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1355" windowHeight="8445"/>
  </bookViews>
  <sheets>
    <sheet name="District Judges" sheetId="5" r:id="rId1"/>
    <sheet name="Courts of Appeals" sheetId="7" r:id="rId2"/>
  </sheets>
  <definedNames>
    <definedName name="_1_2097">#REF!</definedName>
    <definedName name="_xlnm._FilterDatabase" localSheetId="0" hidden="1">'District Judges'!$D$1:$D$462</definedName>
    <definedName name="district_salary_amounts">'District Judges'!$A$1:$D$455</definedName>
    <definedName name="_xlnm.Print_Titles" localSheetId="0">'District Judges'!$1:$1</definedName>
  </definedNames>
  <calcPr calcId="125725"/>
</workbook>
</file>

<file path=xl/calcChain.xml><?xml version="1.0" encoding="utf-8"?>
<calcChain xmlns="http://schemas.openxmlformats.org/spreadsheetml/2006/main">
  <c r="D458" i="5"/>
  <c r="C458"/>
  <c r="F16" i="7"/>
  <c r="E16"/>
  <c r="F15"/>
  <c r="F3"/>
  <c r="F4"/>
  <c r="F5"/>
  <c r="F6"/>
  <c r="F7"/>
  <c r="F8"/>
  <c r="F9"/>
  <c r="F10"/>
  <c r="F11"/>
  <c r="F12"/>
  <c r="F13"/>
  <c r="F14"/>
  <c r="F2"/>
  <c r="L16"/>
  <c r="C16"/>
  <c r="M15"/>
  <c r="M14"/>
  <c r="M13"/>
  <c r="M12"/>
  <c r="M11"/>
  <c r="M10"/>
  <c r="M9"/>
  <c r="M8"/>
  <c r="M7"/>
  <c r="M6"/>
  <c r="M5"/>
  <c r="M4"/>
  <c r="M3"/>
  <c r="M2"/>
  <c r="M16" s="1"/>
  <c r="D447" i="5" l="1"/>
  <c r="D436"/>
  <c r="D428"/>
  <c r="D415"/>
  <c r="D311"/>
  <c r="D435"/>
  <c r="D439"/>
  <c r="D441"/>
  <c r="D438"/>
  <c r="D367"/>
  <c r="D371"/>
  <c r="D426"/>
  <c r="D368"/>
  <c r="D372"/>
  <c r="D369"/>
  <c r="D360"/>
  <c r="D361"/>
  <c r="D362"/>
  <c r="D363"/>
  <c r="D364"/>
  <c r="D366"/>
  <c r="D370"/>
  <c r="D373"/>
  <c r="D374"/>
  <c r="D224"/>
  <c r="D225"/>
  <c r="D332"/>
  <c r="D382"/>
  <c r="D394"/>
  <c r="D405"/>
  <c r="D417"/>
  <c r="D429"/>
  <c r="D445"/>
  <c r="D12"/>
  <c r="D23"/>
  <c r="D34"/>
  <c r="D45"/>
  <c r="D56"/>
  <c r="D67"/>
  <c r="D78"/>
  <c r="D89"/>
  <c r="D100"/>
  <c r="D111"/>
  <c r="D124"/>
  <c r="D135"/>
  <c r="D146"/>
  <c r="D157"/>
  <c r="D168"/>
  <c r="D179"/>
  <c r="D190"/>
  <c r="D201"/>
  <c r="D212"/>
  <c r="D223"/>
  <c r="D236"/>
  <c r="D247"/>
  <c r="D258"/>
  <c r="D269"/>
  <c r="D280"/>
  <c r="D291"/>
  <c r="D302"/>
  <c r="D310"/>
  <c r="D320"/>
  <c r="D331"/>
  <c r="D343"/>
  <c r="D354"/>
  <c r="D365"/>
  <c r="D376"/>
  <c r="D377"/>
  <c r="D378"/>
  <c r="D379"/>
  <c r="D380"/>
  <c r="D381"/>
  <c r="D384"/>
  <c r="D385"/>
  <c r="D386"/>
  <c r="D387"/>
  <c r="D388"/>
  <c r="D389"/>
  <c r="D390"/>
  <c r="D391"/>
  <c r="D392"/>
  <c r="D393"/>
  <c r="D395"/>
  <c r="D396"/>
  <c r="D397"/>
  <c r="D398"/>
  <c r="D399"/>
  <c r="D400"/>
  <c r="D401"/>
  <c r="D402"/>
  <c r="D403"/>
  <c r="D404"/>
  <c r="D406"/>
  <c r="D407"/>
  <c r="D408"/>
  <c r="D409"/>
  <c r="D410"/>
  <c r="D411"/>
  <c r="D412"/>
  <c r="D413"/>
  <c r="D414"/>
  <c r="D416"/>
  <c r="D418"/>
  <c r="D419"/>
  <c r="D420"/>
  <c r="D421"/>
  <c r="D422"/>
  <c r="D423"/>
  <c r="D424"/>
  <c r="D425"/>
  <c r="D427"/>
  <c r="D430"/>
  <c r="D431"/>
  <c r="D432"/>
  <c r="D433"/>
  <c r="D434"/>
  <c r="D437"/>
  <c r="D440"/>
  <c r="D442"/>
  <c r="D443"/>
  <c r="D444"/>
  <c r="D2"/>
  <c r="D3"/>
  <c r="D4"/>
  <c r="D5"/>
  <c r="D6"/>
  <c r="D7"/>
  <c r="D8"/>
  <c r="D9"/>
  <c r="D10"/>
  <c r="D11"/>
  <c r="D13"/>
  <c r="D14"/>
  <c r="D15"/>
  <c r="D16"/>
  <c r="D17"/>
  <c r="D18"/>
  <c r="D19"/>
  <c r="D20"/>
  <c r="D21"/>
  <c r="D22"/>
  <c r="D24"/>
  <c r="D25"/>
  <c r="D26"/>
  <c r="D27"/>
  <c r="D28"/>
  <c r="D29"/>
  <c r="D30"/>
  <c r="D31"/>
  <c r="D32"/>
  <c r="D33"/>
  <c r="D35"/>
  <c r="D36"/>
  <c r="D37"/>
  <c r="D38"/>
  <c r="D39"/>
  <c r="D40"/>
  <c r="D41"/>
  <c r="D42"/>
  <c r="D43"/>
  <c r="D44"/>
  <c r="D46"/>
  <c r="D47"/>
  <c r="D48"/>
  <c r="D49"/>
  <c r="D50"/>
  <c r="D51"/>
  <c r="D52"/>
  <c r="D53"/>
  <c r="D54"/>
  <c r="D55"/>
  <c r="D57"/>
  <c r="D58"/>
  <c r="D59"/>
  <c r="D60"/>
  <c r="D61"/>
  <c r="D62"/>
  <c r="D63"/>
  <c r="D64"/>
  <c r="D65"/>
  <c r="D66"/>
  <c r="D68"/>
  <c r="D69"/>
  <c r="D70"/>
  <c r="D71"/>
  <c r="D72"/>
  <c r="D73"/>
  <c r="D74"/>
  <c r="D75"/>
  <c r="D76"/>
  <c r="D77"/>
  <c r="D79"/>
  <c r="D80"/>
  <c r="D81"/>
  <c r="D82"/>
  <c r="D83"/>
  <c r="D84"/>
  <c r="D85"/>
  <c r="D86"/>
  <c r="D87"/>
  <c r="D88"/>
  <c r="D90"/>
  <c r="D91"/>
  <c r="D92"/>
  <c r="D93"/>
  <c r="D94"/>
  <c r="D95"/>
  <c r="D96"/>
  <c r="D97"/>
  <c r="D98"/>
  <c r="D99"/>
  <c r="D101"/>
  <c r="D102"/>
  <c r="D103"/>
  <c r="D104"/>
  <c r="D105"/>
  <c r="D106"/>
  <c r="D107"/>
  <c r="D108"/>
  <c r="D109"/>
  <c r="D110"/>
  <c r="D114"/>
  <c r="D115"/>
  <c r="D116"/>
  <c r="D117"/>
  <c r="D118"/>
  <c r="D119"/>
  <c r="D120"/>
  <c r="D121"/>
  <c r="D122"/>
  <c r="D123"/>
  <c r="D125"/>
  <c r="D126"/>
  <c r="D127"/>
  <c r="D128"/>
  <c r="D129"/>
  <c r="D130"/>
  <c r="D131"/>
  <c r="D132"/>
  <c r="D133"/>
  <c r="D134"/>
  <c r="D136"/>
  <c r="D137"/>
  <c r="D138"/>
  <c r="D139"/>
  <c r="D140"/>
  <c r="D141"/>
  <c r="D142"/>
  <c r="D143"/>
  <c r="D144"/>
  <c r="D145"/>
  <c r="D147"/>
  <c r="D148"/>
  <c r="D149"/>
  <c r="D150"/>
  <c r="D151"/>
  <c r="D152"/>
  <c r="D153"/>
  <c r="D154"/>
  <c r="D155"/>
  <c r="D156"/>
  <c r="D158"/>
  <c r="D159"/>
  <c r="D160"/>
  <c r="D161"/>
  <c r="D162"/>
  <c r="D163"/>
  <c r="D164"/>
  <c r="D165"/>
  <c r="D166"/>
  <c r="D167"/>
  <c r="D169"/>
  <c r="D170"/>
  <c r="D171"/>
  <c r="D172"/>
  <c r="D173"/>
  <c r="D174"/>
  <c r="D175"/>
  <c r="D176"/>
  <c r="D177"/>
  <c r="D178"/>
  <c r="D180"/>
  <c r="D181"/>
  <c r="D182"/>
  <c r="D183"/>
  <c r="D184"/>
  <c r="D185"/>
  <c r="D186"/>
  <c r="D187"/>
  <c r="D188"/>
  <c r="D189"/>
  <c r="D191"/>
  <c r="D192"/>
  <c r="D193"/>
  <c r="D194"/>
  <c r="D195"/>
  <c r="D196"/>
  <c r="D197"/>
  <c r="D198"/>
  <c r="D199"/>
  <c r="D200"/>
  <c r="D202"/>
  <c r="D203"/>
  <c r="D204"/>
  <c r="D205"/>
  <c r="D206"/>
  <c r="D207"/>
  <c r="D208"/>
  <c r="D209"/>
  <c r="D210"/>
  <c r="D211"/>
  <c r="D213"/>
  <c r="D214"/>
  <c r="D215"/>
  <c r="D216"/>
  <c r="D217"/>
  <c r="D218"/>
  <c r="D219"/>
  <c r="D220"/>
  <c r="D221"/>
  <c r="D222"/>
  <c r="D226"/>
  <c r="D227"/>
  <c r="D228"/>
  <c r="D229"/>
  <c r="D230"/>
  <c r="D231"/>
  <c r="D232"/>
  <c r="D233"/>
  <c r="D234"/>
  <c r="D235"/>
  <c r="D237"/>
  <c r="D238"/>
  <c r="D239"/>
  <c r="D240"/>
  <c r="D241"/>
  <c r="D242"/>
  <c r="D243"/>
  <c r="D244"/>
  <c r="D245"/>
  <c r="D246"/>
  <c r="D248"/>
  <c r="D249"/>
  <c r="D250"/>
  <c r="D251"/>
  <c r="D252"/>
  <c r="D253"/>
  <c r="D254"/>
  <c r="D255"/>
  <c r="D256"/>
  <c r="D257"/>
  <c r="D259"/>
  <c r="D260"/>
  <c r="D261"/>
  <c r="D262"/>
  <c r="D263"/>
  <c r="D264"/>
  <c r="D265"/>
  <c r="D266"/>
  <c r="D267"/>
  <c r="D268"/>
  <c r="D270"/>
  <c r="D271"/>
  <c r="D272"/>
  <c r="D273"/>
  <c r="D274"/>
  <c r="D275"/>
  <c r="D276"/>
  <c r="D277"/>
  <c r="D278"/>
  <c r="D279"/>
  <c r="D281"/>
  <c r="D282"/>
  <c r="D283"/>
  <c r="D284"/>
  <c r="D285"/>
  <c r="D286"/>
  <c r="D287"/>
  <c r="D288"/>
  <c r="D289"/>
  <c r="D290"/>
  <c r="D292"/>
  <c r="D293"/>
  <c r="D294"/>
  <c r="D295"/>
  <c r="D296"/>
  <c r="D297"/>
  <c r="D298"/>
  <c r="D299"/>
  <c r="D300"/>
  <c r="D301"/>
  <c r="D303"/>
  <c r="D305"/>
  <c r="D306"/>
  <c r="D307"/>
  <c r="D308"/>
  <c r="D309"/>
  <c r="D312"/>
  <c r="D313"/>
  <c r="D304"/>
  <c r="D314"/>
  <c r="D315"/>
  <c r="D316"/>
  <c r="D317"/>
  <c r="D318"/>
  <c r="D319"/>
  <c r="D321"/>
  <c r="D322"/>
  <c r="D323"/>
  <c r="D324"/>
  <c r="D325"/>
  <c r="D326"/>
  <c r="D327"/>
  <c r="D328"/>
  <c r="D329"/>
  <c r="D330"/>
  <c r="D333"/>
  <c r="D334"/>
  <c r="D335"/>
  <c r="D336"/>
  <c r="D337"/>
  <c r="D338"/>
  <c r="D339"/>
  <c r="D340"/>
  <c r="D341"/>
  <c r="D342"/>
  <c r="D344"/>
  <c r="D345"/>
  <c r="D346"/>
  <c r="D347"/>
  <c r="D348"/>
  <c r="D349"/>
  <c r="D350"/>
  <c r="D351"/>
  <c r="D352"/>
  <c r="D353"/>
  <c r="D355"/>
  <c r="D356"/>
  <c r="D357"/>
  <c r="D358"/>
  <c r="D359"/>
  <c r="D375"/>
  <c r="D383"/>
  <c r="D449"/>
  <c r="D451"/>
  <c r="D453"/>
  <c r="D454"/>
  <c r="D455"/>
  <c r="D456"/>
  <c r="D457"/>
  <c r="D446"/>
  <c r="D462"/>
  <c r="D450"/>
  <c r="D452"/>
  <c r="D448"/>
  <c r="D112"/>
  <c r="D113"/>
</calcChain>
</file>

<file path=xl/sharedStrings.xml><?xml version="1.0" encoding="utf-8"?>
<sst xmlns="http://schemas.openxmlformats.org/spreadsheetml/2006/main" count="531" uniqueCount="480">
  <si>
    <t>100th</t>
  </si>
  <si>
    <t>101st</t>
  </si>
  <si>
    <t>102nd</t>
  </si>
  <si>
    <t>103rd</t>
  </si>
  <si>
    <t>104th</t>
  </si>
  <si>
    <t>105th</t>
  </si>
  <si>
    <t>106th</t>
  </si>
  <si>
    <t>107th</t>
  </si>
  <si>
    <t>108th</t>
  </si>
  <si>
    <t>109th</t>
  </si>
  <si>
    <t>10th</t>
  </si>
  <si>
    <t>110th</t>
  </si>
  <si>
    <t>111th</t>
  </si>
  <si>
    <t>112th</t>
  </si>
  <si>
    <t>113th</t>
  </si>
  <si>
    <t>114th</t>
  </si>
  <si>
    <t>115th</t>
  </si>
  <si>
    <t>116th</t>
  </si>
  <si>
    <t>117th</t>
  </si>
  <si>
    <t>118th</t>
  </si>
  <si>
    <t>119th</t>
  </si>
  <si>
    <t>11th</t>
  </si>
  <si>
    <t>120th</t>
  </si>
  <si>
    <t>121st</t>
  </si>
  <si>
    <t>122nd</t>
  </si>
  <si>
    <t>123rd</t>
  </si>
  <si>
    <t>124th</t>
  </si>
  <si>
    <t>125th</t>
  </si>
  <si>
    <t>126th</t>
  </si>
  <si>
    <t>127th</t>
  </si>
  <si>
    <t>128th</t>
  </si>
  <si>
    <t>129th</t>
  </si>
  <si>
    <t>12th</t>
  </si>
  <si>
    <t>130th</t>
  </si>
  <si>
    <t>131st</t>
  </si>
  <si>
    <t>132nd</t>
  </si>
  <si>
    <t>133rd</t>
  </si>
  <si>
    <t>134th</t>
  </si>
  <si>
    <t>135th</t>
  </si>
  <si>
    <t>136th</t>
  </si>
  <si>
    <t>137th</t>
  </si>
  <si>
    <t>138th</t>
  </si>
  <si>
    <t>139th</t>
  </si>
  <si>
    <t>13th</t>
  </si>
  <si>
    <t>140th</t>
  </si>
  <si>
    <t>141st</t>
  </si>
  <si>
    <t>142nd</t>
  </si>
  <si>
    <t>143rd</t>
  </si>
  <si>
    <t>144th</t>
  </si>
  <si>
    <t>145th</t>
  </si>
  <si>
    <t>146th</t>
  </si>
  <si>
    <t>147th</t>
  </si>
  <si>
    <t>148th</t>
  </si>
  <si>
    <t>149th</t>
  </si>
  <si>
    <t>14th</t>
  </si>
  <si>
    <t>150th</t>
  </si>
  <si>
    <t>151st</t>
  </si>
  <si>
    <t>152nd</t>
  </si>
  <si>
    <t>153rd</t>
  </si>
  <si>
    <t>154th</t>
  </si>
  <si>
    <t>155th</t>
  </si>
  <si>
    <t>156th</t>
  </si>
  <si>
    <t>157th</t>
  </si>
  <si>
    <t>158th</t>
  </si>
  <si>
    <t>159th</t>
  </si>
  <si>
    <t>15th</t>
  </si>
  <si>
    <t>160th</t>
  </si>
  <si>
    <t>161st</t>
  </si>
  <si>
    <t>162nd</t>
  </si>
  <si>
    <t>163rd</t>
  </si>
  <si>
    <t>164th</t>
  </si>
  <si>
    <t>165th</t>
  </si>
  <si>
    <t>166th</t>
  </si>
  <si>
    <t>167th</t>
  </si>
  <si>
    <t>168th</t>
  </si>
  <si>
    <t>169th</t>
  </si>
  <si>
    <t>16th</t>
  </si>
  <si>
    <t>170th</t>
  </si>
  <si>
    <t>171st</t>
  </si>
  <si>
    <t>172nd</t>
  </si>
  <si>
    <t>173rd</t>
  </si>
  <si>
    <t>174th</t>
  </si>
  <si>
    <t>175th</t>
  </si>
  <si>
    <t>176th</t>
  </si>
  <si>
    <t>177th</t>
  </si>
  <si>
    <t>179th</t>
  </si>
  <si>
    <t>17th</t>
  </si>
  <si>
    <t>180th</t>
  </si>
  <si>
    <t>181st</t>
  </si>
  <si>
    <t>182nd</t>
  </si>
  <si>
    <t>183rd</t>
  </si>
  <si>
    <t>184th</t>
  </si>
  <si>
    <t>185th</t>
  </si>
  <si>
    <t>186th</t>
  </si>
  <si>
    <t>187th</t>
  </si>
  <si>
    <t>188th</t>
  </si>
  <si>
    <t>189th</t>
  </si>
  <si>
    <t>18th</t>
  </si>
  <si>
    <t>190th</t>
  </si>
  <si>
    <t>191st</t>
  </si>
  <si>
    <t>192nd</t>
  </si>
  <si>
    <t>193rd</t>
  </si>
  <si>
    <t>194th</t>
  </si>
  <si>
    <t>195th</t>
  </si>
  <si>
    <t>196th</t>
  </si>
  <si>
    <t>197th</t>
  </si>
  <si>
    <t>198th</t>
  </si>
  <si>
    <t>199th</t>
  </si>
  <si>
    <t>19th</t>
  </si>
  <si>
    <t>1-A</t>
  </si>
  <si>
    <t>1st</t>
  </si>
  <si>
    <t>200th</t>
  </si>
  <si>
    <t>201st</t>
  </si>
  <si>
    <t>202nd</t>
  </si>
  <si>
    <t>203rd</t>
  </si>
  <si>
    <t>204th</t>
  </si>
  <si>
    <t>205th</t>
  </si>
  <si>
    <t>206th</t>
  </si>
  <si>
    <t>207th</t>
  </si>
  <si>
    <t>208th</t>
  </si>
  <si>
    <t>209th</t>
  </si>
  <si>
    <t>20th</t>
  </si>
  <si>
    <t>210th</t>
  </si>
  <si>
    <t>211th</t>
  </si>
  <si>
    <t>212th</t>
  </si>
  <si>
    <t>213th</t>
  </si>
  <si>
    <t>214th</t>
  </si>
  <si>
    <t>215th</t>
  </si>
  <si>
    <t>216th</t>
  </si>
  <si>
    <t>217th</t>
  </si>
  <si>
    <t>218th</t>
  </si>
  <si>
    <t>219th</t>
  </si>
  <si>
    <t>21st</t>
  </si>
  <si>
    <t>220th</t>
  </si>
  <si>
    <t>221st</t>
  </si>
  <si>
    <t>222nd</t>
  </si>
  <si>
    <t>223rd</t>
  </si>
  <si>
    <t>224th</t>
  </si>
  <si>
    <t>225th</t>
  </si>
  <si>
    <t>226th</t>
  </si>
  <si>
    <t>227th</t>
  </si>
  <si>
    <t>228th</t>
  </si>
  <si>
    <t>229th</t>
  </si>
  <si>
    <t>22nd</t>
  </si>
  <si>
    <t>230th</t>
  </si>
  <si>
    <t>231st</t>
  </si>
  <si>
    <t>232nd</t>
  </si>
  <si>
    <t>233rd</t>
  </si>
  <si>
    <t>234th</t>
  </si>
  <si>
    <t>235th</t>
  </si>
  <si>
    <t>236th</t>
  </si>
  <si>
    <t>237th</t>
  </si>
  <si>
    <t>238th</t>
  </si>
  <si>
    <t>239th</t>
  </si>
  <si>
    <t>23rd</t>
  </si>
  <si>
    <t>240th</t>
  </si>
  <si>
    <t>241st</t>
  </si>
  <si>
    <t>242nd</t>
  </si>
  <si>
    <t>243rd</t>
  </si>
  <si>
    <t>244th</t>
  </si>
  <si>
    <t>245th</t>
  </si>
  <si>
    <t>246th</t>
  </si>
  <si>
    <t>247th</t>
  </si>
  <si>
    <t>248th</t>
  </si>
  <si>
    <t>249th</t>
  </si>
  <si>
    <t>24th</t>
  </si>
  <si>
    <t>250th</t>
  </si>
  <si>
    <t>251st</t>
  </si>
  <si>
    <t>252nd</t>
  </si>
  <si>
    <t>253rd</t>
  </si>
  <si>
    <t>254th</t>
  </si>
  <si>
    <t>255th</t>
  </si>
  <si>
    <t>256th</t>
  </si>
  <si>
    <t>257th</t>
  </si>
  <si>
    <t>258th</t>
  </si>
  <si>
    <t>259th</t>
  </si>
  <si>
    <t>25th</t>
  </si>
  <si>
    <t>260th</t>
  </si>
  <si>
    <t>261st</t>
  </si>
  <si>
    <t>262nd</t>
  </si>
  <si>
    <t>263rd</t>
  </si>
  <si>
    <t>264th</t>
  </si>
  <si>
    <t>265th</t>
  </si>
  <si>
    <t>266th</t>
  </si>
  <si>
    <t>267th</t>
  </si>
  <si>
    <t>268th</t>
  </si>
  <si>
    <t>269th</t>
  </si>
  <si>
    <t>26th</t>
  </si>
  <si>
    <t>270th</t>
  </si>
  <si>
    <t>271st</t>
  </si>
  <si>
    <t>272nd</t>
  </si>
  <si>
    <t>273rd</t>
  </si>
  <si>
    <t>274th</t>
  </si>
  <si>
    <t>275th</t>
  </si>
  <si>
    <t>276th</t>
  </si>
  <si>
    <t>277th</t>
  </si>
  <si>
    <t>278th</t>
  </si>
  <si>
    <t>279th</t>
  </si>
  <si>
    <t>27th</t>
  </si>
  <si>
    <t>280th</t>
  </si>
  <si>
    <t>281st</t>
  </si>
  <si>
    <t>282nd</t>
  </si>
  <si>
    <t>283rd</t>
  </si>
  <si>
    <t>284th</t>
  </si>
  <si>
    <t>285th</t>
  </si>
  <si>
    <t>286th</t>
  </si>
  <si>
    <t>287th</t>
  </si>
  <si>
    <t>288th</t>
  </si>
  <si>
    <t>289th</t>
  </si>
  <si>
    <t>28th</t>
  </si>
  <si>
    <t>290th</t>
  </si>
  <si>
    <t>291st</t>
  </si>
  <si>
    <t>292nd</t>
  </si>
  <si>
    <t>293rd</t>
  </si>
  <si>
    <t>294th</t>
  </si>
  <si>
    <t>295th</t>
  </si>
  <si>
    <t>296th</t>
  </si>
  <si>
    <t>297th</t>
  </si>
  <si>
    <t>298th</t>
  </si>
  <si>
    <t>299th</t>
  </si>
  <si>
    <t>29th</t>
  </si>
  <si>
    <t>2nd</t>
  </si>
  <si>
    <t>2nd-25th</t>
  </si>
  <si>
    <t>300th</t>
  </si>
  <si>
    <t>301st</t>
  </si>
  <si>
    <t>302nd</t>
  </si>
  <si>
    <t>303rd</t>
  </si>
  <si>
    <t>304th</t>
  </si>
  <si>
    <t>305th</t>
  </si>
  <si>
    <t>306th</t>
  </si>
  <si>
    <t>307th</t>
  </si>
  <si>
    <t>308th</t>
  </si>
  <si>
    <t>309th</t>
  </si>
  <si>
    <t>30th</t>
  </si>
  <si>
    <t>310th</t>
  </si>
  <si>
    <t>311th</t>
  </si>
  <si>
    <t>312th</t>
  </si>
  <si>
    <t>313th</t>
  </si>
  <si>
    <t>314th</t>
  </si>
  <si>
    <t>315th</t>
  </si>
  <si>
    <t>316th</t>
  </si>
  <si>
    <t>317th</t>
  </si>
  <si>
    <t>318th</t>
  </si>
  <si>
    <t>319th</t>
  </si>
  <si>
    <t>31st</t>
  </si>
  <si>
    <t>320th</t>
  </si>
  <si>
    <t>321st</t>
  </si>
  <si>
    <t>322nd</t>
  </si>
  <si>
    <t>323rd</t>
  </si>
  <si>
    <t>324th</t>
  </si>
  <si>
    <t>325th</t>
  </si>
  <si>
    <t>326th</t>
  </si>
  <si>
    <t>327th</t>
  </si>
  <si>
    <t>328th</t>
  </si>
  <si>
    <t>32nd</t>
  </si>
  <si>
    <t>330th</t>
  </si>
  <si>
    <t>331st</t>
  </si>
  <si>
    <t>332nd</t>
  </si>
  <si>
    <t>333rd</t>
  </si>
  <si>
    <t>334th</t>
  </si>
  <si>
    <t>335th</t>
  </si>
  <si>
    <t>336th</t>
  </si>
  <si>
    <t>337th</t>
  </si>
  <si>
    <t>338th</t>
  </si>
  <si>
    <t>339th</t>
  </si>
  <si>
    <t>33rd</t>
  </si>
  <si>
    <t>340th</t>
  </si>
  <si>
    <t>341st</t>
  </si>
  <si>
    <t>342nd</t>
  </si>
  <si>
    <t>343rd</t>
  </si>
  <si>
    <t>344th</t>
  </si>
  <si>
    <t>345th</t>
  </si>
  <si>
    <t>346th</t>
  </si>
  <si>
    <t>347th</t>
  </si>
  <si>
    <t>348th</t>
  </si>
  <si>
    <t>349th</t>
  </si>
  <si>
    <t>34th</t>
  </si>
  <si>
    <t>350th</t>
  </si>
  <si>
    <t>351st</t>
  </si>
  <si>
    <t>352nd</t>
  </si>
  <si>
    <t>353rd</t>
  </si>
  <si>
    <t>354th</t>
  </si>
  <si>
    <t>355th</t>
  </si>
  <si>
    <t>356th</t>
  </si>
  <si>
    <t>357th</t>
  </si>
  <si>
    <t>358th</t>
  </si>
  <si>
    <t>359th</t>
  </si>
  <si>
    <t>35th</t>
  </si>
  <si>
    <t>360th</t>
  </si>
  <si>
    <t>361st</t>
  </si>
  <si>
    <t>362nd</t>
  </si>
  <si>
    <t>363rd</t>
  </si>
  <si>
    <t>364th</t>
  </si>
  <si>
    <t>365th</t>
  </si>
  <si>
    <t>366th</t>
  </si>
  <si>
    <t>367th</t>
  </si>
  <si>
    <t>368th</t>
  </si>
  <si>
    <t>369th</t>
  </si>
  <si>
    <t>36th</t>
  </si>
  <si>
    <t>370th</t>
  </si>
  <si>
    <t>371st</t>
  </si>
  <si>
    <t>372nd</t>
  </si>
  <si>
    <t>377th</t>
  </si>
  <si>
    <t>378th</t>
  </si>
  <si>
    <t>379th</t>
  </si>
  <si>
    <t>37th</t>
  </si>
  <si>
    <t>380th</t>
  </si>
  <si>
    <t>381st</t>
  </si>
  <si>
    <t>382nd</t>
  </si>
  <si>
    <t>383rd</t>
  </si>
  <si>
    <t>384th</t>
  </si>
  <si>
    <t>385th</t>
  </si>
  <si>
    <t>386th</t>
  </si>
  <si>
    <t>387th</t>
  </si>
  <si>
    <t>388th</t>
  </si>
  <si>
    <t>389th</t>
  </si>
  <si>
    <t>38th</t>
  </si>
  <si>
    <t>390th</t>
  </si>
  <si>
    <t>391st</t>
  </si>
  <si>
    <t>392nd</t>
  </si>
  <si>
    <t>393rd</t>
  </si>
  <si>
    <t>394th</t>
  </si>
  <si>
    <t>395th</t>
  </si>
  <si>
    <t>396th</t>
  </si>
  <si>
    <t>398th</t>
  </si>
  <si>
    <t>399th</t>
  </si>
  <si>
    <t>39th</t>
  </si>
  <si>
    <t>400th</t>
  </si>
  <si>
    <t>401st</t>
  </si>
  <si>
    <t>402nd</t>
  </si>
  <si>
    <t>403rd</t>
  </si>
  <si>
    <t>404th</t>
  </si>
  <si>
    <t>405th</t>
  </si>
  <si>
    <t>406th</t>
  </si>
  <si>
    <t>407th</t>
  </si>
  <si>
    <t>408th</t>
  </si>
  <si>
    <t>409th</t>
  </si>
  <si>
    <t>40th</t>
  </si>
  <si>
    <t>410th</t>
  </si>
  <si>
    <t>411th</t>
  </si>
  <si>
    <t>412th</t>
  </si>
  <si>
    <t>413th</t>
  </si>
  <si>
    <t>414th</t>
  </si>
  <si>
    <t>415th</t>
  </si>
  <si>
    <t>416th</t>
  </si>
  <si>
    <t>417th</t>
  </si>
  <si>
    <t>419th</t>
  </si>
  <si>
    <t>41st</t>
  </si>
  <si>
    <t>420th</t>
  </si>
  <si>
    <t>421st</t>
  </si>
  <si>
    <t>422nd</t>
  </si>
  <si>
    <t>424th</t>
  </si>
  <si>
    <t>425th</t>
  </si>
  <si>
    <t>426th</t>
  </si>
  <si>
    <t>428th</t>
  </si>
  <si>
    <t>42nd</t>
  </si>
  <si>
    <t>430th</t>
  </si>
  <si>
    <t>433rd</t>
  </si>
  <si>
    <t>434th</t>
  </si>
  <si>
    <t>43rd</t>
  </si>
  <si>
    <t>44th</t>
  </si>
  <si>
    <t>45th</t>
  </si>
  <si>
    <t>46th</t>
  </si>
  <si>
    <t>47th</t>
  </si>
  <si>
    <t>48th</t>
  </si>
  <si>
    <t>49th</t>
  </si>
  <si>
    <t>4th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</si>
  <si>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</si>
  <si>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</si>
  <si>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</si>
  <si>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</si>
  <si>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</si>
  <si>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</si>
  <si>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</si>
  <si>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</si>
  <si>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</si>
  <si>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</si>
  <si>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5th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</si>
  <si>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</si>
  <si>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</si>
  <si>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</si>
  <si>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</si>
  <si>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</si>
  <si>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</si>
  <si>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</si>
  <si>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</si>
  <si>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</si>
  <si>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</si>
  <si>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6th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</si>
  <si>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</si>
  <si>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</si>
  <si>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</si>
  <si>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</si>
  <si>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</si>
  <si>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</si>
  <si>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</si>
  <si>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</si>
  <si>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</si>
  <si>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</si>
  <si>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7th</t>
  </si>
  <si>
    <t>80th</t>
  </si>
  <si>
    <t>81st</t>
  </si>
  <si>
    <t>82nd</t>
  </si>
  <si>
    <t>83rd</t>
  </si>
  <si>
    <t>84th</t>
  </si>
  <si>
    <t>85th</t>
  </si>
  <si>
    <t>86th</t>
  </si>
  <si>
    <t>87th</t>
  </si>
  <si>
    <t>88th</t>
  </si>
  <si>
    <t>89th</t>
  </si>
  <si>
    <t>8th</t>
  </si>
  <si>
    <t>90th</t>
  </si>
  <si>
    <t>91st</t>
  </si>
  <si>
    <t>92nd</t>
  </si>
  <si>
    <t>93rd</t>
  </si>
  <si>
    <t>94th</t>
  </si>
  <si>
    <t>95th</t>
  </si>
  <si>
    <t>96th</t>
  </si>
  <si>
    <t>97th</t>
  </si>
  <si>
    <t>98th</t>
  </si>
  <si>
    <t>99th</t>
  </si>
  <si>
    <t>9th</t>
  </si>
  <si>
    <t>CDC#2-DALLAS</t>
  </si>
  <si>
    <t>CDC#2-TARRANT</t>
  </si>
  <si>
    <t>CDC#3-DALLAS</t>
  </si>
  <si>
    <t>CDC#4-DALLAS</t>
  </si>
  <si>
    <t>CDC#5-DALLAS</t>
  </si>
  <si>
    <t>CDC#6-DALLAS</t>
  </si>
  <si>
    <t>CDC#7-DALLAS</t>
  </si>
  <si>
    <t>CDC-JEFFERSON</t>
  </si>
  <si>
    <t>178th</t>
  </si>
  <si>
    <t>3rd</t>
  </si>
  <si>
    <t>COA1</t>
  </si>
  <si>
    <t>COA10</t>
  </si>
  <si>
    <t>COA11</t>
  </si>
  <si>
    <t>COA12</t>
  </si>
  <si>
    <t>COA13</t>
  </si>
  <si>
    <t>COA14</t>
  </si>
  <si>
    <t>COA2</t>
  </si>
  <si>
    <t>COA3</t>
  </si>
  <si>
    <t>COA4</t>
  </si>
  <si>
    <t>COA5</t>
  </si>
  <si>
    <t>COA6</t>
  </si>
  <si>
    <t>COA7</t>
  </si>
  <si>
    <t>COA8</t>
  </si>
  <si>
    <t>COA9</t>
  </si>
  <si>
    <t>329th</t>
  </si>
  <si>
    <t>427th</t>
  </si>
  <si>
    <t>423rd</t>
  </si>
  <si>
    <t>448th</t>
  </si>
  <si>
    <t>506th</t>
  </si>
  <si>
    <t>435th</t>
  </si>
  <si>
    <t>397th</t>
  </si>
  <si>
    <t>429th</t>
  </si>
  <si>
    <t>441st</t>
  </si>
  <si>
    <t>432nd</t>
  </si>
  <si>
    <t>436th</t>
  </si>
  <si>
    <t>437th</t>
  </si>
  <si>
    <t>444th</t>
  </si>
  <si>
    <t>449th</t>
  </si>
  <si>
    <t>445th</t>
  </si>
  <si>
    <t>438th</t>
  </si>
  <si>
    <t>418th</t>
  </si>
  <si>
    <t>431st</t>
  </si>
  <si>
    <t>439th</t>
  </si>
  <si>
    <t>CDC#1-TARRANT</t>
  </si>
  <si>
    <t>CDC#3-TARRANT</t>
  </si>
  <si>
    <t>CDC#4-TARRANT</t>
  </si>
  <si>
    <t>CDC#1-DALLAS</t>
  </si>
  <si>
    <t>CDC#1-EL PASO</t>
  </si>
  <si>
    <t>Judicial Dist.</t>
  </si>
  <si>
    <t>Position</t>
  </si>
  <si>
    <t>Number of Justices</t>
  </si>
  <si>
    <t>State Pay</t>
  </si>
  <si>
    <t>County Supp.</t>
  </si>
  <si>
    <t>Total</t>
  </si>
  <si>
    <t>Justice</t>
  </si>
  <si>
    <t>Chief Justice</t>
  </si>
  <si>
    <t>Average</t>
  </si>
  <si>
    <t>Multi-district litigation Judge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</si>
</sst>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</numFmts>
  <fonts count="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1"/>
      <color indexed="8"/>
      <name val="Calibri"/>
      <charset val="238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44" fontId="0" fillId="0" borderId="0" xfId="1" applyFont="1"/>
    <xf numFmtId="43" fontId="0" fillId="0" borderId="0" xfId="2" applyFont="1"/>
    <xf numFmtId="0" fontId="2" fillId="0" borderId="1" xfId="3" applyFont="1" applyFill="1" applyBorder="1" applyAlignment="1">
      <alignment wrapText="1"/>
    </xf>
    <xf numFmtId="40" fontId="0" fillId="0" borderId="1" xfId="2" applyNumberFormat="1" applyFont="1" applyBorder="1"/>
    <xf numFmtId="40" fontId="0" fillId="0" borderId="1" xfId="1" quotePrefix="1" applyNumberFormat="1" applyFont="1" applyBorder="1"/>
    <xf numFmtId="40" fontId="0" fillId="0" borderId="1" xfId="0" applyNumberFormat="1" applyBorder="1"/>
    <xf numFmtId="40" fontId="1" fillId="0" borderId="1" xfId="1" quotePrefix="1" applyNumberFormat="1" applyFont="1" applyBorder="1"/>
    <xf numFmtId="40" fontId="1" fillId="0" borderId="1" xfId="0" applyNumberFormat="1" applyFont="1" applyBorder="1"/>
    <xf numFmtId="0" fontId="6" fillId="2" borderId="2" xfId="4" applyFont="1" applyFill="1" applyBorder="1" applyAlignment="1">
      <alignment horizontal="center"/>
    </xf>
    <xf numFmtId="0" fontId="6" fillId="0" borderId="0" xfId="4" applyFont="1" applyFill="1" applyBorder="1" applyAlignment="1">
      <alignment wrapText="1"/>
    </xf>
    <xf numFmtId="0" fontId="0" fillId="0" borderId="0" xfId="0" applyBorder="1"/>
    <xf numFmtId="164" fontId="6" fillId="0" borderId="0" xfId="4" applyNumberFormat="1" applyFont="1" applyFill="1" applyBorder="1" applyAlignment="1">
      <alignment horizontal="right" wrapText="1"/>
    </xf>
    <xf numFmtId="4" fontId="7" fillId="0" borderId="0" xfId="1" applyNumberFormat="1" applyFont="1" applyBorder="1"/>
    <xf numFmtId="164" fontId="0" fillId="0" borderId="0" xfId="0" applyNumberFormat="1"/>
    <xf numFmtId="40" fontId="6" fillId="0" borderId="0" xfId="4" applyNumberFormat="1" applyFont="1" applyFill="1" applyBorder="1" applyAlignment="1">
      <alignment horizontal="right" wrapText="1"/>
    </xf>
    <xf numFmtId="0" fontId="6" fillId="2" borderId="2" xfId="4" applyFont="1" applyFill="1" applyBorder="1" applyAlignment="1">
      <alignment horizontal="center" wrapText="1"/>
    </xf>
    <xf numFmtId="40" fontId="1" fillId="0" borderId="1" xfId="2" applyNumberFormat="1" applyFont="1" applyBorder="1"/>
    <xf numFmtId="0" fontId="1" fillId="0" borderId="0" xfId="0" applyFont="1"/>
    <xf numFmtId="0" fontId="2" fillId="0" borderId="3" xfId="3" applyFont="1" applyFill="1" applyBorder="1" applyAlignment="1">
      <alignment wrapText="1"/>
    </xf>
    <xf numFmtId="40" fontId="1" fillId="0" borderId="3" xfId="1" quotePrefix="1" applyNumberFormat="1" applyFont="1" applyBorder="1"/>
    <xf numFmtId="40" fontId="1" fillId="0" borderId="3" xfId="2" applyNumberFormat="1" applyFont="1" applyBorder="1"/>
    <xf numFmtId="40" fontId="1" fillId="0" borderId="3" xfId="0" applyNumberFormat="1" applyFont="1" applyBorder="1"/>
    <xf numFmtId="40" fontId="1" fillId="0" borderId="1" xfId="1" applyNumberFormat="1" applyFont="1" applyBorder="1"/>
    <xf numFmtId="40" fontId="1" fillId="0" borderId="1" xfId="0" applyNumberFormat="1" applyFont="1" applyFill="1" applyBorder="1"/>
  </cellXfs>
  <cellStyles count="5">
    <cellStyle name="Comma" xfId="2" builtinId="3"/>
    <cellStyle name="Currency" xfId="1" builtinId="4"/>
    <cellStyle name="Normal" xfId="0" builtinId="0"/>
    <cellStyle name="Normal_2010" xfId="3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2"/>
  <sheetViews>
    <sheetView tabSelected="1" workbookViewId="0">
      <pane ySplit="1" topLeftCell="A2" activePane="bottomLeft" state="frozen"/>
      <selection pane="bottomLeft" activeCell="I15" sqref="I15"/>
    </sheetView>
  </sheetViews>
  <sheetFormatPr defaultRowHeight="12.75"/>
  <cols>
    <col min="1" max="1" width="16.140625" bestFit="1" customWidth="1"/>
    <col min="2" max="2" width="12.28515625" style="1" bestFit="1" customWidth="1"/>
    <col min="3" max="3" width="15.28515625" style="2" customWidth="1"/>
    <col min="4" max="4" width="13.140625" customWidth="1"/>
  </cols>
  <sheetData>
    <row r="1" spans="1:4" ht="15">
      <c r="A1" s="9" t="s">
        <v>470</v>
      </c>
      <c r="B1" s="9" t="s">
        <v>473</v>
      </c>
      <c r="C1" s="9" t="s">
        <v>474</v>
      </c>
      <c r="D1" s="9" t="s">
        <v>475</v>
      </c>
    </row>
    <row r="2" spans="1:4" s="18" customFormat="1" ht="15">
      <c r="A2" s="19" t="s">
        <v>110</v>
      </c>
      <c r="B2" s="20">
        <v>125000</v>
      </c>
      <c r="C2" s="21">
        <v>12434.47</v>
      </c>
      <c r="D2" s="22">
        <f>C2+B2</f>
        <v>137434.47</v>
      </c>
    </row>
    <row r="3" spans="1:4" s="18" customFormat="1" ht="15">
      <c r="A3" s="3" t="s">
        <v>221</v>
      </c>
      <c r="B3" s="7">
        <v>125000</v>
      </c>
      <c r="C3" s="17">
        <v>13776</v>
      </c>
      <c r="D3" s="8">
        <f>C3+B3</f>
        <v>138776</v>
      </c>
    </row>
    <row r="4" spans="1:4" s="18" customFormat="1" ht="15">
      <c r="A4" s="3" t="s">
        <v>431</v>
      </c>
      <c r="B4" s="7">
        <v>125000</v>
      </c>
      <c r="C4" s="17">
        <v>9000</v>
      </c>
      <c r="D4" s="8">
        <f>C4+B4</f>
        <v>134000</v>
      </c>
    </row>
    <row r="5" spans="1:4" s="18" customFormat="1" ht="15">
      <c r="A5" s="3" t="s">
        <v>366</v>
      </c>
      <c r="B5" s="7">
        <v>125000</v>
      </c>
      <c r="C5" s="17">
        <v>15000</v>
      </c>
      <c r="D5" s="8">
        <f>C5+B5</f>
        <v>140000</v>
      </c>
    </row>
    <row r="6" spans="1:4" s="18" customFormat="1" ht="15">
      <c r="A6" s="3" t="s">
        <v>377</v>
      </c>
      <c r="B6" s="7">
        <v>125000</v>
      </c>
      <c r="C6" s="17">
        <v>8700</v>
      </c>
      <c r="D6" s="8">
        <f>C6+B6</f>
        <v>133700</v>
      </c>
    </row>
    <row r="7" spans="1:4" s="18" customFormat="1" ht="15">
      <c r="A7" s="3" t="s">
        <v>388</v>
      </c>
      <c r="B7" s="7">
        <v>125000</v>
      </c>
      <c r="C7" s="17">
        <v>0</v>
      </c>
      <c r="D7" s="8">
        <f>C7+B7</f>
        <v>125000</v>
      </c>
    </row>
    <row r="8" spans="1:4" s="18" customFormat="1" ht="15">
      <c r="A8" s="3" t="s">
        <v>399</v>
      </c>
      <c r="B8" s="7">
        <v>125000</v>
      </c>
      <c r="C8" s="17">
        <v>10000</v>
      </c>
      <c r="D8" s="8">
        <f>C8+B8</f>
        <v>135000</v>
      </c>
    </row>
    <row r="9" spans="1:4" s="18" customFormat="1" ht="15">
      <c r="A9" s="3" t="s">
        <v>410</v>
      </c>
      <c r="B9" s="7">
        <v>125000</v>
      </c>
      <c r="C9" s="17">
        <v>4800</v>
      </c>
      <c r="D9" s="8">
        <f>C9+B9</f>
        <v>129800</v>
      </c>
    </row>
    <row r="10" spans="1:4" s="18" customFormat="1" ht="15">
      <c r="A10" s="3" t="s">
        <v>421</v>
      </c>
      <c r="B10" s="7">
        <v>125000</v>
      </c>
      <c r="C10" s="17">
        <v>15000</v>
      </c>
      <c r="D10" s="8">
        <f>C10+B10</f>
        <v>140000</v>
      </c>
    </row>
    <row r="11" spans="1:4" s="18" customFormat="1" ht="15">
      <c r="A11" s="3" t="s">
        <v>10</v>
      </c>
      <c r="B11" s="7">
        <v>125000</v>
      </c>
      <c r="C11" s="17">
        <v>15000</v>
      </c>
      <c r="D11" s="8">
        <f>C11+B11</f>
        <v>140000</v>
      </c>
    </row>
    <row r="12" spans="1:4" s="18" customFormat="1" ht="15">
      <c r="A12" s="3" t="s">
        <v>21</v>
      </c>
      <c r="B12" s="7">
        <v>125000</v>
      </c>
      <c r="C12" s="17">
        <v>15000</v>
      </c>
      <c r="D12" s="8">
        <f>C12+B12</f>
        <v>140000</v>
      </c>
    </row>
    <row r="13" spans="1:4" s="18" customFormat="1" ht="15">
      <c r="A13" s="3" t="s">
        <v>32</v>
      </c>
      <c r="B13" s="7">
        <v>125000</v>
      </c>
      <c r="C13" s="17">
        <v>11795</v>
      </c>
      <c r="D13" s="8">
        <f>C13+B13</f>
        <v>136795</v>
      </c>
    </row>
    <row r="14" spans="1:4" s="18" customFormat="1" ht="15">
      <c r="A14" s="3" t="s">
        <v>43</v>
      </c>
      <c r="B14" s="7">
        <v>125000</v>
      </c>
      <c r="C14" s="17">
        <v>15000</v>
      </c>
      <c r="D14" s="8">
        <f>C14+B14</f>
        <v>140000</v>
      </c>
    </row>
    <row r="15" spans="1:4" s="18" customFormat="1" ht="15">
      <c r="A15" s="3" t="s">
        <v>54</v>
      </c>
      <c r="B15" s="7">
        <v>125000</v>
      </c>
      <c r="C15" s="17">
        <v>15000</v>
      </c>
      <c r="D15" s="8">
        <f>C15+B15</f>
        <v>140000</v>
      </c>
    </row>
    <row r="16" spans="1:4" s="18" customFormat="1" ht="15">
      <c r="A16" s="3" t="s">
        <v>65</v>
      </c>
      <c r="B16" s="7">
        <v>125000</v>
      </c>
      <c r="C16" s="17">
        <v>7200</v>
      </c>
      <c r="D16" s="8">
        <f>C16+B16</f>
        <v>132200</v>
      </c>
    </row>
    <row r="17" spans="1:4" s="18" customFormat="1" ht="15">
      <c r="A17" s="3" t="s">
        <v>76</v>
      </c>
      <c r="B17" s="7">
        <v>125000</v>
      </c>
      <c r="C17" s="17">
        <v>13636</v>
      </c>
      <c r="D17" s="8">
        <f>C17+B17</f>
        <v>138636</v>
      </c>
    </row>
    <row r="18" spans="1:4" s="18" customFormat="1" ht="15">
      <c r="A18" s="3" t="s">
        <v>86</v>
      </c>
      <c r="B18" s="7">
        <v>125000</v>
      </c>
      <c r="C18" s="17">
        <v>14999.92</v>
      </c>
      <c r="D18" s="8">
        <f>C18+B18</f>
        <v>139999.92000000001</v>
      </c>
    </row>
    <row r="19" spans="1:4" s="18" customFormat="1" ht="15">
      <c r="A19" s="3" t="s">
        <v>97</v>
      </c>
      <c r="B19" s="7">
        <v>125000</v>
      </c>
      <c r="C19" s="17">
        <v>15000</v>
      </c>
      <c r="D19" s="8">
        <f>C19+B19</f>
        <v>140000</v>
      </c>
    </row>
    <row r="20" spans="1:4" s="18" customFormat="1" ht="15">
      <c r="A20" s="3" t="s">
        <v>108</v>
      </c>
      <c r="B20" s="7">
        <v>125000</v>
      </c>
      <c r="C20" s="17">
        <v>15000</v>
      </c>
      <c r="D20" s="8">
        <f>C20+B20</f>
        <v>140000</v>
      </c>
    </row>
    <row r="21" spans="1:4" s="18" customFormat="1" ht="15">
      <c r="A21" s="3" t="s">
        <v>121</v>
      </c>
      <c r="B21" s="7">
        <v>125000</v>
      </c>
      <c r="C21" s="17">
        <v>7500</v>
      </c>
      <c r="D21" s="8">
        <f>C21+B21</f>
        <v>132500</v>
      </c>
    </row>
    <row r="22" spans="1:4" s="18" customFormat="1" ht="15">
      <c r="A22" s="3" t="s">
        <v>132</v>
      </c>
      <c r="B22" s="7">
        <v>125000</v>
      </c>
      <c r="C22" s="17">
        <v>11778</v>
      </c>
      <c r="D22" s="8">
        <f>C22+B22</f>
        <v>136778</v>
      </c>
    </row>
    <row r="23" spans="1:4" s="18" customFormat="1" ht="15">
      <c r="A23" s="3" t="s">
        <v>143</v>
      </c>
      <c r="B23" s="7">
        <v>125000</v>
      </c>
      <c r="C23" s="17">
        <v>8919.16</v>
      </c>
      <c r="D23" s="8">
        <f>C23+B23</f>
        <v>133919.16</v>
      </c>
    </row>
    <row r="24" spans="1:4" s="18" customFormat="1" ht="15">
      <c r="A24" s="3" t="s">
        <v>154</v>
      </c>
      <c r="B24" s="7">
        <v>125000</v>
      </c>
      <c r="C24" s="17">
        <v>15000</v>
      </c>
      <c r="D24" s="8">
        <f>C24+B24</f>
        <v>140000</v>
      </c>
    </row>
    <row r="25" spans="1:4" s="18" customFormat="1" ht="15">
      <c r="A25" s="3" t="s">
        <v>165</v>
      </c>
      <c r="B25" s="7">
        <v>125000</v>
      </c>
      <c r="C25" s="17">
        <v>14000</v>
      </c>
      <c r="D25" s="8">
        <f>C25+B25</f>
        <v>139000</v>
      </c>
    </row>
    <row r="26" spans="1:4" s="18" customFormat="1" ht="15">
      <c r="A26" s="3" t="s">
        <v>176</v>
      </c>
      <c r="B26" s="7">
        <v>125000</v>
      </c>
      <c r="C26" s="17">
        <v>15000</v>
      </c>
      <c r="D26" s="8">
        <f>C26+B26</f>
        <v>140000</v>
      </c>
    </row>
    <row r="27" spans="1:4" s="18" customFormat="1" ht="15">
      <c r="A27" s="3" t="s">
        <v>187</v>
      </c>
      <c r="B27" s="7">
        <v>125000</v>
      </c>
      <c r="C27" s="17">
        <v>15000</v>
      </c>
      <c r="D27" s="8">
        <f>C27+B27</f>
        <v>140000</v>
      </c>
    </row>
    <row r="28" spans="1:4" s="18" customFormat="1" ht="15">
      <c r="A28" s="3" t="s">
        <v>198</v>
      </c>
      <c r="B28" s="7">
        <v>125000</v>
      </c>
      <c r="C28" s="17">
        <v>15000</v>
      </c>
      <c r="D28" s="8">
        <f>C28+B28</f>
        <v>140000</v>
      </c>
    </row>
    <row r="29" spans="1:4" s="18" customFormat="1" ht="15">
      <c r="A29" s="3" t="s">
        <v>209</v>
      </c>
      <c r="B29" s="7">
        <v>125000</v>
      </c>
      <c r="C29" s="17">
        <v>15000</v>
      </c>
      <c r="D29" s="8">
        <f>C29+B29</f>
        <v>140000</v>
      </c>
    </row>
    <row r="30" spans="1:4" s="18" customFormat="1" ht="15">
      <c r="A30" s="3" t="s">
        <v>220</v>
      </c>
      <c r="B30" s="7">
        <v>125000</v>
      </c>
      <c r="C30" s="17">
        <v>15000</v>
      </c>
      <c r="D30" s="8">
        <f>C30+B30</f>
        <v>140000</v>
      </c>
    </row>
    <row r="31" spans="1:4" s="18" customFormat="1" ht="15">
      <c r="A31" s="3" t="s">
        <v>233</v>
      </c>
      <c r="B31" s="7">
        <v>125000</v>
      </c>
      <c r="C31" s="17">
        <v>7200</v>
      </c>
      <c r="D31" s="8">
        <f>C31+B31</f>
        <v>132200</v>
      </c>
    </row>
    <row r="32" spans="1:4" s="18" customFormat="1" ht="15">
      <c r="A32" s="3" t="s">
        <v>244</v>
      </c>
      <c r="B32" s="7">
        <v>125000</v>
      </c>
      <c r="C32" s="17">
        <v>7400</v>
      </c>
      <c r="D32" s="8">
        <f>C32+B32</f>
        <v>132400</v>
      </c>
    </row>
    <row r="33" spans="1:4" s="18" customFormat="1" ht="15">
      <c r="A33" s="3" t="s">
        <v>254</v>
      </c>
      <c r="B33" s="7">
        <v>125000</v>
      </c>
      <c r="C33" s="17">
        <v>15000</v>
      </c>
      <c r="D33" s="8">
        <f>C33+B33</f>
        <v>140000</v>
      </c>
    </row>
    <row r="34" spans="1:4" s="18" customFormat="1" ht="15">
      <c r="A34" s="3" t="s">
        <v>265</v>
      </c>
      <c r="B34" s="7">
        <v>125000</v>
      </c>
      <c r="C34" s="17">
        <v>4800</v>
      </c>
      <c r="D34" s="8">
        <f>C34+B34</f>
        <v>129800</v>
      </c>
    </row>
    <row r="35" spans="1:4" s="18" customFormat="1" ht="15">
      <c r="A35" s="3" t="s">
        <v>276</v>
      </c>
      <c r="B35" s="7">
        <v>125000</v>
      </c>
      <c r="C35" s="17">
        <v>15000</v>
      </c>
      <c r="D35" s="8">
        <f>C35+B35</f>
        <v>140000</v>
      </c>
    </row>
    <row r="36" spans="1:4" s="18" customFormat="1" ht="15">
      <c r="A36" s="3" t="s">
        <v>287</v>
      </c>
      <c r="B36" s="7">
        <v>125000</v>
      </c>
      <c r="C36" s="17">
        <v>6895.73</v>
      </c>
      <c r="D36" s="8">
        <f>C36+B36</f>
        <v>131895.73000000001</v>
      </c>
    </row>
    <row r="37" spans="1:4" s="18" customFormat="1" ht="15">
      <c r="A37" s="3" t="s">
        <v>298</v>
      </c>
      <c r="B37" s="7">
        <v>125000</v>
      </c>
      <c r="C37" s="17">
        <v>14957.02</v>
      </c>
      <c r="D37" s="8">
        <f>C37+B37</f>
        <v>139957.01999999999</v>
      </c>
    </row>
    <row r="38" spans="1:4" s="18" customFormat="1" ht="15">
      <c r="A38" s="3" t="s">
        <v>305</v>
      </c>
      <c r="B38" s="7">
        <v>125000</v>
      </c>
      <c r="C38" s="17">
        <v>15000</v>
      </c>
      <c r="D38" s="8">
        <f>C38+B38</f>
        <v>140000</v>
      </c>
    </row>
    <row r="39" spans="1:4" s="18" customFormat="1" ht="15">
      <c r="A39" s="3" t="s">
        <v>316</v>
      </c>
      <c r="B39" s="7">
        <v>125000</v>
      </c>
      <c r="C39" s="17">
        <v>9029.8799999999992</v>
      </c>
      <c r="D39" s="8">
        <f>C39+B39</f>
        <v>134029.88</v>
      </c>
    </row>
    <row r="40" spans="1:4" s="18" customFormat="1" ht="15">
      <c r="A40" s="3" t="s">
        <v>326</v>
      </c>
      <c r="B40" s="7">
        <v>125000</v>
      </c>
      <c r="C40" s="17">
        <v>2880</v>
      </c>
      <c r="D40" s="8">
        <f>C40+B40</f>
        <v>127880</v>
      </c>
    </row>
    <row r="41" spans="1:4" s="18" customFormat="1" ht="15">
      <c r="A41" s="3" t="s">
        <v>337</v>
      </c>
      <c r="B41" s="7">
        <v>125000</v>
      </c>
      <c r="C41" s="17">
        <v>10672</v>
      </c>
      <c r="D41" s="8">
        <f>C41+B41</f>
        <v>135672</v>
      </c>
    </row>
    <row r="42" spans="1:4" s="18" customFormat="1" ht="15">
      <c r="A42" s="3" t="s">
        <v>347</v>
      </c>
      <c r="B42" s="7">
        <v>125000</v>
      </c>
      <c r="C42" s="17">
        <v>15000</v>
      </c>
      <c r="D42" s="8">
        <f>C42+B42</f>
        <v>140000</v>
      </c>
    </row>
    <row r="43" spans="1:4" s="18" customFormat="1" ht="15">
      <c r="A43" s="3" t="s">
        <v>355</v>
      </c>
      <c r="B43" s="7">
        <v>125000</v>
      </c>
      <c r="C43" s="17">
        <v>8996.9</v>
      </c>
      <c r="D43" s="8">
        <f>C43+B43</f>
        <v>133996.9</v>
      </c>
    </row>
    <row r="44" spans="1:4" s="18" customFormat="1" ht="15">
      <c r="A44" s="3" t="s">
        <v>359</v>
      </c>
      <c r="B44" s="7">
        <v>125000</v>
      </c>
      <c r="C44" s="17">
        <v>15000</v>
      </c>
      <c r="D44" s="8">
        <f>C44+B44</f>
        <v>140000</v>
      </c>
    </row>
    <row r="45" spans="1:4" s="18" customFormat="1" ht="15">
      <c r="A45" s="3" t="s">
        <v>360</v>
      </c>
      <c r="B45" s="7">
        <v>125000</v>
      </c>
      <c r="C45" s="17">
        <v>15000</v>
      </c>
      <c r="D45" s="8">
        <f>C45+B45</f>
        <v>140000</v>
      </c>
    </row>
    <row r="46" spans="1:4" s="18" customFormat="1" ht="15">
      <c r="A46" s="3" t="s">
        <v>361</v>
      </c>
      <c r="B46" s="7">
        <v>125000</v>
      </c>
      <c r="C46" s="17">
        <v>15000</v>
      </c>
      <c r="D46" s="8">
        <f>C46+B46</f>
        <v>140000</v>
      </c>
    </row>
    <row r="47" spans="1:4" s="18" customFormat="1" ht="15">
      <c r="A47" s="3" t="s">
        <v>362</v>
      </c>
      <c r="B47" s="7">
        <v>125000</v>
      </c>
      <c r="C47" s="17">
        <v>9300</v>
      </c>
      <c r="D47" s="8">
        <f>C47+B47</f>
        <v>134300</v>
      </c>
    </row>
    <row r="48" spans="1:4" s="18" customFormat="1" ht="15">
      <c r="A48" s="3" t="s">
        <v>363</v>
      </c>
      <c r="B48" s="7">
        <v>119173</v>
      </c>
      <c r="C48" s="17">
        <v>20827</v>
      </c>
      <c r="D48" s="8">
        <f>C48+B48</f>
        <v>140000</v>
      </c>
    </row>
    <row r="49" spans="1:4" s="18" customFormat="1" ht="15">
      <c r="A49" s="3" t="s">
        <v>364</v>
      </c>
      <c r="B49" s="7">
        <v>125000</v>
      </c>
      <c r="C49" s="17">
        <v>14999.92</v>
      </c>
      <c r="D49" s="8">
        <f>C49+B49</f>
        <v>139999.92000000001</v>
      </c>
    </row>
    <row r="50" spans="1:4" s="18" customFormat="1" ht="15">
      <c r="A50" s="3" t="s">
        <v>365</v>
      </c>
      <c r="B50" s="7">
        <v>125000</v>
      </c>
      <c r="C50" s="17">
        <v>15000</v>
      </c>
      <c r="D50" s="8">
        <f>C50+B50</f>
        <v>140000</v>
      </c>
    </row>
    <row r="51" spans="1:4" s="18" customFormat="1" ht="15">
      <c r="A51" s="3" t="s">
        <v>367</v>
      </c>
      <c r="B51" s="7">
        <v>125000</v>
      </c>
      <c r="C51" s="17">
        <v>4800</v>
      </c>
      <c r="D51" s="8">
        <f>C51+B51</f>
        <v>129800</v>
      </c>
    </row>
    <row r="52" spans="1:4" s="18" customFormat="1" ht="15">
      <c r="A52" s="3" t="s">
        <v>368</v>
      </c>
      <c r="B52" s="7">
        <v>125000</v>
      </c>
      <c r="C52" s="17">
        <v>15000</v>
      </c>
      <c r="D52" s="8">
        <f>C52+B52</f>
        <v>140000</v>
      </c>
    </row>
    <row r="53" spans="1:4" s="18" customFormat="1" ht="15">
      <c r="A53" s="3" t="s">
        <v>369</v>
      </c>
      <c r="B53" s="7">
        <v>125000</v>
      </c>
      <c r="C53" s="17">
        <v>10330.32</v>
      </c>
      <c r="D53" s="8">
        <f>C53+B53</f>
        <v>135330.32</v>
      </c>
    </row>
    <row r="54" spans="1:4" s="18" customFormat="1" ht="15">
      <c r="A54" s="3" t="s">
        <v>370</v>
      </c>
      <c r="B54" s="7">
        <v>125000</v>
      </c>
      <c r="C54" s="17">
        <v>15000</v>
      </c>
      <c r="D54" s="8">
        <f>C54+B54</f>
        <v>140000</v>
      </c>
    </row>
    <row r="55" spans="1:4" s="18" customFormat="1" ht="15">
      <c r="A55" s="3" t="s">
        <v>371</v>
      </c>
      <c r="B55" s="7">
        <v>125000</v>
      </c>
      <c r="C55" s="17">
        <v>15000</v>
      </c>
      <c r="D55" s="8">
        <f>C55+B55</f>
        <v>140000</v>
      </c>
    </row>
    <row r="56" spans="1:4" s="18" customFormat="1" ht="15">
      <c r="A56" s="3" t="s">
        <v>372</v>
      </c>
      <c r="B56" s="7">
        <v>125000</v>
      </c>
      <c r="C56" s="17">
        <v>15000</v>
      </c>
      <c r="D56" s="8">
        <f>C56+B56</f>
        <v>140000</v>
      </c>
    </row>
    <row r="57" spans="1:4" s="18" customFormat="1" ht="15">
      <c r="A57" s="3" t="s">
        <v>373</v>
      </c>
      <c r="B57" s="7">
        <v>125000</v>
      </c>
      <c r="C57" s="17">
        <v>15000</v>
      </c>
      <c r="D57" s="8">
        <f>C57+B57</f>
        <v>140000</v>
      </c>
    </row>
    <row r="58" spans="1:4" s="18" customFormat="1" ht="15">
      <c r="A58" s="3" t="s">
        <v>374</v>
      </c>
      <c r="B58" s="7">
        <v>125000</v>
      </c>
      <c r="C58" s="17">
        <v>15000</v>
      </c>
      <c r="D58" s="8">
        <f>C58+B58</f>
        <v>140000</v>
      </c>
    </row>
    <row r="59" spans="1:4" s="18" customFormat="1" ht="15">
      <c r="A59" s="3" t="s">
        <v>375</v>
      </c>
      <c r="B59" s="7">
        <v>125000</v>
      </c>
      <c r="C59" s="17">
        <v>15000</v>
      </c>
      <c r="D59" s="8">
        <f>C59+B59</f>
        <v>140000</v>
      </c>
    </row>
    <row r="60" spans="1:4" s="18" customFormat="1" ht="15">
      <c r="A60" s="3" t="s">
        <v>376</v>
      </c>
      <c r="B60" s="7">
        <v>125000</v>
      </c>
      <c r="C60" s="17">
        <v>7200</v>
      </c>
      <c r="D60" s="8">
        <f>C60+B60</f>
        <v>132200</v>
      </c>
    </row>
    <row r="61" spans="1:4" s="18" customFormat="1" ht="15">
      <c r="A61" s="3" t="s">
        <v>378</v>
      </c>
      <c r="B61" s="7">
        <v>125000</v>
      </c>
      <c r="C61" s="17">
        <v>15000</v>
      </c>
      <c r="D61" s="8">
        <f>C61+B61</f>
        <v>140000</v>
      </c>
    </row>
    <row r="62" spans="1:4" s="18" customFormat="1" ht="15">
      <c r="A62" s="3" t="s">
        <v>379</v>
      </c>
      <c r="B62" s="7">
        <v>125000</v>
      </c>
      <c r="C62" s="17">
        <v>15000</v>
      </c>
      <c r="D62" s="8">
        <f>C62+B62</f>
        <v>140000</v>
      </c>
    </row>
    <row r="63" spans="1:4" s="18" customFormat="1" ht="15">
      <c r="A63" s="3" t="s">
        <v>380</v>
      </c>
      <c r="B63" s="7">
        <v>125000</v>
      </c>
      <c r="C63" s="17">
        <v>8505</v>
      </c>
      <c r="D63" s="8">
        <f>C63+B63</f>
        <v>133505</v>
      </c>
    </row>
    <row r="64" spans="1:4" s="18" customFormat="1" ht="15">
      <c r="A64" s="3" t="s">
        <v>381</v>
      </c>
      <c r="B64" s="7">
        <v>125000</v>
      </c>
      <c r="C64" s="17">
        <v>5325</v>
      </c>
      <c r="D64" s="8">
        <f>C64+B64</f>
        <v>130325</v>
      </c>
    </row>
    <row r="65" spans="1:4" s="18" customFormat="1" ht="15">
      <c r="A65" s="3" t="s">
        <v>382</v>
      </c>
      <c r="B65" s="7">
        <v>125000</v>
      </c>
      <c r="C65" s="17">
        <v>8200</v>
      </c>
      <c r="D65" s="8">
        <f>C65+B65</f>
        <v>133200</v>
      </c>
    </row>
    <row r="66" spans="1:4" s="18" customFormat="1" ht="15">
      <c r="A66" s="3" t="s">
        <v>383</v>
      </c>
      <c r="B66" s="7">
        <v>125000</v>
      </c>
      <c r="C66" s="17">
        <v>15000</v>
      </c>
      <c r="D66" s="8">
        <f>C66+B66</f>
        <v>140000</v>
      </c>
    </row>
    <row r="67" spans="1:4" s="18" customFormat="1" ht="15">
      <c r="A67" s="3" t="s">
        <v>384</v>
      </c>
      <c r="B67" s="7">
        <v>125000</v>
      </c>
      <c r="C67" s="17">
        <v>12000</v>
      </c>
      <c r="D67" s="8">
        <f>C67+B67</f>
        <v>137000</v>
      </c>
    </row>
    <row r="68" spans="1:4" s="18" customFormat="1" ht="15">
      <c r="A68" s="3" t="s">
        <v>385</v>
      </c>
      <c r="B68" s="7">
        <v>125000</v>
      </c>
      <c r="C68" s="17">
        <v>14999.92</v>
      </c>
      <c r="D68" s="8">
        <f>C68+B68</f>
        <v>139999.92000000001</v>
      </c>
    </row>
    <row r="69" spans="1:4" s="18" customFormat="1" ht="15">
      <c r="A69" s="3" t="s">
        <v>386</v>
      </c>
      <c r="B69" s="7">
        <v>125000</v>
      </c>
      <c r="C69" s="17">
        <v>15000</v>
      </c>
      <c r="D69" s="8">
        <f>C69+B69</f>
        <v>140000</v>
      </c>
    </row>
    <row r="70" spans="1:4" s="18" customFormat="1" ht="15">
      <c r="A70" s="3" t="s">
        <v>387</v>
      </c>
      <c r="B70" s="7">
        <v>125000</v>
      </c>
      <c r="C70" s="17">
        <v>0</v>
      </c>
      <c r="D70" s="8">
        <f>C70+B70</f>
        <v>125000</v>
      </c>
    </row>
    <row r="71" spans="1:4" s="18" customFormat="1" ht="15">
      <c r="A71" s="3" t="s">
        <v>389</v>
      </c>
      <c r="B71" s="7">
        <v>125000</v>
      </c>
      <c r="C71" s="17">
        <v>12267.6</v>
      </c>
      <c r="D71" s="8">
        <f>C71+B71</f>
        <v>137267.6</v>
      </c>
    </row>
    <row r="72" spans="1:4" s="18" customFormat="1" ht="15">
      <c r="A72" s="3" t="s">
        <v>390</v>
      </c>
      <c r="B72" s="7">
        <v>125000</v>
      </c>
      <c r="C72" s="17">
        <v>14999.92</v>
      </c>
      <c r="D72" s="8">
        <f>C72+B72</f>
        <v>139999.92000000001</v>
      </c>
    </row>
    <row r="73" spans="1:4" s="18" customFormat="1" ht="15">
      <c r="A73" s="3" t="s">
        <v>391</v>
      </c>
      <c r="B73" s="7">
        <v>120000</v>
      </c>
      <c r="C73" s="17">
        <v>20000</v>
      </c>
      <c r="D73" s="8">
        <f>C73+B73</f>
        <v>140000</v>
      </c>
    </row>
    <row r="74" spans="1:4" s="18" customFormat="1" ht="15">
      <c r="A74" s="3" t="s">
        <v>392</v>
      </c>
      <c r="B74" s="7">
        <v>125000</v>
      </c>
      <c r="C74" s="17">
        <v>15000</v>
      </c>
      <c r="D74" s="8">
        <f>C74+B74</f>
        <v>140000</v>
      </c>
    </row>
    <row r="75" spans="1:4" s="18" customFormat="1" ht="15">
      <c r="A75" s="3" t="s">
        <v>393</v>
      </c>
      <c r="B75" s="7">
        <v>125000</v>
      </c>
      <c r="C75" s="17">
        <v>15000</v>
      </c>
      <c r="D75" s="8">
        <f>C75+B75</f>
        <v>140000</v>
      </c>
    </row>
    <row r="76" spans="1:4" s="18" customFormat="1" ht="15">
      <c r="A76" s="3" t="s">
        <v>394</v>
      </c>
      <c r="B76" s="7">
        <v>125000</v>
      </c>
      <c r="C76" s="17">
        <v>15000</v>
      </c>
      <c r="D76" s="8">
        <f>C76+B76</f>
        <v>140000</v>
      </c>
    </row>
    <row r="77" spans="1:4" s="18" customFormat="1" ht="15">
      <c r="A77" s="3" t="s">
        <v>395</v>
      </c>
      <c r="B77" s="7">
        <v>125000</v>
      </c>
      <c r="C77" s="17">
        <v>10800</v>
      </c>
      <c r="D77" s="8">
        <f>C77+B77</f>
        <v>135800</v>
      </c>
    </row>
    <row r="78" spans="1:4" s="18" customFormat="1" ht="15">
      <c r="A78" s="3" t="s">
        <v>396</v>
      </c>
      <c r="B78" s="7">
        <v>125000</v>
      </c>
      <c r="C78" s="17">
        <v>9293</v>
      </c>
      <c r="D78" s="8">
        <f>C78+B78</f>
        <v>134293</v>
      </c>
    </row>
    <row r="79" spans="1:4" s="18" customFormat="1" ht="15">
      <c r="A79" s="3" t="s">
        <v>397</v>
      </c>
      <c r="B79" s="7">
        <v>125000</v>
      </c>
      <c r="C79" s="17">
        <v>6000</v>
      </c>
      <c r="D79" s="8">
        <f>C79+B79</f>
        <v>131000</v>
      </c>
    </row>
    <row r="80" spans="1:4" s="18" customFormat="1" ht="15">
      <c r="A80" s="3" t="s">
        <v>398</v>
      </c>
      <c r="B80" s="7">
        <v>125000</v>
      </c>
      <c r="C80" s="17">
        <v>15000</v>
      </c>
      <c r="D80" s="8">
        <f>C80+B80</f>
        <v>140000</v>
      </c>
    </row>
    <row r="81" spans="1:4" s="18" customFormat="1" ht="15">
      <c r="A81" s="3" t="s">
        <v>400</v>
      </c>
      <c r="B81" s="7">
        <v>125000</v>
      </c>
      <c r="C81" s="17">
        <v>15000</v>
      </c>
      <c r="D81" s="8">
        <f>C81+B81</f>
        <v>140000</v>
      </c>
    </row>
    <row r="82" spans="1:4" s="18" customFormat="1" ht="15">
      <c r="A82" s="3" t="s">
        <v>401</v>
      </c>
      <c r="B82" s="7">
        <v>125000</v>
      </c>
      <c r="C82" s="17">
        <v>10344</v>
      </c>
      <c r="D82" s="8">
        <f>C82+B82</f>
        <v>135344</v>
      </c>
    </row>
    <row r="83" spans="1:4" s="18" customFormat="1" ht="15">
      <c r="A83" s="3" t="s">
        <v>402</v>
      </c>
      <c r="B83" s="7">
        <v>125000</v>
      </c>
      <c r="C83" s="17">
        <v>15000</v>
      </c>
      <c r="D83" s="8">
        <f>C83+B83</f>
        <v>140000</v>
      </c>
    </row>
    <row r="84" spans="1:4" s="18" customFormat="1" ht="15">
      <c r="A84" s="3" t="s">
        <v>403</v>
      </c>
      <c r="B84" s="7">
        <v>125000</v>
      </c>
      <c r="C84" s="17">
        <v>10370</v>
      </c>
      <c r="D84" s="8">
        <f>C84+B84</f>
        <v>135370</v>
      </c>
    </row>
    <row r="85" spans="1:4" s="18" customFormat="1" ht="15">
      <c r="A85" s="3" t="s">
        <v>404</v>
      </c>
      <c r="B85" s="7">
        <v>125000</v>
      </c>
      <c r="C85" s="17">
        <v>9929.64</v>
      </c>
      <c r="D85" s="8">
        <f>C85+B85</f>
        <v>134929.64000000001</v>
      </c>
    </row>
    <row r="86" spans="1:4" s="18" customFormat="1" ht="15">
      <c r="A86" s="3" t="s">
        <v>405</v>
      </c>
      <c r="B86" s="7">
        <v>125000</v>
      </c>
      <c r="C86" s="17">
        <v>14947</v>
      </c>
      <c r="D86" s="8">
        <f>C86+B86</f>
        <v>139947</v>
      </c>
    </row>
    <row r="87" spans="1:4" s="18" customFormat="1" ht="15">
      <c r="A87" s="3" t="s">
        <v>406</v>
      </c>
      <c r="B87" s="7">
        <v>125000</v>
      </c>
      <c r="C87" s="17">
        <v>15000</v>
      </c>
      <c r="D87" s="8">
        <f>C87+B87</f>
        <v>140000</v>
      </c>
    </row>
    <row r="88" spans="1:4" s="18" customFormat="1" ht="15">
      <c r="A88" s="3" t="s">
        <v>407</v>
      </c>
      <c r="B88" s="7">
        <v>125000</v>
      </c>
      <c r="C88" s="17">
        <v>12100</v>
      </c>
      <c r="D88" s="8">
        <f>C88+B88</f>
        <v>137100</v>
      </c>
    </row>
    <row r="89" spans="1:4" s="18" customFormat="1" ht="15">
      <c r="A89" s="3" t="s">
        <v>408</v>
      </c>
      <c r="B89" s="7">
        <v>122448</v>
      </c>
      <c r="C89" s="17">
        <v>17552</v>
      </c>
      <c r="D89" s="8">
        <f>C89+B89</f>
        <v>140000</v>
      </c>
    </row>
    <row r="90" spans="1:4" s="18" customFormat="1" ht="15">
      <c r="A90" s="3" t="s">
        <v>409</v>
      </c>
      <c r="B90" s="7">
        <v>125000</v>
      </c>
      <c r="C90" s="17">
        <v>6000</v>
      </c>
      <c r="D90" s="8">
        <f>C90+B90</f>
        <v>131000</v>
      </c>
    </row>
    <row r="91" spans="1:4" s="18" customFormat="1" ht="15">
      <c r="A91" s="3" t="s">
        <v>411</v>
      </c>
      <c r="B91" s="7">
        <v>125000</v>
      </c>
      <c r="C91" s="17">
        <v>0</v>
      </c>
      <c r="D91" s="8">
        <f>C91+B91</f>
        <v>125000</v>
      </c>
    </row>
    <row r="92" spans="1:4" s="18" customFormat="1" ht="15">
      <c r="A92" s="3" t="s">
        <v>412</v>
      </c>
      <c r="B92" s="7">
        <v>125000</v>
      </c>
      <c r="C92" s="17">
        <v>3620.45</v>
      </c>
      <c r="D92" s="8">
        <f>C92+B92</f>
        <v>128620.45</v>
      </c>
    </row>
    <row r="93" spans="1:4" s="18" customFormat="1" ht="15">
      <c r="A93" s="3" t="s">
        <v>413</v>
      </c>
      <c r="B93" s="7">
        <v>125000</v>
      </c>
      <c r="C93" s="17">
        <v>15000</v>
      </c>
      <c r="D93" s="8">
        <f>C93+B93</f>
        <v>140000</v>
      </c>
    </row>
    <row r="94" spans="1:4" s="18" customFormat="1" ht="15">
      <c r="A94" s="3" t="s">
        <v>414</v>
      </c>
      <c r="B94" s="7">
        <v>125000</v>
      </c>
      <c r="C94" s="17">
        <v>15000</v>
      </c>
      <c r="D94" s="8">
        <f>C94+B94</f>
        <v>140000</v>
      </c>
    </row>
    <row r="95" spans="1:4" s="18" customFormat="1" ht="15">
      <c r="A95" s="3" t="s">
        <v>415</v>
      </c>
      <c r="B95" s="7">
        <v>125000</v>
      </c>
      <c r="C95" s="17">
        <v>15000</v>
      </c>
      <c r="D95" s="8">
        <f>C95+B95</f>
        <v>140000</v>
      </c>
    </row>
    <row r="96" spans="1:4" s="18" customFormat="1" ht="15">
      <c r="A96" s="3" t="s">
        <v>416</v>
      </c>
      <c r="B96" s="7">
        <v>125000</v>
      </c>
      <c r="C96" s="17">
        <v>15000</v>
      </c>
      <c r="D96" s="8">
        <f>C96+B96</f>
        <v>140000</v>
      </c>
    </row>
    <row r="97" spans="1:4" s="18" customFormat="1" ht="15">
      <c r="A97" s="3" t="s">
        <v>417</v>
      </c>
      <c r="B97" s="7">
        <v>125000</v>
      </c>
      <c r="C97" s="17">
        <v>14999.92</v>
      </c>
      <c r="D97" s="8">
        <f>C97+B97</f>
        <v>139999.92000000001</v>
      </c>
    </row>
    <row r="98" spans="1:4" s="18" customFormat="1" ht="15">
      <c r="A98" s="3" t="s">
        <v>418</v>
      </c>
      <c r="B98" s="7">
        <v>125000</v>
      </c>
      <c r="C98" s="17">
        <v>3000</v>
      </c>
      <c r="D98" s="8">
        <f>C98+B98</f>
        <v>128000</v>
      </c>
    </row>
    <row r="99" spans="1:4" s="18" customFormat="1" ht="15">
      <c r="A99" s="3" t="s">
        <v>419</v>
      </c>
      <c r="B99" s="7">
        <v>125000</v>
      </c>
      <c r="C99" s="17">
        <v>15000</v>
      </c>
      <c r="D99" s="8">
        <f>C99+B99</f>
        <v>140000</v>
      </c>
    </row>
    <row r="100" spans="1:4" s="18" customFormat="1" ht="15">
      <c r="A100" s="3" t="s">
        <v>420</v>
      </c>
      <c r="B100" s="7">
        <v>120000</v>
      </c>
      <c r="C100" s="17">
        <v>20000</v>
      </c>
      <c r="D100" s="8">
        <f>C100+B100</f>
        <v>140000</v>
      </c>
    </row>
    <row r="101" spans="1:4" s="18" customFormat="1" ht="15">
      <c r="A101" s="3" t="s">
        <v>0</v>
      </c>
      <c r="B101" s="7">
        <v>125000</v>
      </c>
      <c r="C101" s="17">
        <v>8233.66</v>
      </c>
      <c r="D101" s="8">
        <f>C101+B101</f>
        <v>133233.66</v>
      </c>
    </row>
    <row r="102" spans="1:4" s="18" customFormat="1" ht="15">
      <c r="A102" s="3" t="s">
        <v>1</v>
      </c>
      <c r="B102" s="7">
        <v>125000</v>
      </c>
      <c r="C102" s="17">
        <v>15000</v>
      </c>
      <c r="D102" s="8">
        <f>C102+B102</f>
        <v>140000</v>
      </c>
    </row>
    <row r="103" spans="1:4" s="18" customFormat="1" ht="15">
      <c r="A103" s="3" t="s">
        <v>2</v>
      </c>
      <c r="B103" s="7">
        <v>125000</v>
      </c>
      <c r="C103" s="17">
        <v>8916</v>
      </c>
      <c r="D103" s="8">
        <f>C103+B103</f>
        <v>133916</v>
      </c>
    </row>
    <row r="104" spans="1:4" s="18" customFormat="1" ht="15">
      <c r="A104" s="3" t="s">
        <v>3</v>
      </c>
      <c r="B104" s="7">
        <v>125000</v>
      </c>
      <c r="C104" s="17">
        <v>15000</v>
      </c>
      <c r="D104" s="8">
        <f>C104+B104</f>
        <v>140000</v>
      </c>
    </row>
    <row r="105" spans="1:4" s="18" customFormat="1" ht="15">
      <c r="A105" s="3" t="s">
        <v>4</v>
      </c>
      <c r="B105" s="7">
        <v>125000</v>
      </c>
      <c r="C105" s="17">
        <v>8734.85</v>
      </c>
      <c r="D105" s="8">
        <f>C105+B105</f>
        <v>133734.85</v>
      </c>
    </row>
    <row r="106" spans="1:4" s="18" customFormat="1" ht="15">
      <c r="A106" s="3" t="s">
        <v>5</v>
      </c>
      <c r="B106" s="7">
        <v>125000</v>
      </c>
      <c r="C106" s="17">
        <v>15000</v>
      </c>
      <c r="D106" s="8">
        <f>C106+B106</f>
        <v>140000</v>
      </c>
    </row>
    <row r="107" spans="1:4" s="18" customFormat="1" ht="15">
      <c r="A107" s="3" t="s">
        <v>6</v>
      </c>
      <c r="B107" s="7">
        <v>125000</v>
      </c>
      <c r="C107" s="17">
        <v>15000</v>
      </c>
      <c r="D107" s="8">
        <f>C107+B107</f>
        <v>140000</v>
      </c>
    </row>
    <row r="108" spans="1:4" s="18" customFormat="1" ht="15">
      <c r="A108" s="3" t="s">
        <v>7</v>
      </c>
      <c r="B108" s="7">
        <v>125000</v>
      </c>
      <c r="C108" s="17">
        <v>15000</v>
      </c>
      <c r="D108" s="8">
        <f>C108+B108</f>
        <v>140000</v>
      </c>
    </row>
    <row r="109" spans="1:4" s="18" customFormat="1" ht="15">
      <c r="A109" s="3" t="s">
        <v>8</v>
      </c>
      <c r="B109" s="7">
        <v>124396</v>
      </c>
      <c r="C109" s="17">
        <v>15604</v>
      </c>
      <c r="D109" s="8">
        <f>C109+B109</f>
        <v>140000</v>
      </c>
    </row>
    <row r="110" spans="1:4" s="18" customFormat="1" ht="15">
      <c r="A110" s="3" t="s">
        <v>9</v>
      </c>
      <c r="B110" s="7">
        <v>125000</v>
      </c>
      <c r="C110" s="17">
        <v>15000</v>
      </c>
      <c r="D110" s="8">
        <f>C110+B110</f>
        <v>140000</v>
      </c>
    </row>
    <row r="111" spans="1:4" s="18" customFormat="1" ht="15">
      <c r="A111" s="3" t="s">
        <v>11</v>
      </c>
      <c r="B111" s="7">
        <v>125000</v>
      </c>
      <c r="C111" s="17">
        <v>0</v>
      </c>
      <c r="D111" s="8">
        <f>C111+B111</f>
        <v>125000</v>
      </c>
    </row>
    <row r="112" spans="1:4" s="18" customFormat="1" ht="15">
      <c r="A112" s="3" t="s">
        <v>12</v>
      </c>
      <c r="B112" s="7">
        <v>125000</v>
      </c>
      <c r="C112" s="17">
        <v>15000</v>
      </c>
      <c r="D112" s="8">
        <f>C112+B112</f>
        <v>140000</v>
      </c>
    </row>
    <row r="113" spans="1:4" s="18" customFormat="1" ht="15">
      <c r="A113" s="3" t="s">
        <v>13</v>
      </c>
      <c r="B113" s="7">
        <v>125000</v>
      </c>
      <c r="C113" s="17">
        <v>12218</v>
      </c>
      <c r="D113" s="8">
        <f>C113+B113</f>
        <v>137218</v>
      </c>
    </row>
    <row r="114" spans="1:4" s="18" customFormat="1" ht="15">
      <c r="A114" s="3" t="s">
        <v>14</v>
      </c>
      <c r="B114" s="7">
        <v>125000</v>
      </c>
      <c r="C114" s="17">
        <v>15000</v>
      </c>
      <c r="D114" s="8">
        <f>C114+B114</f>
        <v>140000</v>
      </c>
    </row>
    <row r="115" spans="1:4" s="18" customFormat="1" ht="15">
      <c r="A115" s="3" t="s">
        <v>15</v>
      </c>
      <c r="B115" s="7">
        <v>125000</v>
      </c>
      <c r="C115" s="17">
        <v>10000</v>
      </c>
      <c r="D115" s="8">
        <f>C115+B115</f>
        <v>135000</v>
      </c>
    </row>
    <row r="116" spans="1:4" s="18" customFormat="1" ht="15">
      <c r="A116" s="3" t="s">
        <v>16</v>
      </c>
      <c r="B116" s="7">
        <v>125000</v>
      </c>
      <c r="C116" s="17">
        <v>15000</v>
      </c>
      <c r="D116" s="8">
        <f>C116+B116</f>
        <v>140000</v>
      </c>
    </row>
    <row r="117" spans="1:4" s="18" customFormat="1" ht="15">
      <c r="A117" s="3" t="s">
        <v>17</v>
      </c>
      <c r="B117" s="7">
        <v>125000</v>
      </c>
      <c r="C117" s="17">
        <v>15000</v>
      </c>
      <c r="D117" s="8">
        <f>C117+B117</f>
        <v>140000</v>
      </c>
    </row>
    <row r="118" spans="1:4" s="18" customFormat="1" ht="15">
      <c r="A118" s="3" t="s">
        <v>18</v>
      </c>
      <c r="B118" s="7">
        <v>125000</v>
      </c>
      <c r="C118" s="17">
        <v>15000</v>
      </c>
      <c r="D118" s="8">
        <f>C118+B118</f>
        <v>140000</v>
      </c>
    </row>
    <row r="119" spans="1:4" s="18" customFormat="1" ht="15">
      <c r="A119" s="3" t="s">
        <v>19</v>
      </c>
      <c r="B119" s="7">
        <v>125000</v>
      </c>
      <c r="C119" s="17">
        <v>15000</v>
      </c>
      <c r="D119" s="8">
        <f>C119+B119</f>
        <v>140000</v>
      </c>
    </row>
    <row r="120" spans="1:4" s="18" customFormat="1" ht="15">
      <c r="A120" s="3" t="s">
        <v>20</v>
      </c>
      <c r="B120" s="7">
        <v>125000</v>
      </c>
      <c r="C120" s="17">
        <v>15000</v>
      </c>
      <c r="D120" s="8">
        <f>C120+B120</f>
        <v>140000</v>
      </c>
    </row>
    <row r="121" spans="1:4" s="18" customFormat="1" ht="15">
      <c r="A121" s="3" t="s">
        <v>22</v>
      </c>
      <c r="B121" s="7">
        <v>125000</v>
      </c>
      <c r="C121" s="17">
        <v>15000</v>
      </c>
      <c r="D121" s="8">
        <f>C121+B121</f>
        <v>140000</v>
      </c>
    </row>
    <row r="122" spans="1:4" s="18" customFormat="1" ht="15">
      <c r="A122" s="3" t="s">
        <v>23</v>
      </c>
      <c r="B122" s="7">
        <v>125000</v>
      </c>
      <c r="C122" s="17">
        <v>12665.74</v>
      </c>
      <c r="D122" s="8">
        <f>C122+B122</f>
        <v>137665.74</v>
      </c>
    </row>
    <row r="123" spans="1:4" s="18" customFormat="1" ht="15">
      <c r="A123" s="3" t="s">
        <v>24</v>
      </c>
      <c r="B123" s="7">
        <v>125000</v>
      </c>
      <c r="C123" s="17">
        <v>15000</v>
      </c>
      <c r="D123" s="8">
        <f>C123+B123</f>
        <v>140000</v>
      </c>
    </row>
    <row r="124" spans="1:4" s="18" customFormat="1" ht="15">
      <c r="A124" s="3" t="s">
        <v>25</v>
      </c>
      <c r="B124" s="7">
        <v>125000</v>
      </c>
      <c r="C124" s="17">
        <v>0</v>
      </c>
      <c r="D124" s="8">
        <f>C124+B124</f>
        <v>125000</v>
      </c>
    </row>
    <row r="125" spans="1:4" s="18" customFormat="1" ht="15">
      <c r="A125" s="3" t="s">
        <v>26</v>
      </c>
      <c r="B125" s="7">
        <v>125000</v>
      </c>
      <c r="C125" s="17">
        <v>15000</v>
      </c>
      <c r="D125" s="8">
        <f>C125+B125</f>
        <v>140000</v>
      </c>
    </row>
    <row r="126" spans="1:4" s="18" customFormat="1" ht="15">
      <c r="A126" s="3" t="s">
        <v>27</v>
      </c>
      <c r="B126" s="7">
        <v>125000</v>
      </c>
      <c r="C126" s="17">
        <v>15000</v>
      </c>
      <c r="D126" s="8">
        <f>C126+B126</f>
        <v>140000</v>
      </c>
    </row>
    <row r="127" spans="1:4" s="18" customFormat="1" ht="15">
      <c r="A127" s="3" t="s">
        <v>28</v>
      </c>
      <c r="B127" s="7">
        <v>125000</v>
      </c>
      <c r="C127" s="17">
        <v>15000</v>
      </c>
      <c r="D127" s="8">
        <f>C127+B127</f>
        <v>140000</v>
      </c>
    </row>
    <row r="128" spans="1:4" s="18" customFormat="1" ht="15">
      <c r="A128" s="3" t="s">
        <v>29</v>
      </c>
      <c r="B128" s="7">
        <v>125000</v>
      </c>
      <c r="C128" s="17">
        <v>15000</v>
      </c>
      <c r="D128" s="8">
        <f>C128+B128</f>
        <v>140000</v>
      </c>
    </row>
    <row r="129" spans="1:4" s="18" customFormat="1" ht="15">
      <c r="A129" s="3" t="s">
        <v>30</v>
      </c>
      <c r="B129" s="7">
        <v>125000</v>
      </c>
      <c r="C129" s="17">
        <v>14999.92</v>
      </c>
      <c r="D129" s="8">
        <f>C129+B129</f>
        <v>139999.92000000001</v>
      </c>
    </row>
    <row r="130" spans="1:4" s="18" customFormat="1" ht="15">
      <c r="A130" s="3" t="s">
        <v>31</v>
      </c>
      <c r="B130" s="7">
        <v>125000</v>
      </c>
      <c r="C130" s="17">
        <v>15000</v>
      </c>
      <c r="D130" s="8">
        <f>C130+B130</f>
        <v>140000</v>
      </c>
    </row>
    <row r="131" spans="1:4" s="18" customFormat="1" ht="15">
      <c r="A131" s="3" t="s">
        <v>33</v>
      </c>
      <c r="B131" s="7">
        <v>125000</v>
      </c>
      <c r="C131" s="17">
        <v>8268.7199999999993</v>
      </c>
      <c r="D131" s="8">
        <f>C131+B131</f>
        <v>133268.72</v>
      </c>
    </row>
    <row r="132" spans="1:4" s="18" customFormat="1" ht="15">
      <c r="A132" s="3" t="s">
        <v>34</v>
      </c>
      <c r="B132" s="7">
        <v>125000</v>
      </c>
      <c r="C132" s="17">
        <v>15000</v>
      </c>
      <c r="D132" s="8">
        <f>C132+B132</f>
        <v>140000</v>
      </c>
    </row>
    <row r="133" spans="1:4" s="18" customFormat="1" ht="15">
      <c r="A133" s="3" t="s">
        <v>35</v>
      </c>
      <c r="B133" s="7">
        <v>125000</v>
      </c>
      <c r="C133" s="17">
        <v>7800</v>
      </c>
      <c r="D133" s="8">
        <f>C133+B133</f>
        <v>132800</v>
      </c>
    </row>
    <row r="134" spans="1:4" s="18" customFormat="1" ht="15">
      <c r="A134" s="3" t="s">
        <v>36</v>
      </c>
      <c r="B134" s="7">
        <v>125000</v>
      </c>
      <c r="C134" s="17">
        <v>15000</v>
      </c>
      <c r="D134" s="8">
        <f>C134+B134</f>
        <v>140000</v>
      </c>
    </row>
    <row r="135" spans="1:4" s="18" customFormat="1" ht="15">
      <c r="A135" s="3" t="s">
        <v>37</v>
      </c>
      <c r="B135" s="7">
        <v>125000</v>
      </c>
      <c r="C135" s="17">
        <v>15000</v>
      </c>
      <c r="D135" s="8">
        <f>C135+B135</f>
        <v>140000</v>
      </c>
    </row>
    <row r="136" spans="1:4" s="18" customFormat="1" ht="15">
      <c r="A136" s="3" t="s">
        <v>38</v>
      </c>
      <c r="B136" s="7">
        <v>125000</v>
      </c>
      <c r="C136" s="17">
        <v>14000</v>
      </c>
      <c r="D136" s="8">
        <f>C136+B136</f>
        <v>139000</v>
      </c>
    </row>
    <row r="137" spans="1:4" s="18" customFormat="1" ht="15">
      <c r="A137" s="3" t="s">
        <v>39</v>
      </c>
      <c r="B137" s="7">
        <v>125000</v>
      </c>
      <c r="C137" s="17">
        <v>15000</v>
      </c>
      <c r="D137" s="8">
        <f>C137+B137</f>
        <v>140000</v>
      </c>
    </row>
    <row r="138" spans="1:4" s="18" customFormat="1" ht="15">
      <c r="A138" s="3" t="s">
        <v>40</v>
      </c>
      <c r="B138" s="7">
        <v>120000</v>
      </c>
      <c r="C138" s="17">
        <v>20000</v>
      </c>
      <c r="D138" s="8">
        <f>C138+B138</f>
        <v>140000</v>
      </c>
    </row>
    <row r="139" spans="1:4" s="18" customFormat="1" ht="15">
      <c r="A139" s="3" t="s">
        <v>41</v>
      </c>
      <c r="B139" s="7">
        <v>125000</v>
      </c>
      <c r="C139" s="17">
        <v>15000</v>
      </c>
      <c r="D139" s="8">
        <f>C139+B139</f>
        <v>140000</v>
      </c>
    </row>
    <row r="140" spans="1:4" s="18" customFormat="1" ht="15">
      <c r="A140" s="3" t="s">
        <v>42</v>
      </c>
      <c r="B140" s="7">
        <v>125000</v>
      </c>
      <c r="C140" s="17">
        <v>15000</v>
      </c>
      <c r="D140" s="8">
        <f>C140+B140</f>
        <v>140000</v>
      </c>
    </row>
    <row r="141" spans="1:4" s="18" customFormat="1" ht="15">
      <c r="A141" s="3" t="s">
        <v>44</v>
      </c>
      <c r="B141" s="7">
        <v>120000</v>
      </c>
      <c r="C141" s="17">
        <v>20000</v>
      </c>
      <c r="D141" s="8">
        <f>C141+B141</f>
        <v>140000</v>
      </c>
    </row>
    <row r="142" spans="1:4" s="18" customFormat="1" ht="15">
      <c r="A142" s="3" t="s">
        <v>45</v>
      </c>
      <c r="B142" s="7">
        <v>125000</v>
      </c>
      <c r="C142" s="17">
        <v>14999.92</v>
      </c>
      <c r="D142" s="8">
        <f>C142+B142</f>
        <v>139999.92000000001</v>
      </c>
    </row>
    <row r="143" spans="1:4" s="18" customFormat="1" ht="15">
      <c r="A143" s="3" t="s">
        <v>46</v>
      </c>
      <c r="B143" s="7">
        <v>125000</v>
      </c>
      <c r="C143" s="17">
        <v>15000</v>
      </c>
      <c r="D143" s="8">
        <f>C143+B143</f>
        <v>140000</v>
      </c>
    </row>
    <row r="144" spans="1:4" s="18" customFormat="1" ht="15">
      <c r="A144" s="3" t="s">
        <v>47</v>
      </c>
      <c r="B144" s="7">
        <v>125000</v>
      </c>
      <c r="C144" s="17">
        <v>15000</v>
      </c>
      <c r="D144" s="8">
        <f>C144+B144</f>
        <v>140000</v>
      </c>
    </row>
    <row r="145" spans="1:4" s="18" customFormat="1" ht="15">
      <c r="A145" s="3" t="s">
        <v>48</v>
      </c>
      <c r="B145" s="7">
        <v>125000</v>
      </c>
      <c r="C145" s="17">
        <v>15000</v>
      </c>
      <c r="D145" s="8">
        <f>C145+B145</f>
        <v>140000</v>
      </c>
    </row>
    <row r="146" spans="1:4" s="18" customFormat="1" ht="15">
      <c r="A146" s="3" t="s">
        <v>49</v>
      </c>
      <c r="B146" s="7">
        <v>125000</v>
      </c>
      <c r="C146" s="17">
        <v>8735</v>
      </c>
      <c r="D146" s="8">
        <f>C146+B146</f>
        <v>133735</v>
      </c>
    </row>
    <row r="147" spans="1:4" s="18" customFormat="1" ht="15">
      <c r="A147" s="3" t="s">
        <v>50</v>
      </c>
      <c r="B147" s="7">
        <v>125000</v>
      </c>
      <c r="C147" s="17">
        <v>15000</v>
      </c>
      <c r="D147" s="8">
        <f>C147+B147</f>
        <v>140000</v>
      </c>
    </row>
    <row r="148" spans="1:4" s="18" customFormat="1" ht="15">
      <c r="A148" s="3" t="s">
        <v>51</v>
      </c>
      <c r="B148" s="7">
        <v>125000</v>
      </c>
      <c r="C148" s="17">
        <v>15000</v>
      </c>
      <c r="D148" s="8">
        <f>C148+B148</f>
        <v>140000</v>
      </c>
    </row>
    <row r="149" spans="1:4" s="18" customFormat="1" ht="15">
      <c r="A149" s="3" t="s">
        <v>52</v>
      </c>
      <c r="B149" s="7">
        <v>125000</v>
      </c>
      <c r="C149" s="17">
        <v>15000</v>
      </c>
      <c r="D149" s="8">
        <f>C149+B149</f>
        <v>140000</v>
      </c>
    </row>
    <row r="150" spans="1:4" s="18" customFormat="1" ht="15">
      <c r="A150" s="3" t="s">
        <v>53</v>
      </c>
      <c r="B150" s="7">
        <v>125000</v>
      </c>
      <c r="C150" s="17">
        <v>15000</v>
      </c>
      <c r="D150" s="8">
        <f>C150+B150</f>
        <v>140000</v>
      </c>
    </row>
    <row r="151" spans="1:4" s="18" customFormat="1" ht="15">
      <c r="A151" s="3" t="s">
        <v>55</v>
      </c>
      <c r="B151" s="7">
        <v>125000</v>
      </c>
      <c r="C151" s="17">
        <v>15000</v>
      </c>
      <c r="D151" s="8">
        <f>C151+B151</f>
        <v>140000</v>
      </c>
    </row>
    <row r="152" spans="1:4" s="18" customFormat="1" ht="15">
      <c r="A152" s="3" t="s">
        <v>56</v>
      </c>
      <c r="B152" s="7">
        <v>125000</v>
      </c>
      <c r="C152" s="17">
        <v>15000</v>
      </c>
      <c r="D152" s="8">
        <f>C152+B152</f>
        <v>140000</v>
      </c>
    </row>
    <row r="153" spans="1:4" s="18" customFormat="1" ht="15">
      <c r="A153" s="3" t="s">
        <v>57</v>
      </c>
      <c r="B153" s="7">
        <v>125000</v>
      </c>
      <c r="C153" s="17">
        <v>15000</v>
      </c>
      <c r="D153" s="8">
        <f>C153+B153</f>
        <v>140000</v>
      </c>
    </row>
    <row r="154" spans="1:4" s="18" customFormat="1" ht="15">
      <c r="A154" s="3" t="s">
        <v>58</v>
      </c>
      <c r="B154" s="7">
        <v>125000</v>
      </c>
      <c r="C154" s="17">
        <v>14999.92</v>
      </c>
      <c r="D154" s="8">
        <f>C154+B154</f>
        <v>139999.92000000001</v>
      </c>
    </row>
    <row r="155" spans="1:4" s="18" customFormat="1" ht="15">
      <c r="A155" s="3" t="s">
        <v>59</v>
      </c>
      <c r="B155" s="7">
        <v>125000</v>
      </c>
      <c r="C155" s="17">
        <v>0</v>
      </c>
      <c r="D155" s="8">
        <f>C155+B155</f>
        <v>125000</v>
      </c>
    </row>
    <row r="156" spans="1:4" s="18" customFormat="1" ht="15">
      <c r="A156" s="3" t="s">
        <v>60</v>
      </c>
      <c r="B156" s="7">
        <v>125000</v>
      </c>
      <c r="C156" s="17">
        <v>12500</v>
      </c>
      <c r="D156" s="8">
        <f>C156+B156</f>
        <v>137500</v>
      </c>
    </row>
    <row r="157" spans="1:4" s="18" customFormat="1" ht="15">
      <c r="A157" s="3" t="s">
        <v>61</v>
      </c>
      <c r="B157" s="7">
        <v>125000</v>
      </c>
      <c r="C157" s="17">
        <v>14957.02</v>
      </c>
      <c r="D157" s="8">
        <f>C157+B157</f>
        <v>139957.01999999999</v>
      </c>
    </row>
    <row r="158" spans="1:4" s="18" customFormat="1" ht="15">
      <c r="A158" s="3" t="s">
        <v>62</v>
      </c>
      <c r="B158" s="7">
        <v>125000</v>
      </c>
      <c r="C158" s="17">
        <v>15000</v>
      </c>
      <c r="D158" s="8">
        <f>C158+B158</f>
        <v>140000</v>
      </c>
    </row>
    <row r="159" spans="1:4" s="18" customFormat="1" ht="15">
      <c r="A159" s="3" t="s">
        <v>63</v>
      </c>
      <c r="B159" s="7">
        <v>125000</v>
      </c>
      <c r="C159" s="17">
        <v>12500</v>
      </c>
      <c r="D159" s="8">
        <f>C159+B159</f>
        <v>137500</v>
      </c>
    </row>
    <row r="160" spans="1:4" s="18" customFormat="1" ht="15">
      <c r="A160" s="3" t="s">
        <v>64</v>
      </c>
      <c r="B160" s="7">
        <v>125000</v>
      </c>
      <c r="C160" s="17">
        <v>11554</v>
      </c>
      <c r="D160" s="8">
        <f>C160+B160</f>
        <v>136554</v>
      </c>
    </row>
    <row r="161" spans="1:4" s="18" customFormat="1" ht="15">
      <c r="A161" s="3" t="s">
        <v>66</v>
      </c>
      <c r="B161" s="7">
        <v>125000</v>
      </c>
      <c r="C161" s="17">
        <v>15000</v>
      </c>
      <c r="D161" s="8">
        <f>C161+B161</f>
        <v>140000</v>
      </c>
    </row>
    <row r="162" spans="1:4" s="18" customFormat="1" ht="15">
      <c r="A162" s="3" t="s">
        <v>67</v>
      </c>
      <c r="B162" s="7">
        <v>125000</v>
      </c>
      <c r="C162" s="17">
        <v>13174</v>
      </c>
      <c r="D162" s="8">
        <f>C162+B162</f>
        <v>138174</v>
      </c>
    </row>
    <row r="163" spans="1:4" s="18" customFormat="1" ht="15">
      <c r="A163" s="3" t="s">
        <v>68</v>
      </c>
      <c r="B163" s="7">
        <v>125000</v>
      </c>
      <c r="C163" s="17">
        <v>15000</v>
      </c>
      <c r="D163" s="8">
        <f>C163+B163</f>
        <v>140000</v>
      </c>
    </row>
    <row r="164" spans="1:4" s="18" customFormat="1" ht="15">
      <c r="A164" s="3" t="s">
        <v>69</v>
      </c>
      <c r="B164" s="7">
        <v>125000</v>
      </c>
      <c r="C164" s="17">
        <v>15000</v>
      </c>
      <c r="D164" s="8">
        <f>C164+B164</f>
        <v>140000</v>
      </c>
    </row>
    <row r="165" spans="1:4" s="18" customFormat="1" ht="15">
      <c r="A165" s="3" t="s">
        <v>70</v>
      </c>
      <c r="B165" s="7">
        <v>125000</v>
      </c>
      <c r="C165" s="17">
        <v>15000</v>
      </c>
      <c r="D165" s="8">
        <f>C165+B165</f>
        <v>140000</v>
      </c>
    </row>
    <row r="166" spans="1:4" s="18" customFormat="1" ht="15">
      <c r="A166" s="3" t="s">
        <v>71</v>
      </c>
      <c r="B166" s="7">
        <v>125000</v>
      </c>
      <c r="C166" s="17">
        <v>15000</v>
      </c>
      <c r="D166" s="8">
        <f>C166+B166</f>
        <v>140000</v>
      </c>
    </row>
    <row r="167" spans="1:4" s="18" customFormat="1" ht="15">
      <c r="A167" s="3" t="s">
        <v>72</v>
      </c>
      <c r="B167" s="7">
        <v>125000</v>
      </c>
      <c r="C167" s="17">
        <v>15000</v>
      </c>
      <c r="D167" s="8">
        <f>C167+B167</f>
        <v>140000</v>
      </c>
    </row>
    <row r="168" spans="1:4" s="18" customFormat="1" ht="15">
      <c r="A168" s="3" t="s">
        <v>73</v>
      </c>
      <c r="B168" s="7">
        <v>125000</v>
      </c>
      <c r="C168" s="17">
        <v>15000</v>
      </c>
      <c r="D168" s="8">
        <f>C168+B168</f>
        <v>140000</v>
      </c>
    </row>
    <row r="169" spans="1:4" s="18" customFormat="1" ht="15">
      <c r="A169" s="3" t="s">
        <v>74</v>
      </c>
      <c r="B169" s="7">
        <v>125000</v>
      </c>
      <c r="C169" s="17">
        <v>15000</v>
      </c>
      <c r="D169" s="8">
        <f>C169+B169</f>
        <v>140000</v>
      </c>
    </row>
    <row r="170" spans="1:4" s="18" customFormat="1" ht="15">
      <c r="A170" s="3" t="s">
        <v>75</v>
      </c>
      <c r="B170" s="7">
        <v>125000</v>
      </c>
      <c r="C170" s="17">
        <v>15000</v>
      </c>
      <c r="D170" s="8">
        <f>C170+B170</f>
        <v>140000</v>
      </c>
    </row>
    <row r="171" spans="1:4" s="18" customFormat="1" ht="15">
      <c r="A171" s="3" t="s">
        <v>77</v>
      </c>
      <c r="B171" s="7">
        <v>125000</v>
      </c>
      <c r="C171" s="17">
        <v>15000</v>
      </c>
      <c r="D171" s="8">
        <f>C171+B171</f>
        <v>140000</v>
      </c>
    </row>
    <row r="172" spans="1:4" s="18" customFormat="1" ht="15">
      <c r="A172" s="3" t="s">
        <v>78</v>
      </c>
      <c r="B172" s="7">
        <v>125000</v>
      </c>
      <c r="C172" s="17">
        <v>15000</v>
      </c>
      <c r="D172" s="8">
        <f>C172+B172</f>
        <v>140000</v>
      </c>
    </row>
    <row r="173" spans="1:4" s="18" customFormat="1" ht="15">
      <c r="A173" s="3" t="s">
        <v>79</v>
      </c>
      <c r="B173" s="7">
        <v>125000</v>
      </c>
      <c r="C173" s="17">
        <v>15000</v>
      </c>
      <c r="D173" s="8">
        <f>C173+B173</f>
        <v>140000</v>
      </c>
    </row>
    <row r="174" spans="1:4" s="18" customFormat="1" ht="15">
      <c r="A174" s="3" t="s">
        <v>80</v>
      </c>
      <c r="B174" s="7">
        <v>125000</v>
      </c>
      <c r="C174" s="17">
        <v>9000</v>
      </c>
      <c r="D174" s="8">
        <f>C174+B174</f>
        <v>134000</v>
      </c>
    </row>
    <row r="175" spans="1:4" s="18" customFormat="1" ht="15">
      <c r="A175" s="3" t="s">
        <v>81</v>
      </c>
      <c r="B175" s="7">
        <v>125000</v>
      </c>
      <c r="C175" s="17">
        <v>15000</v>
      </c>
      <c r="D175" s="8">
        <f>C175+B175</f>
        <v>140000</v>
      </c>
    </row>
    <row r="176" spans="1:4" s="18" customFormat="1" ht="15">
      <c r="A176" s="3" t="s">
        <v>82</v>
      </c>
      <c r="B176" s="7">
        <v>125000</v>
      </c>
      <c r="C176" s="17">
        <v>15000</v>
      </c>
      <c r="D176" s="8">
        <f>C176+B176</f>
        <v>140000</v>
      </c>
    </row>
    <row r="177" spans="1:4" s="18" customFormat="1" ht="15">
      <c r="A177" s="3" t="s">
        <v>83</v>
      </c>
      <c r="B177" s="7">
        <v>125000</v>
      </c>
      <c r="C177" s="17">
        <v>15000</v>
      </c>
      <c r="D177" s="8">
        <f>C177+B177</f>
        <v>140000</v>
      </c>
    </row>
    <row r="178" spans="1:4" s="18" customFormat="1" ht="15">
      <c r="A178" s="3" t="s">
        <v>84</v>
      </c>
      <c r="B178" s="7">
        <v>125000</v>
      </c>
      <c r="C178" s="17">
        <v>15000</v>
      </c>
      <c r="D178" s="8">
        <f>C178+B178</f>
        <v>140000</v>
      </c>
    </row>
    <row r="179" spans="1:4" s="18" customFormat="1" ht="15">
      <c r="A179" s="3" t="s">
        <v>430</v>
      </c>
      <c r="B179" s="7">
        <v>125000</v>
      </c>
      <c r="C179" s="17">
        <v>15000</v>
      </c>
      <c r="D179" s="8">
        <f>C179+B179</f>
        <v>140000</v>
      </c>
    </row>
    <row r="180" spans="1:4" s="18" customFormat="1" ht="15">
      <c r="A180" s="3" t="s">
        <v>85</v>
      </c>
      <c r="B180" s="7">
        <v>125000</v>
      </c>
      <c r="C180" s="17">
        <v>15000</v>
      </c>
      <c r="D180" s="8">
        <f>C180+B180</f>
        <v>140000</v>
      </c>
    </row>
    <row r="181" spans="1:4" s="18" customFormat="1" ht="15">
      <c r="A181" s="3" t="s">
        <v>87</v>
      </c>
      <c r="B181" s="7">
        <v>125000</v>
      </c>
      <c r="C181" s="17">
        <v>15000</v>
      </c>
      <c r="D181" s="8">
        <f>C181+B181</f>
        <v>140000</v>
      </c>
    </row>
    <row r="182" spans="1:4" s="18" customFormat="1" ht="15">
      <c r="A182" s="3" t="s">
        <v>88</v>
      </c>
      <c r="B182" s="7">
        <v>119173</v>
      </c>
      <c r="C182" s="17">
        <v>20827</v>
      </c>
      <c r="D182" s="8">
        <f>C182+B182</f>
        <v>140000</v>
      </c>
    </row>
    <row r="183" spans="1:4" s="18" customFormat="1" ht="15">
      <c r="A183" s="3" t="s">
        <v>89</v>
      </c>
      <c r="B183" s="7">
        <v>125000</v>
      </c>
      <c r="C183" s="17">
        <v>15000</v>
      </c>
      <c r="D183" s="8">
        <f>C183+B183</f>
        <v>140000</v>
      </c>
    </row>
    <row r="184" spans="1:4" s="18" customFormat="1" ht="15">
      <c r="A184" s="3" t="s">
        <v>90</v>
      </c>
      <c r="B184" s="7">
        <v>125000</v>
      </c>
      <c r="C184" s="17">
        <v>15000</v>
      </c>
      <c r="D184" s="8">
        <f>C184+B184</f>
        <v>140000</v>
      </c>
    </row>
    <row r="185" spans="1:4" s="18" customFormat="1" ht="15">
      <c r="A185" s="3" t="s">
        <v>91</v>
      </c>
      <c r="B185" s="7">
        <v>125000</v>
      </c>
      <c r="C185" s="17">
        <v>15000</v>
      </c>
      <c r="D185" s="8">
        <f>C185+B185</f>
        <v>140000</v>
      </c>
    </row>
    <row r="186" spans="1:4" s="18" customFormat="1" ht="15">
      <c r="A186" s="3" t="s">
        <v>92</v>
      </c>
      <c r="B186" s="7">
        <v>125000</v>
      </c>
      <c r="C186" s="17">
        <v>15000</v>
      </c>
      <c r="D186" s="8">
        <f>C186+B186</f>
        <v>140000</v>
      </c>
    </row>
    <row r="187" spans="1:4" s="18" customFormat="1" ht="15">
      <c r="A187" s="3" t="s">
        <v>93</v>
      </c>
      <c r="B187" s="7">
        <v>125000</v>
      </c>
      <c r="C187" s="17">
        <v>15000</v>
      </c>
      <c r="D187" s="8">
        <f>C187+B187</f>
        <v>140000</v>
      </c>
    </row>
    <row r="188" spans="1:4" s="18" customFormat="1" ht="15">
      <c r="A188" s="3" t="s">
        <v>94</v>
      </c>
      <c r="B188" s="7">
        <v>125000</v>
      </c>
      <c r="C188" s="17">
        <v>15000</v>
      </c>
      <c r="D188" s="8">
        <f>C188+B188</f>
        <v>140000</v>
      </c>
    </row>
    <row r="189" spans="1:4" s="18" customFormat="1" ht="15">
      <c r="A189" s="3" t="s">
        <v>95</v>
      </c>
      <c r="B189" s="7">
        <v>125000</v>
      </c>
      <c r="C189" s="17">
        <v>15000</v>
      </c>
      <c r="D189" s="8">
        <f>C189+B189</f>
        <v>140000</v>
      </c>
    </row>
    <row r="190" spans="1:4" s="18" customFormat="1" ht="15">
      <c r="A190" s="3" t="s">
        <v>96</v>
      </c>
      <c r="B190" s="7">
        <v>125000</v>
      </c>
      <c r="C190" s="17">
        <v>15000</v>
      </c>
      <c r="D190" s="8">
        <f>C190+B190</f>
        <v>140000</v>
      </c>
    </row>
    <row r="191" spans="1:4" s="18" customFormat="1" ht="15">
      <c r="A191" s="3" t="s">
        <v>98</v>
      </c>
      <c r="B191" s="7">
        <v>125000</v>
      </c>
      <c r="C191" s="17">
        <v>15000</v>
      </c>
      <c r="D191" s="8">
        <f>C191+B191</f>
        <v>140000</v>
      </c>
    </row>
    <row r="192" spans="1:4" s="18" customFormat="1" ht="15">
      <c r="A192" s="3" t="s">
        <v>99</v>
      </c>
      <c r="B192" s="7">
        <v>125000</v>
      </c>
      <c r="C192" s="17">
        <v>15000</v>
      </c>
      <c r="D192" s="8">
        <f>C192+B192</f>
        <v>140000</v>
      </c>
    </row>
    <row r="193" spans="1:4" s="18" customFormat="1" ht="15">
      <c r="A193" s="3" t="s">
        <v>100</v>
      </c>
      <c r="B193" s="7">
        <v>125000</v>
      </c>
      <c r="C193" s="17">
        <v>15000</v>
      </c>
      <c r="D193" s="8">
        <f>C193+B193</f>
        <v>140000</v>
      </c>
    </row>
    <row r="194" spans="1:4" s="18" customFormat="1" ht="15">
      <c r="A194" s="3" t="s">
        <v>101</v>
      </c>
      <c r="B194" s="7">
        <v>125000</v>
      </c>
      <c r="C194" s="17">
        <v>15000</v>
      </c>
      <c r="D194" s="8">
        <f>C194+B194</f>
        <v>140000</v>
      </c>
    </row>
    <row r="195" spans="1:4" s="18" customFormat="1" ht="15">
      <c r="A195" s="3" t="s">
        <v>102</v>
      </c>
      <c r="B195" s="7">
        <v>125000</v>
      </c>
      <c r="C195" s="17">
        <v>15000</v>
      </c>
      <c r="D195" s="8">
        <f>C195+B195</f>
        <v>140000</v>
      </c>
    </row>
    <row r="196" spans="1:4" s="18" customFormat="1" ht="15">
      <c r="A196" s="3" t="s">
        <v>103</v>
      </c>
      <c r="B196" s="7">
        <v>125000</v>
      </c>
      <c r="C196" s="17">
        <v>15000</v>
      </c>
      <c r="D196" s="8">
        <f>C196+B196</f>
        <v>140000</v>
      </c>
    </row>
    <row r="197" spans="1:4" s="18" customFormat="1" ht="15">
      <c r="A197" s="3" t="s">
        <v>104</v>
      </c>
      <c r="B197" s="7">
        <v>125000</v>
      </c>
      <c r="C197" s="17">
        <v>15000</v>
      </c>
      <c r="D197" s="8">
        <f>C197+B197</f>
        <v>140000</v>
      </c>
    </row>
    <row r="198" spans="1:4" s="18" customFormat="1" ht="15">
      <c r="A198" s="3" t="s">
        <v>105</v>
      </c>
      <c r="B198" s="7">
        <v>125000</v>
      </c>
      <c r="C198" s="17">
        <v>15000</v>
      </c>
      <c r="D198" s="8">
        <f>C198+B198</f>
        <v>140000</v>
      </c>
    </row>
    <row r="199" spans="1:4" s="18" customFormat="1" ht="15">
      <c r="A199" s="3" t="s">
        <v>106</v>
      </c>
      <c r="B199" s="7">
        <v>125000</v>
      </c>
      <c r="C199" s="17">
        <v>15000</v>
      </c>
      <c r="D199" s="8">
        <f>C199+B199</f>
        <v>140000</v>
      </c>
    </row>
    <row r="200" spans="1:4" s="18" customFormat="1" ht="15">
      <c r="A200" s="3" t="s">
        <v>107</v>
      </c>
      <c r="B200" s="7">
        <v>125000</v>
      </c>
      <c r="C200" s="17">
        <v>14693</v>
      </c>
      <c r="D200" s="8">
        <f>C200+B200</f>
        <v>139693</v>
      </c>
    </row>
    <row r="201" spans="1:4" s="18" customFormat="1" ht="15">
      <c r="A201" s="3" t="s">
        <v>111</v>
      </c>
      <c r="B201" s="7">
        <v>125000</v>
      </c>
      <c r="C201" s="17">
        <v>15000</v>
      </c>
      <c r="D201" s="8">
        <f>C201+B201</f>
        <v>140000</v>
      </c>
    </row>
    <row r="202" spans="1:4" s="18" customFormat="1" ht="15">
      <c r="A202" s="3" t="s">
        <v>112</v>
      </c>
      <c r="B202" s="7">
        <v>125000</v>
      </c>
      <c r="C202" s="17">
        <v>15000</v>
      </c>
      <c r="D202" s="8">
        <f>C202+B202</f>
        <v>140000</v>
      </c>
    </row>
    <row r="203" spans="1:4" s="18" customFormat="1" ht="15">
      <c r="A203" s="3" t="s">
        <v>113</v>
      </c>
      <c r="B203" s="7">
        <v>125000</v>
      </c>
      <c r="C203" s="17">
        <v>7716</v>
      </c>
      <c r="D203" s="8">
        <f>C203+B203</f>
        <v>132716</v>
      </c>
    </row>
    <row r="204" spans="1:4" s="18" customFormat="1" ht="15">
      <c r="A204" s="3" t="s">
        <v>114</v>
      </c>
      <c r="B204" s="7">
        <v>125000</v>
      </c>
      <c r="C204" s="17">
        <v>15000</v>
      </c>
      <c r="D204" s="8">
        <f>C204+B204</f>
        <v>140000</v>
      </c>
    </row>
    <row r="205" spans="1:4" s="18" customFormat="1" ht="15">
      <c r="A205" s="3" t="s">
        <v>115</v>
      </c>
      <c r="B205" s="7">
        <v>125000</v>
      </c>
      <c r="C205" s="17">
        <v>15000</v>
      </c>
      <c r="D205" s="8">
        <f>C205+B205</f>
        <v>140000</v>
      </c>
    </row>
    <row r="206" spans="1:4" s="18" customFormat="1" ht="15">
      <c r="A206" s="3" t="s">
        <v>116</v>
      </c>
      <c r="B206" s="7">
        <v>125000</v>
      </c>
      <c r="C206" s="17">
        <v>13346</v>
      </c>
      <c r="D206" s="8">
        <f>C206+B206</f>
        <v>138346</v>
      </c>
    </row>
    <row r="207" spans="1:4" s="18" customFormat="1" ht="15">
      <c r="A207" s="3" t="s">
        <v>117</v>
      </c>
      <c r="B207" s="7">
        <v>125000</v>
      </c>
      <c r="C207" s="17">
        <v>15000</v>
      </c>
      <c r="D207" s="8">
        <f>C207+B207</f>
        <v>140000</v>
      </c>
    </row>
    <row r="208" spans="1:4" s="18" customFormat="1" ht="15">
      <c r="A208" s="3" t="s">
        <v>118</v>
      </c>
      <c r="B208" s="7">
        <v>125000</v>
      </c>
      <c r="C208" s="17">
        <v>15000</v>
      </c>
      <c r="D208" s="8">
        <f>C208+B208</f>
        <v>140000</v>
      </c>
    </row>
    <row r="209" spans="1:4" s="18" customFormat="1" ht="15">
      <c r="A209" s="3" t="s">
        <v>119</v>
      </c>
      <c r="B209" s="7">
        <v>125000</v>
      </c>
      <c r="C209" s="17">
        <v>15000</v>
      </c>
      <c r="D209" s="8">
        <f>C209+B209</f>
        <v>140000</v>
      </c>
    </row>
    <row r="210" spans="1:4" s="18" customFormat="1" ht="15">
      <c r="A210" s="3" t="s">
        <v>120</v>
      </c>
      <c r="B210" s="7">
        <v>125000</v>
      </c>
      <c r="C210" s="17">
        <v>15000</v>
      </c>
      <c r="D210" s="8">
        <f>C210+B210</f>
        <v>140000</v>
      </c>
    </row>
    <row r="211" spans="1:4" s="18" customFormat="1" ht="15">
      <c r="A211" s="3" t="s">
        <v>122</v>
      </c>
      <c r="B211" s="7">
        <v>125000</v>
      </c>
      <c r="C211" s="17">
        <v>15000</v>
      </c>
      <c r="D211" s="8">
        <f>C211+B211</f>
        <v>140000</v>
      </c>
    </row>
    <row r="212" spans="1:4" s="18" customFormat="1" ht="15">
      <c r="A212" s="3" t="s">
        <v>123</v>
      </c>
      <c r="B212" s="7">
        <v>125000</v>
      </c>
      <c r="C212" s="17">
        <v>13636</v>
      </c>
      <c r="D212" s="8">
        <f>C212+B212</f>
        <v>138636</v>
      </c>
    </row>
    <row r="213" spans="1:4" s="18" customFormat="1" ht="15">
      <c r="A213" s="3" t="s">
        <v>124</v>
      </c>
      <c r="B213" s="7">
        <v>125000</v>
      </c>
      <c r="C213" s="17">
        <v>15000</v>
      </c>
      <c r="D213" s="8">
        <f>C213+B213</f>
        <v>140000</v>
      </c>
    </row>
    <row r="214" spans="1:4" s="18" customFormat="1" ht="15">
      <c r="A214" s="3" t="s">
        <v>125</v>
      </c>
      <c r="B214" s="7">
        <v>125000</v>
      </c>
      <c r="C214" s="17">
        <v>14999.92</v>
      </c>
      <c r="D214" s="8">
        <f>C214+B214</f>
        <v>139999.92000000001</v>
      </c>
    </row>
    <row r="215" spans="1:4" s="18" customFormat="1" ht="15">
      <c r="A215" s="3" t="s">
        <v>126</v>
      </c>
      <c r="B215" s="7">
        <v>125000</v>
      </c>
      <c r="C215" s="17">
        <v>15000</v>
      </c>
      <c r="D215" s="8">
        <f>C215+B215</f>
        <v>140000</v>
      </c>
    </row>
    <row r="216" spans="1:4" s="18" customFormat="1" ht="15">
      <c r="A216" s="3" t="s">
        <v>127</v>
      </c>
      <c r="B216" s="7">
        <v>125000</v>
      </c>
      <c r="C216" s="17">
        <v>15000</v>
      </c>
      <c r="D216" s="8">
        <f>C216+B216</f>
        <v>140000</v>
      </c>
    </row>
    <row r="217" spans="1:4" s="18" customFormat="1" ht="15">
      <c r="A217" s="3" t="s">
        <v>128</v>
      </c>
      <c r="B217" s="7">
        <v>125000</v>
      </c>
      <c r="C217" s="17">
        <v>15000</v>
      </c>
      <c r="D217" s="8">
        <f>C217+B217</f>
        <v>140000</v>
      </c>
    </row>
    <row r="218" spans="1:4" s="18" customFormat="1" ht="15">
      <c r="A218" s="3" t="s">
        <v>129</v>
      </c>
      <c r="B218" s="7">
        <v>125000</v>
      </c>
      <c r="C218" s="17">
        <v>11554</v>
      </c>
      <c r="D218" s="8">
        <f>C218+B218</f>
        <v>136554</v>
      </c>
    </row>
    <row r="219" spans="1:4" s="18" customFormat="1" ht="15">
      <c r="A219" s="3" t="s">
        <v>130</v>
      </c>
      <c r="B219" s="7">
        <v>125000</v>
      </c>
      <c r="C219" s="17">
        <v>10344</v>
      </c>
      <c r="D219" s="8">
        <f>C219+B219</f>
        <v>135344</v>
      </c>
    </row>
    <row r="220" spans="1:4" s="18" customFormat="1" ht="15">
      <c r="A220" s="3" t="s">
        <v>131</v>
      </c>
      <c r="B220" s="7">
        <v>125000</v>
      </c>
      <c r="C220" s="17">
        <v>14693</v>
      </c>
      <c r="D220" s="8">
        <f>C220+B220</f>
        <v>139693</v>
      </c>
    </row>
    <row r="221" spans="1:4" s="18" customFormat="1" ht="15">
      <c r="A221" s="3" t="s">
        <v>133</v>
      </c>
      <c r="B221" s="7">
        <v>125000</v>
      </c>
      <c r="C221" s="17">
        <v>6218.96</v>
      </c>
      <c r="D221" s="8">
        <f>C221+B221</f>
        <v>131218.96</v>
      </c>
    </row>
    <row r="222" spans="1:4" s="18" customFormat="1" ht="15">
      <c r="A222" s="3" t="s">
        <v>134</v>
      </c>
      <c r="B222" s="7">
        <v>125000</v>
      </c>
      <c r="C222" s="17">
        <v>15000</v>
      </c>
      <c r="D222" s="8">
        <f>C222+B222</f>
        <v>140000</v>
      </c>
    </row>
    <row r="223" spans="1:4" s="18" customFormat="1" ht="15">
      <c r="A223" s="3" t="s">
        <v>135</v>
      </c>
      <c r="B223" s="7">
        <v>125000</v>
      </c>
      <c r="C223" s="17">
        <v>480</v>
      </c>
      <c r="D223" s="8">
        <f>C223+B223</f>
        <v>125480</v>
      </c>
    </row>
    <row r="224" spans="1:4" s="18" customFormat="1" ht="15">
      <c r="A224" s="3" t="s">
        <v>136</v>
      </c>
      <c r="B224" s="7">
        <v>125000</v>
      </c>
      <c r="C224" s="17">
        <v>8044</v>
      </c>
      <c r="D224" s="8">
        <f>C224+B224</f>
        <v>133044</v>
      </c>
    </row>
    <row r="225" spans="1:4" s="18" customFormat="1" ht="15">
      <c r="A225" s="3" t="s">
        <v>137</v>
      </c>
      <c r="B225" s="7">
        <v>125000</v>
      </c>
      <c r="C225" s="17">
        <v>15000</v>
      </c>
      <c r="D225" s="8">
        <f>C225+B225</f>
        <v>140000</v>
      </c>
    </row>
    <row r="226" spans="1:4" s="18" customFormat="1" ht="15">
      <c r="A226" s="3" t="s">
        <v>138</v>
      </c>
      <c r="B226" s="7">
        <v>125000</v>
      </c>
      <c r="C226" s="17">
        <v>15000</v>
      </c>
      <c r="D226" s="8">
        <f>C226+B226</f>
        <v>140000</v>
      </c>
    </row>
    <row r="227" spans="1:4" s="18" customFormat="1" ht="15">
      <c r="A227" s="3" t="s">
        <v>139</v>
      </c>
      <c r="B227" s="7">
        <v>125000</v>
      </c>
      <c r="C227" s="17">
        <v>15000</v>
      </c>
      <c r="D227" s="8">
        <f>C227+B227</f>
        <v>140000</v>
      </c>
    </row>
    <row r="228" spans="1:4" s="18" customFormat="1" ht="15">
      <c r="A228" s="3" t="s">
        <v>140</v>
      </c>
      <c r="B228" s="7">
        <v>125000</v>
      </c>
      <c r="C228" s="17">
        <v>15000</v>
      </c>
      <c r="D228" s="8">
        <f>C228+B228</f>
        <v>140000</v>
      </c>
    </row>
    <row r="229" spans="1:4" s="18" customFormat="1" ht="15">
      <c r="A229" s="3" t="s">
        <v>141</v>
      </c>
      <c r="B229" s="7">
        <v>125000</v>
      </c>
      <c r="C229" s="17">
        <v>15000</v>
      </c>
      <c r="D229" s="8">
        <f>C229+B229</f>
        <v>140000</v>
      </c>
    </row>
    <row r="230" spans="1:4" s="18" customFormat="1" ht="15">
      <c r="A230" s="3" t="s">
        <v>142</v>
      </c>
      <c r="B230" s="7">
        <v>125000</v>
      </c>
      <c r="C230" s="17">
        <v>15000</v>
      </c>
      <c r="D230" s="8">
        <f>C230+B230</f>
        <v>140000</v>
      </c>
    </row>
    <row r="231" spans="1:4" s="18" customFormat="1" ht="15">
      <c r="A231" s="3" t="s">
        <v>144</v>
      </c>
      <c r="B231" s="7">
        <v>125000</v>
      </c>
      <c r="C231" s="17">
        <v>15000</v>
      </c>
      <c r="D231" s="8">
        <f>C231+B231</f>
        <v>140000</v>
      </c>
    </row>
    <row r="232" spans="1:4" s="18" customFormat="1" ht="15">
      <c r="A232" s="3" t="s">
        <v>145</v>
      </c>
      <c r="B232" s="7">
        <v>125000</v>
      </c>
      <c r="C232" s="17">
        <v>14999.92</v>
      </c>
      <c r="D232" s="8">
        <f>C232+B232</f>
        <v>139999.92000000001</v>
      </c>
    </row>
    <row r="233" spans="1:4" s="18" customFormat="1" ht="15">
      <c r="A233" s="3" t="s">
        <v>146</v>
      </c>
      <c r="B233" s="7">
        <v>125000</v>
      </c>
      <c r="C233" s="17">
        <v>15000</v>
      </c>
      <c r="D233" s="8">
        <f>C233+B233</f>
        <v>140000</v>
      </c>
    </row>
    <row r="234" spans="1:4" s="18" customFormat="1" ht="15">
      <c r="A234" s="3" t="s">
        <v>147</v>
      </c>
      <c r="B234" s="7">
        <v>125000</v>
      </c>
      <c r="C234" s="17">
        <v>14999.92</v>
      </c>
      <c r="D234" s="8">
        <f>C234+B234</f>
        <v>139999.92000000001</v>
      </c>
    </row>
    <row r="235" spans="1:4" s="18" customFormat="1" ht="15">
      <c r="A235" s="3" t="s">
        <v>148</v>
      </c>
      <c r="B235" s="7">
        <v>125000</v>
      </c>
      <c r="C235" s="17">
        <v>15000</v>
      </c>
      <c r="D235" s="8">
        <f>C235+B235</f>
        <v>140000</v>
      </c>
    </row>
    <row r="236" spans="1:4" s="18" customFormat="1" ht="15">
      <c r="A236" s="3" t="s">
        <v>149</v>
      </c>
      <c r="B236" s="7">
        <v>125000</v>
      </c>
      <c r="C236" s="17">
        <v>10669</v>
      </c>
      <c r="D236" s="8">
        <f>C236+B236</f>
        <v>135669</v>
      </c>
    </row>
    <row r="237" spans="1:4" s="18" customFormat="1" ht="15">
      <c r="A237" s="3" t="s">
        <v>150</v>
      </c>
      <c r="B237" s="7">
        <v>125000</v>
      </c>
      <c r="C237" s="17">
        <v>14999.92</v>
      </c>
      <c r="D237" s="8">
        <f>C237+B237</f>
        <v>139999.92000000001</v>
      </c>
    </row>
    <row r="238" spans="1:4" s="18" customFormat="1" ht="15">
      <c r="A238" s="3" t="s">
        <v>151</v>
      </c>
      <c r="B238" s="7">
        <v>120000</v>
      </c>
      <c r="C238" s="17">
        <v>20000</v>
      </c>
      <c r="D238" s="8">
        <f>C238+B238</f>
        <v>140000</v>
      </c>
    </row>
    <row r="239" spans="1:4" s="18" customFormat="1" ht="15">
      <c r="A239" s="3" t="s">
        <v>152</v>
      </c>
      <c r="B239" s="7">
        <v>125000</v>
      </c>
      <c r="C239" s="17">
        <v>15000</v>
      </c>
      <c r="D239" s="8">
        <f>C239+B239</f>
        <v>140000</v>
      </c>
    </row>
    <row r="240" spans="1:4" s="18" customFormat="1" ht="15">
      <c r="A240" s="3" t="s">
        <v>153</v>
      </c>
      <c r="B240" s="7">
        <v>125000</v>
      </c>
      <c r="C240" s="17">
        <v>15000</v>
      </c>
      <c r="D240" s="8">
        <f>C240+B240</f>
        <v>140000</v>
      </c>
    </row>
    <row r="241" spans="1:4" s="18" customFormat="1" ht="15">
      <c r="A241" s="3" t="s">
        <v>155</v>
      </c>
      <c r="B241" s="7">
        <v>125000</v>
      </c>
      <c r="C241" s="17">
        <v>15000</v>
      </c>
      <c r="D241" s="8">
        <f>C241+B241</f>
        <v>140000</v>
      </c>
    </row>
    <row r="242" spans="1:4" s="18" customFormat="1" ht="15">
      <c r="A242" s="3" t="s">
        <v>156</v>
      </c>
      <c r="B242" s="7">
        <v>125000</v>
      </c>
      <c r="C242" s="17">
        <v>10000</v>
      </c>
      <c r="D242" s="8">
        <f>C242+B242</f>
        <v>135000</v>
      </c>
    </row>
    <row r="243" spans="1:4" s="18" customFormat="1" ht="15">
      <c r="A243" s="3" t="s">
        <v>157</v>
      </c>
      <c r="B243" s="7">
        <v>125000</v>
      </c>
      <c r="C243" s="17">
        <v>8200</v>
      </c>
      <c r="D243" s="8">
        <f>C243+B243</f>
        <v>133200</v>
      </c>
    </row>
    <row r="244" spans="1:4" s="18" customFormat="1" ht="15">
      <c r="A244" s="3" t="s">
        <v>158</v>
      </c>
      <c r="B244" s="7">
        <v>125000</v>
      </c>
      <c r="C244" s="17">
        <v>15000</v>
      </c>
      <c r="D244" s="8">
        <f>C244+B244</f>
        <v>140000</v>
      </c>
    </row>
    <row r="245" spans="1:4" s="18" customFormat="1" ht="15">
      <c r="A245" s="3" t="s">
        <v>159</v>
      </c>
      <c r="B245" s="7">
        <v>125000</v>
      </c>
      <c r="C245" s="17">
        <v>12267.6</v>
      </c>
      <c r="D245" s="8">
        <f>C245+B245</f>
        <v>137267.6</v>
      </c>
    </row>
    <row r="246" spans="1:4" s="18" customFormat="1" ht="15">
      <c r="A246" s="3" t="s">
        <v>160</v>
      </c>
      <c r="B246" s="7">
        <v>125000</v>
      </c>
      <c r="C246" s="17">
        <v>15000</v>
      </c>
      <c r="D246" s="8">
        <f>C246+B246</f>
        <v>140000</v>
      </c>
    </row>
    <row r="247" spans="1:4" s="18" customFormat="1" ht="15">
      <c r="A247" s="3" t="s">
        <v>161</v>
      </c>
      <c r="B247" s="7">
        <v>125000</v>
      </c>
      <c r="C247" s="17">
        <v>15000</v>
      </c>
      <c r="D247" s="8">
        <f>C247+B247</f>
        <v>140000</v>
      </c>
    </row>
    <row r="248" spans="1:4" s="18" customFormat="1" ht="15">
      <c r="A248" s="3" t="s">
        <v>162</v>
      </c>
      <c r="B248" s="7">
        <v>125000</v>
      </c>
      <c r="C248" s="17">
        <v>15000</v>
      </c>
      <c r="D248" s="8">
        <f>C248+B248</f>
        <v>140000</v>
      </c>
    </row>
    <row r="249" spans="1:4" s="18" customFormat="1" ht="15">
      <c r="A249" s="3" t="s">
        <v>163</v>
      </c>
      <c r="B249" s="7">
        <v>125000</v>
      </c>
      <c r="C249" s="17">
        <v>15000</v>
      </c>
      <c r="D249" s="8">
        <f>C249+B249</f>
        <v>140000</v>
      </c>
    </row>
    <row r="250" spans="1:4" s="18" customFormat="1" ht="15">
      <c r="A250" s="3" t="s">
        <v>164</v>
      </c>
      <c r="B250" s="7">
        <v>125000</v>
      </c>
      <c r="C250" s="17">
        <v>15000</v>
      </c>
      <c r="D250" s="8">
        <f>C250+B250</f>
        <v>140000</v>
      </c>
    </row>
    <row r="251" spans="1:4" s="18" customFormat="1" ht="15">
      <c r="A251" s="3" t="s">
        <v>166</v>
      </c>
      <c r="B251" s="7">
        <v>125000</v>
      </c>
      <c r="C251" s="17">
        <v>15000</v>
      </c>
      <c r="D251" s="8">
        <f>C251+B251</f>
        <v>140000</v>
      </c>
    </row>
    <row r="252" spans="1:4" s="18" customFormat="1" ht="15">
      <c r="A252" s="3" t="s">
        <v>167</v>
      </c>
      <c r="B252" s="7">
        <v>119173</v>
      </c>
      <c r="C252" s="17">
        <v>20827</v>
      </c>
      <c r="D252" s="8">
        <f>C252+B252</f>
        <v>140000</v>
      </c>
    </row>
    <row r="253" spans="1:4" s="18" customFormat="1" ht="15">
      <c r="A253" s="3" t="s">
        <v>168</v>
      </c>
      <c r="B253" s="7">
        <v>125000</v>
      </c>
      <c r="C253" s="17">
        <v>15000</v>
      </c>
      <c r="D253" s="8">
        <f>C253+B253</f>
        <v>140000</v>
      </c>
    </row>
    <row r="254" spans="1:4" s="18" customFormat="1" ht="15">
      <c r="A254" s="3" t="s">
        <v>169</v>
      </c>
      <c r="B254" s="7">
        <v>125000</v>
      </c>
      <c r="C254" s="17">
        <v>15000</v>
      </c>
      <c r="D254" s="8">
        <f>C254+B254</f>
        <v>140000</v>
      </c>
    </row>
    <row r="255" spans="1:4" s="18" customFormat="1" ht="15">
      <c r="A255" s="3" t="s">
        <v>170</v>
      </c>
      <c r="B255" s="7">
        <v>125000</v>
      </c>
      <c r="C255" s="17">
        <v>15000</v>
      </c>
      <c r="D255" s="8">
        <f>C255+B255</f>
        <v>140000</v>
      </c>
    </row>
    <row r="256" spans="1:4" s="18" customFormat="1" ht="15">
      <c r="A256" s="3" t="s">
        <v>171</v>
      </c>
      <c r="B256" s="7">
        <v>125000</v>
      </c>
      <c r="C256" s="17">
        <v>15000</v>
      </c>
      <c r="D256" s="8">
        <f>C256+B256</f>
        <v>140000</v>
      </c>
    </row>
    <row r="257" spans="1:4" s="18" customFormat="1" ht="15">
      <c r="A257" s="3" t="s">
        <v>172</v>
      </c>
      <c r="B257" s="7">
        <v>125000</v>
      </c>
      <c r="C257" s="17">
        <v>15000</v>
      </c>
      <c r="D257" s="8">
        <f>C257+B257</f>
        <v>140000</v>
      </c>
    </row>
    <row r="258" spans="1:4" s="18" customFormat="1" ht="15">
      <c r="A258" s="3" t="s">
        <v>173</v>
      </c>
      <c r="B258" s="7">
        <v>125000</v>
      </c>
      <c r="C258" s="17">
        <v>15000</v>
      </c>
      <c r="D258" s="8">
        <f>C258+B258</f>
        <v>140000</v>
      </c>
    </row>
    <row r="259" spans="1:4" s="18" customFormat="1" ht="15">
      <c r="A259" s="3" t="s">
        <v>174</v>
      </c>
      <c r="B259" s="7">
        <v>125000</v>
      </c>
      <c r="C259" s="17">
        <v>13600</v>
      </c>
      <c r="D259" s="8">
        <f>C259+B259</f>
        <v>138600</v>
      </c>
    </row>
    <row r="260" spans="1:4" s="18" customFormat="1" ht="15">
      <c r="A260" s="3" t="s">
        <v>175</v>
      </c>
      <c r="B260" s="7">
        <v>125000</v>
      </c>
      <c r="C260" s="17">
        <v>3600</v>
      </c>
      <c r="D260" s="8">
        <f>C260+B260</f>
        <v>128600</v>
      </c>
    </row>
    <row r="261" spans="1:4" s="18" customFormat="1" ht="15">
      <c r="A261" s="3" t="s">
        <v>177</v>
      </c>
      <c r="B261" s="7">
        <v>125000</v>
      </c>
      <c r="C261" s="17">
        <v>15000</v>
      </c>
      <c r="D261" s="8">
        <f>C261+B261</f>
        <v>140000</v>
      </c>
    </row>
    <row r="262" spans="1:4" s="18" customFormat="1" ht="15">
      <c r="A262" s="3" t="s">
        <v>178</v>
      </c>
      <c r="B262" s="7">
        <v>125000</v>
      </c>
      <c r="C262" s="17">
        <v>15000</v>
      </c>
      <c r="D262" s="8">
        <f>C262+B262</f>
        <v>140000</v>
      </c>
    </row>
    <row r="263" spans="1:4" s="18" customFormat="1" ht="15">
      <c r="A263" s="3" t="s">
        <v>179</v>
      </c>
      <c r="B263" s="7">
        <v>125000</v>
      </c>
      <c r="C263" s="17">
        <v>15000</v>
      </c>
      <c r="D263" s="8">
        <f>C263+B263</f>
        <v>140000</v>
      </c>
    </row>
    <row r="264" spans="1:4" s="18" customFormat="1" ht="15">
      <c r="A264" s="3" t="s">
        <v>180</v>
      </c>
      <c r="B264" s="7">
        <v>125000</v>
      </c>
      <c r="C264" s="17">
        <v>15000</v>
      </c>
      <c r="D264" s="8">
        <f>C264+B264</f>
        <v>140000</v>
      </c>
    </row>
    <row r="265" spans="1:4" s="18" customFormat="1" ht="15">
      <c r="A265" s="3" t="s">
        <v>181</v>
      </c>
      <c r="B265" s="7">
        <v>125000</v>
      </c>
      <c r="C265" s="17">
        <v>15000</v>
      </c>
      <c r="D265" s="8">
        <f>C265+B265</f>
        <v>140000</v>
      </c>
    </row>
    <row r="266" spans="1:4" s="18" customFormat="1" ht="15">
      <c r="A266" s="3" t="s">
        <v>182</v>
      </c>
      <c r="B266" s="7">
        <v>125000</v>
      </c>
      <c r="C266" s="17">
        <v>15000</v>
      </c>
      <c r="D266" s="8">
        <f>C266+B266</f>
        <v>140000</v>
      </c>
    </row>
    <row r="267" spans="1:4" s="18" customFormat="1" ht="15">
      <c r="A267" s="3" t="s">
        <v>183</v>
      </c>
      <c r="B267" s="7">
        <v>125000</v>
      </c>
      <c r="C267" s="17">
        <v>15000</v>
      </c>
      <c r="D267" s="8">
        <f>C267+B267</f>
        <v>140000</v>
      </c>
    </row>
    <row r="268" spans="1:4" s="18" customFormat="1" ht="15">
      <c r="A268" s="3" t="s">
        <v>184</v>
      </c>
      <c r="B268" s="7">
        <v>125000</v>
      </c>
      <c r="C268" s="17">
        <v>14000</v>
      </c>
      <c r="D268" s="8">
        <f>C268+B268</f>
        <v>139000</v>
      </c>
    </row>
    <row r="269" spans="1:4" s="18" customFormat="1" ht="15">
      <c r="A269" s="3" t="s">
        <v>185</v>
      </c>
      <c r="B269" s="7">
        <v>125000</v>
      </c>
      <c r="C269" s="17">
        <v>15000</v>
      </c>
      <c r="D269" s="8">
        <f>C269+B269</f>
        <v>140000</v>
      </c>
    </row>
    <row r="270" spans="1:4" s="18" customFormat="1" ht="15">
      <c r="A270" s="3" t="s">
        <v>186</v>
      </c>
      <c r="B270" s="7">
        <v>125000</v>
      </c>
      <c r="C270" s="17">
        <v>15000</v>
      </c>
      <c r="D270" s="8">
        <f>C270+B270</f>
        <v>140000</v>
      </c>
    </row>
    <row r="271" spans="1:4" s="18" customFormat="1" ht="15">
      <c r="A271" s="3" t="s">
        <v>188</v>
      </c>
      <c r="B271" s="7">
        <v>125000</v>
      </c>
      <c r="C271" s="17">
        <v>15000</v>
      </c>
      <c r="D271" s="8">
        <f>C271+B271</f>
        <v>140000</v>
      </c>
    </row>
    <row r="272" spans="1:4" s="18" customFormat="1" ht="15">
      <c r="A272" s="3" t="s">
        <v>189</v>
      </c>
      <c r="B272" s="7">
        <v>125000</v>
      </c>
      <c r="C272" s="17">
        <v>14980</v>
      </c>
      <c r="D272" s="8">
        <f>C272+B272</f>
        <v>139980</v>
      </c>
    </row>
    <row r="273" spans="1:4" s="18" customFormat="1" ht="15">
      <c r="A273" s="3" t="s">
        <v>190</v>
      </c>
      <c r="B273" s="7">
        <v>125000</v>
      </c>
      <c r="C273" s="17">
        <v>11785</v>
      </c>
      <c r="D273" s="8">
        <f>C273+B273</f>
        <v>136785</v>
      </c>
    </row>
    <row r="274" spans="1:4" s="18" customFormat="1" ht="15">
      <c r="A274" s="3" t="s">
        <v>191</v>
      </c>
      <c r="B274" s="7">
        <v>125000</v>
      </c>
      <c r="C274" s="17">
        <v>3600</v>
      </c>
      <c r="D274" s="8">
        <f>C274+B274</f>
        <v>128600</v>
      </c>
    </row>
    <row r="275" spans="1:4" s="18" customFormat="1" ht="15">
      <c r="A275" s="3" t="s">
        <v>192</v>
      </c>
      <c r="B275" s="7">
        <v>125000</v>
      </c>
      <c r="C275" s="17">
        <v>15000</v>
      </c>
      <c r="D275" s="8">
        <f>C275+B275</f>
        <v>140000</v>
      </c>
    </row>
    <row r="276" spans="1:4" s="18" customFormat="1" ht="15">
      <c r="A276" s="3" t="s">
        <v>193</v>
      </c>
      <c r="B276" s="7">
        <v>125000</v>
      </c>
      <c r="C276" s="17">
        <v>15000</v>
      </c>
      <c r="D276" s="8">
        <f>C276+B276</f>
        <v>140000</v>
      </c>
    </row>
    <row r="277" spans="1:4" s="18" customFormat="1" ht="15">
      <c r="A277" s="3" t="s">
        <v>194</v>
      </c>
      <c r="B277" s="7">
        <v>125000</v>
      </c>
      <c r="C277" s="17">
        <v>10800</v>
      </c>
      <c r="D277" s="8">
        <f>C277+B277</f>
        <v>135800</v>
      </c>
    </row>
    <row r="278" spans="1:4" s="18" customFormat="1" ht="15">
      <c r="A278" s="3" t="s">
        <v>195</v>
      </c>
      <c r="B278" s="7">
        <v>125000</v>
      </c>
      <c r="C278" s="17">
        <v>15000</v>
      </c>
      <c r="D278" s="8">
        <f>C278+B278</f>
        <v>140000</v>
      </c>
    </row>
    <row r="279" spans="1:4" s="18" customFormat="1" ht="15">
      <c r="A279" s="3" t="s">
        <v>196</v>
      </c>
      <c r="B279" s="7">
        <v>125000</v>
      </c>
      <c r="C279" s="17">
        <v>10034</v>
      </c>
      <c r="D279" s="8">
        <f>C279+B279</f>
        <v>135034</v>
      </c>
    </row>
    <row r="280" spans="1:4" s="18" customFormat="1" ht="15">
      <c r="A280" s="3" t="s">
        <v>197</v>
      </c>
      <c r="B280" s="7">
        <v>125000</v>
      </c>
      <c r="C280" s="17">
        <v>15000</v>
      </c>
      <c r="D280" s="8">
        <f>C280+B280</f>
        <v>140000</v>
      </c>
    </row>
    <row r="281" spans="1:4" s="18" customFormat="1" ht="15">
      <c r="A281" s="3" t="s">
        <v>199</v>
      </c>
      <c r="B281" s="7">
        <v>125000</v>
      </c>
      <c r="C281" s="17">
        <v>15000</v>
      </c>
      <c r="D281" s="8">
        <f>C281+B281</f>
        <v>140000</v>
      </c>
    </row>
    <row r="282" spans="1:4" s="18" customFormat="1" ht="15">
      <c r="A282" s="3" t="s">
        <v>200</v>
      </c>
      <c r="B282" s="7">
        <v>125000</v>
      </c>
      <c r="C282" s="17">
        <v>15000</v>
      </c>
      <c r="D282" s="8">
        <f>C282+B282</f>
        <v>140000</v>
      </c>
    </row>
    <row r="283" spans="1:4" s="18" customFormat="1" ht="15">
      <c r="A283" s="3" t="s">
        <v>201</v>
      </c>
      <c r="B283" s="7">
        <v>125000</v>
      </c>
      <c r="C283" s="17">
        <v>15000</v>
      </c>
      <c r="D283" s="8">
        <f>C283+B283</f>
        <v>140000</v>
      </c>
    </row>
    <row r="284" spans="1:4" s="18" customFormat="1" ht="15">
      <c r="A284" s="3" t="s">
        <v>202</v>
      </c>
      <c r="B284" s="7">
        <v>125000</v>
      </c>
      <c r="C284" s="17">
        <v>15000</v>
      </c>
      <c r="D284" s="8">
        <f>C284+B284</f>
        <v>140000</v>
      </c>
    </row>
    <row r="285" spans="1:4" s="18" customFormat="1" ht="15">
      <c r="A285" s="3" t="s">
        <v>203</v>
      </c>
      <c r="B285" s="7">
        <v>125000</v>
      </c>
      <c r="C285" s="17">
        <v>15000</v>
      </c>
      <c r="D285" s="8">
        <f>C285+B285</f>
        <v>140000</v>
      </c>
    </row>
    <row r="286" spans="1:4" s="18" customFormat="1" ht="15">
      <c r="A286" s="3" t="s">
        <v>204</v>
      </c>
      <c r="B286" s="7">
        <v>125000</v>
      </c>
      <c r="C286" s="17">
        <v>15000</v>
      </c>
      <c r="D286" s="8">
        <f>C286+B286</f>
        <v>140000</v>
      </c>
    </row>
    <row r="287" spans="1:4" s="18" customFormat="1" ht="15">
      <c r="A287" s="3" t="s">
        <v>205</v>
      </c>
      <c r="B287" s="7">
        <v>125000</v>
      </c>
      <c r="C287" s="17">
        <v>10000</v>
      </c>
      <c r="D287" s="8">
        <f>C287+B287</f>
        <v>135000</v>
      </c>
    </row>
    <row r="288" spans="1:4" s="18" customFormat="1" ht="15">
      <c r="A288" s="3" t="s">
        <v>206</v>
      </c>
      <c r="B288" s="7">
        <v>125000</v>
      </c>
      <c r="C288" s="17">
        <v>0</v>
      </c>
      <c r="D288" s="8">
        <f>C288+B288</f>
        <v>125000</v>
      </c>
    </row>
    <row r="289" spans="1:4" s="18" customFormat="1" ht="15">
      <c r="A289" s="3" t="s">
        <v>207</v>
      </c>
      <c r="B289" s="7">
        <v>125000</v>
      </c>
      <c r="C289" s="17">
        <v>15000</v>
      </c>
      <c r="D289" s="8">
        <f>C289+B289</f>
        <v>140000</v>
      </c>
    </row>
    <row r="290" spans="1:4" s="18" customFormat="1" ht="15">
      <c r="A290" s="3" t="s">
        <v>208</v>
      </c>
      <c r="B290" s="7">
        <v>125000</v>
      </c>
      <c r="C290" s="17">
        <v>15000</v>
      </c>
      <c r="D290" s="8">
        <f>C290+B290</f>
        <v>140000</v>
      </c>
    </row>
    <row r="291" spans="1:4" s="18" customFormat="1" ht="15">
      <c r="A291" s="3" t="s">
        <v>210</v>
      </c>
      <c r="B291" s="7">
        <v>125000</v>
      </c>
      <c r="C291" s="17">
        <v>15000</v>
      </c>
      <c r="D291" s="8">
        <f>C291+B291</f>
        <v>140000</v>
      </c>
    </row>
    <row r="292" spans="1:4" s="18" customFormat="1" ht="15">
      <c r="A292" s="3" t="s">
        <v>211</v>
      </c>
      <c r="B292" s="7">
        <v>125000</v>
      </c>
      <c r="C292" s="17">
        <v>15000</v>
      </c>
      <c r="D292" s="8">
        <f>C292+B292</f>
        <v>140000</v>
      </c>
    </row>
    <row r="293" spans="1:4" s="18" customFormat="1" ht="15">
      <c r="A293" s="3" t="s">
        <v>212</v>
      </c>
      <c r="B293" s="7">
        <v>125000</v>
      </c>
      <c r="C293" s="17">
        <v>15000</v>
      </c>
      <c r="D293" s="8">
        <f>C293+B293</f>
        <v>140000</v>
      </c>
    </row>
    <row r="294" spans="1:4" s="18" customFormat="1" ht="15">
      <c r="A294" s="3" t="s">
        <v>213</v>
      </c>
      <c r="B294" s="7">
        <v>125000</v>
      </c>
      <c r="C294" s="17">
        <v>15000</v>
      </c>
      <c r="D294" s="8">
        <f>C294+B294</f>
        <v>140000</v>
      </c>
    </row>
    <row r="295" spans="1:4" s="18" customFormat="1" ht="15">
      <c r="A295" s="3" t="s">
        <v>214</v>
      </c>
      <c r="B295" s="7">
        <v>125000</v>
      </c>
      <c r="C295" s="17">
        <v>4157.92</v>
      </c>
      <c r="D295" s="8">
        <f>C295+B295</f>
        <v>129157.92</v>
      </c>
    </row>
    <row r="296" spans="1:4" s="18" customFormat="1" ht="15">
      <c r="A296" s="3" t="s">
        <v>215</v>
      </c>
      <c r="B296" s="7">
        <v>125000</v>
      </c>
      <c r="C296" s="17">
        <v>15000</v>
      </c>
      <c r="D296" s="8">
        <f>C296+B296</f>
        <v>140000</v>
      </c>
    </row>
    <row r="297" spans="1:4" s="18" customFormat="1" ht="15">
      <c r="A297" s="3" t="s">
        <v>216</v>
      </c>
      <c r="B297" s="7">
        <v>125000</v>
      </c>
      <c r="C297" s="17">
        <v>14693</v>
      </c>
      <c r="D297" s="8">
        <f>C297+B297</f>
        <v>139693</v>
      </c>
    </row>
    <row r="298" spans="1:4" s="18" customFormat="1" ht="15">
      <c r="A298" s="3" t="s">
        <v>217</v>
      </c>
      <c r="B298" s="7">
        <v>125000</v>
      </c>
      <c r="C298" s="17">
        <v>14999.92</v>
      </c>
      <c r="D298" s="8">
        <f>C298+B298</f>
        <v>139999.92000000001</v>
      </c>
    </row>
    <row r="299" spans="1:4" s="18" customFormat="1" ht="15">
      <c r="A299" s="3" t="s">
        <v>218</v>
      </c>
      <c r="B299" s="7">
        <v>125000</v>
      </c>
      <c r="C299" s="17">
        <v>15000</v>
      </c>
      <c r="D299" s="8">
        <f>C299+B299</f>
        <v>140000</v>
      </c>
    </row>
    <row r="300" spans="1:4" s="18" customFormat="1" ht="15">
      <c r="A300" s="3" t="s">
        <v>219</v>
      </c>
      <c r="B300" s="7">
        <v>125000</v>
      </c>
      <c r="C300" s="17">
        <v>15000</v>
      </c>
      <c r="D300" s="8">
        <f>C300+B300</f>
        <v>140000</v>
      </c>
    </row>
    <row r="301" spans="1:4" s="18" customFormat="1" ht="15">
      <c r="A301" s="3" t="s">
        <v>223</v>
      </c>
      <c r="B301" s="7">
        <v>125000</v>
      </c>
      <c r="C301" s="17">
        <v>15000</v>
      </c>
      <c r="D301" s="8">
        <f>C301+B301</f>
        <v>140000</v>
      </c>
    </row>
    <row r="302" spans="1:4" s="18" customFormat="1" ht="15">
      <c r="A302" s="3" t="s">
        <v>224</v>
      </c>
      <c r="B302" s="7">
        <v>125000</v>
      </c>
      <c r="C302" s="17">
        <v>15000</v>
      </c>
      <c r="D302" s="8">
        <f>C302+B302</f>
        <v>140000</v>
      </c>
    </row>
    <row r="303" spans="1:4" s="18" customFormat="1" ht="15">
      <c r="A303" s="3" t="s">
        <v>225</v>
      </c>
      <c r="B303" s="7">
        <v>125000</v>
      </c>
      <c r="C303" s="17">
        <v>15000</v>
      </c>
      <c r="D303" s="8">
        <f>C303+B303</f>
        <v>140000</v>
      </c>
    </row>
    <row r="304" spans="1:4" s="18" customFormat="1" ht="15">
      <c r="A304" s="3" t="s">
        <v>226</v>
      </c>
      <c r="B304" s="7">
        <v>125000</v>
      </c>
      <c r="C304" s="17">
        <v>15000</v>
      </c>
      <c r="D304" s="8">
        <f>C304+B304</f>
        <v>140000</v>
      </c>
    </row>
    <row r="305" spans="1:4" s="18" customFormat="1" ht="15">
      <c r="A305" s="3" t="s">
        <v>227</v>
      </c>
      <c r="B305" s="7">
        <v>125000</v>
      </c>
      <c r="C305" s="17">
        <v>15000</v>
      </c>
      <c r="D305" s="8">
        <f>C305+B305</f>
        <v>140000</v>
      </c>
    </row>
    <row r="306" spans="1:4" s="18" customFormat="1" ht="15">
      <c r="A306" s="3" t="s">
        <v>228</v>
      </c>
      <c r="B306" s="7">
        <v>125000</v>
      </c>
      <c r="C306" s="17">
        <v>15000</v>
      </c>
      <c r="D306" s="8">
        <f>C306+B306</f>
        <v>140000</v>
      </c>
    </row>
    <row r="307" spans="1:4" s="18" customFormat="1" ht="15">
      <c r="A307" s="3" t="s">
        <v>229</v>
      </c>
      <c r="B307" s="7">
        <v>125000</v>
      </c>
      <c r="C307" s="17">
        <v>15000</v>
      </c>
      <c r="D307" s="8">
        <f>C307+B307</f>
        <v>140000</v>
      </c>
    </row>
    <row r="308" spans="1:4" s="18" customFormat="1" ht="15">
      <c r="A308" s="3" t="s">
        <v>230</v>
      </c>
      <c r="B308" s="7">
        <v>125000</v>
      </c>
      <c r="C308" s="17">
        <v>15000</v>
      </c>
      <c r="D308" s="8">
        <f>C308+B308</f>
        <v>140000</v>
      </c>
    </row>
    <row r="309" spans="1:4" s="18" customFormat="1" ht="15">
      <c r="A309" s="3" t="s">
        <v>231</v>
      </c>
      <c r="B309" s="7">
        <v>125000</v>
      </c>
      <c r="C309" s="17">
        <v>15000</v>
      </c>
      <c r="D309" s="8">
        <f>C309+B309</f>
        <v>140000</v>
      </c>
    </row>
    <row r="310" spans="1:4" s="18" customFormat="1" ht="15">
      <c r="A310" s="3" t="s">
        <v>232</v>
      </c>
      <c r="B310" s="7">
        <v>125000</v>
      </c>
      <c r="C310" s="17">
        <v>15000</v>
      </c>
      <c r="D310" s="8">
        <f>C310+B310</f>
        <v>140000</v>
      </c>
    </row>
    <row r="311" spans="1:4" s="18" customFormat="1" ht="15">
      <c r="A311" s="3" t="s">
        <v>234</v>
      </c>
      <c r="B311" s="7">
        <v>125000</v>
      </c>
      <c r="C311" s="17">
        <v>15000</v>
      </c>
      <c r="D311" s="8">
        <f>C311+B311</f>
        <v>140000</v>
      </c>
    </row>
    <row r="312" spans="1:4" s="18" customFormat="1" ht="15">
      <c r="A312" s="3" t="s">
        <v>235</v>
      </c>
      <c r="B312" s="7">
        <v>125000</v>
      </c>
      <c r="C312" s="17">
        <v>15000</v>
      </c>
      <c r="D312" s="8">
        <f>C312+B312</f>
        <v>140000</v>
      </c>
    </row>
    <row r="313" spans="1:4" s="18" customFormat="1" ht="15">
      <c r="A313" s="3" t="s">
        <v>236</v>
      </c>
      <c r="B313" s="7">
        <v>125000</v>
      </c>
      <c r="C313" s="17">
        <v>15000</v>
      </c>
      <c r="D313" s="8">
        <f>C313+B313</f>
        <v>140000</v>
      </c>
    </row>
    <row r="314" spans="1:4" s="18" customFormat="1" ht="15">
      <c r="A314" s="3" t="s">
        <v>237</v>
      </c>
      <c r="B314" s="7">
        <v>125000</v>
      </c>
      <c r="C314" s="17">
        <v>15000</v>
      </c>
      <c r="D314" s="8">
        <f>C314+B314</f>
        <v>140000</v>
      </c>
    </row>
    <row r="315" spans="1:4" s="18" customFormat="1" ht="15">
      <c r="A315" s="3" t="s">
        <v>238</v>
      </c>
      <c r="B315" s="7">
        <v>125000</v>
      </c>
      <c r="C315" s="17">
        <v>15000</v>
      </c>
      <c r="D315" s="8">
        <f>C315+B315</f>
        <v>140000</v>
      </c>
    </row>
    <row r="316" spans="1:4" s="18" customFormat="1" ht="15">
      <c r="A316" s="3" t="s">
        <v>239</v>
      </c>
      <c r="B316" s="7">
        <v>125000</v>
      </c>
      <c r="C316" s="17">
        <v>15000</v>
      </c>
      <c r="D316" s="8">
        <f>C316+B316</f>
        <v>140000</v>
      </c>
    </row>
    <row r="317" spans="1:4" s="18" customFormat="1" ht="15">
      <c r="A317" s="3" t="s">
        <v>240</v>
      </c>
      <c r="B317" s="7">
        <v>125000</v>
      </c>
      <c r="C317" s="17">
        <v>7622</v>
      </c>
      <c r="D317" s="8">
        <f>C317+B317</f>
        <v>132622</v>
      </c>
    </row>
    <row r="318" spans="1:4" s="18" customFormat="1" ht="15">
      <c r="A318" s="3" t="s">
        <v>241</v>
      </c>
      <c r="B318" s="7">
        <v>125000</v>
      </c>
      <c r="C318" s="17">
        <v>15000</v>
      </c>
      <c r="D318" s="8">
        <f>C318+B318</f>
        <v>140000</v>
      </c>
    </row>
    <row r="319" spans="1:4" s="18" customFormat="1" ht="15">
      <c r="A319" s="3" t="s">
        <v>242</v>
      </c>
      <c r="B319" s="7">
        <v>125000</v>
      </c>
      <c r="C319" s="17">
        <v>15000</v>
      </c>
      <c r="D319" s="8">
        <f>C319+B319</f>
        <v>140000</v>
      </c>
    </row>
    <row r="320" spans="1:4" s="18" customFormat="1" ht="15">
      <c r="A320" s="3" t="s">
        <v>243</v>
      </c>
      <c r="B320" s="7">
        <v>125000</v>
      </c>
      <c r="C320" s="17">
        <v>15000</v>
      </c>
      <c r="D320" s="8">
        <f>C320+B320</f>
        <v>140000</v>
      </c>
    </row>
    <row r="321" spans="1:4" s="18" customFormat="1" ht="15">
      <c r="A321" s="3" t="s">
        <v>245</v>
      </c>
      <c r="B321" s="7">
        <v>124396</v>
      </c>
      <c r="C321" s="17">
        <v>15604</v>
      </c>
      <c r="D321" s="8">
        <f>C321+B321</f>
        <v>140000</v>
      </c>
    </row>
    <row r="322" spans="1:4" s="18" customFormat="1" ht="15">
      <c r="A322" s="3" t="s">
        <v>246</v>
      </c>
      <c r="B322" s="7">
        <v>125000</v>
      </c>
      <c r="C322" s="17">
        <v>10000</v>
      </c>
      <c r="D322" s="8">
        <f>C322+B322</f>
        <v>135000</v>
      </c>
    </row>
    <row r="323" spans="1:4" s="18" customFormat="1" ht="15">
      <c r="A323" s="3" t="s">
        <v>247</v>
      </c>
      <c r="B323" s="7">
        <v>125000</v>
      </c>
      <c r="C323" s="17">
        <v>14999.92</v>
      </c>
      <c r="D323" s="8">
        <f>C323+B323</f>
        <v>139999.92000000001</v>
      </c>
    </row>
    <row r="324" spans="1:4" s="18" customFormat="1" ht="15">
      <c r="A324" s="3" t="s">
        <v>248</v>
      </c>
      <c r="B324" s="7">
        <v>125000</v>
      </c>
      <c r="C324" s="17">
        <v>14999.92</v>
      </c>
      <c r="D324" s="8">
        <f>C324+B324</f>
        <v>139999.92000000001</v>
      </c>
    </row>
    <row r="325" spans="1:4" s="18" customFormat="1" ht="15">
      <c r="A325" s="3" t="s">
        <v>249</v>
      </c>
      <c r="B325" s="7">
        <v>125000</v>
      </c>
      <c r="C325" s="17">
        <v>14999.92</v>
      </c>
      <c r="D325" s="8">
        <f>C325+B325</f>
        <v>139999.92000000001</v>
      </c>
    </row>
    <row r="326" spans="1:4" s="18" customFormat="1" ht="15">
      <c r="A326" s="3" t="s">
        <v>250</v>
      </c>
      <c r="B326" s="7">
        <v>125000</v>
      </c>
      <c r="C326" s="17">
        <v>14999.92</v>
      </c>
      <c r="D326" s="8">
        <f>C326+B326</f>
        <v>139999.92000000001</v>
      </c>
    </row>
    <row r="327" spans="1:4" s="18" customFormat="1" ht="15">
      <c r="A327" s="3" t="s">
        <v>251</v>
      </c>
      <c r="B327" s="7">
        <v>125000</v>
      </c>
      <c r="C327" s="17">
        <v>8997</v>
      </c>
      <c r="D327" s="8">
        <f>C327+B327</f>
        <v>133997</v>
      </c>
    </row>
    <row r="328" spans="1:4" s="18" customFormat="1" ht="15">
      <c r="A328" s="3" t="s">
        <v>252</v>
      </c>
      <c r="B328" s="7">
        <v>125000</v>
      </c>
      <c r="C328" s="17">
        <v>15000</v>
      </c>
      <c r="D328" s="8">
        <f>C328+B328</f>
        <v>140000</v>
      </c>
    </row>
    <row r="329" spans="1:4" s="18" customFormat="1" ht="15">
      <c r="A329" s="3" t="s">
        <v>253</v>
      </c>
      <c r="B329" s="7">
        <v>125000</v>
      </c>
      <c r="C329" s="17">
        <v>15000</v>
      </c>
      <c r="D329" s="8">
        <f>C329+B329</f>
        <v>140000</v>
      </c>
    </row>
    <row r="330" spans="1:4" s="18" customFormat="1" ht="15">
      <c r="A330" s="3" t="s">
        <v>446</v>
      </c>
      <c r="B330" s="7">
        <v>125000</v>
      </c>
      <c r="C330" s="17">
        <v>15000</v>
      </c>
      <c r="D330" s="8">
        <f>C330+B330</f>
        <v>140000</v>
      </c>
    </row>
    <row r="331" spans="1:4" s="18" customFormat="1" ht="15">
      <c r="A331" s="3" t="s">
        <v>255</v>
      </c>
      <c r="B331" s="7">
        <v>125000</v>
      </c>
      <c r="C331" s="17">
        <v>15000</v>
      </c>
      <c r="D331" s="8">
        <f>C331+B331</f>
        <v>140000</v>
      </c>
    </row>
    <row r="332" spans="1:4" s="18" customFormat="1" ht="15">
      <c r="A332" s="3" t="s">
        <v>256</v>
      </c>
      <c r="B332" s="7">
        <v>125000</v>
      </c>
      <c r="C332" s="17">
        <v>15000</v>
      </c>
      <c r="D332" s="8">
        <f>C332+B332</f>
        <v>140000</v>
      </c>
    </row>
    <row r="333" spans="1:4" s="18" customFormat="1" ht="15">
      <c r="A333" s="3" t="s">
        <v>257</v>
      </c>
      <c r="B333" s="7">
        <v>125000</v>
      </c>
      <c r="C333" s="17">
        <v>15000</v>
      </c>
      <c r="D333" s="8">
        <f>C333+B333</f>
        <v>140000</v>
      </c>
    </row>
    <row r="334" spans="1:4" s="18" customFormat="1" ht="15">
      <c r="A334" s="3" t="s">
        <v>258</v>
      </c>
      <c r="B334" s="7">
        <v>125000</v>
      </c>
      <c r="C334" s="17">
        <v>15000</v>
      </c>
      <c r="D334" s="8">
        <f>C334+B334</f>
        <v>140000</v>
      </c>
    </row>
    <row r="335" spans="1:4" s="18" customFormat="1" ht="15">
      <c r="A335" s="3" t="s">
        <v>259</v>
      </c>
      <c r="B335" s="7">
        <v>125000</v>
      </c>
      <c r="C335" s="17">
        <v>15000</v>
      </c>
      <c r="D335" s="8">
        <f>C335+B335</f>
        <v>140000</v>
      </c>
    </row>
    <row r="336" spans="1:4" s="18" customFormat="1" ht="15">
      <c r="A336" s="3" t="s">
        <v>260</v>
      </c>
      <c r="B336" s="7">
        <v>125000</v>
      </c>
      <c r="C336" s="17">
        <v>8190</v>
      </c>
      <c r="D336" s="8">
        <f>C336+B336</f>
        <v>133190</v>
      </c>
    </row>
    <row r="337" spans="1:4" s="18" customFormat="1" ht="15">
      <c r="A337" s="3" t="s">
        <v>261</v>
      </c>
      <c r="B337" s="7">
        <v>125000</v>
      </c>
      <c r="C337" s="17">
        <v>2400</v>
      </c>
      <c r="D337" s="8">
        <f>C337+B337</f>
        <v>127400</v>
      </c>
    </row>
    <row r="338" spans="1:4" s="18" customFormat="1" ht="15">
      <c r="A338" s="3" t="s">
        <v>262</v>
      </c>
      <c r="B338" s="7">
        <v>125000</v>
      </c>
      <c r="C338" s="17">
        <v>15000</v>
      </c>
      <c r="D338" s="8">
        <f>C338+B338</f>
        <v>140000</v>
      </c>
    </row>
    <row r="339" spans="1:4" s="18" customFormat="1" ht="15">
      <c r="A339" s="3" t="s">
        <v>263</v>
      </c>
      <c r="B339" s="7">
        <v>125000</v>
      </c>
      <c r="C339" s="17">
        <v>15000</v>
      </c>
      <c r="D339" s="8">
        <f>C339+B339</f>
        <v>140000</v>
      </c>
    </row>
    <row r="340" spans="1:4" s="18" customFormat="1" ht="15">
      <c r="A340" s="3" t="s">
        <v>264</v>
      </c>
      <c r="B340" s="7">
        <v>125000</v>
      </c>
      <c r="C340" s="17">
        <v>15000</v>
      </c>
      <c r="D340" s="8">
        <f>C340+B340</f>
        <v>140000</v>
      </c>
    </row>
    <row r="341" spans="1:4" s="18" customFormat="1" ht="15">
      <c r="A341" s="3" t="s">
        <v>266</v>
      </c>
      <c r="B341" s="7">
        <v>125000</v>
      </c>
      <c r="C341" s="17">
        <v>15000</v>
      </c>
      <c r="D341" s="8">
        <f>C341+B341</f>
        <v>140000</v>
      </c>
    </row>
    <row r="342" spans="1:4" s="18" customFormat="1" ht="15">
      <c r="A342" s="3" t="s">
        <v>267</v>
      </c>
      <c r="B342" s="7">
        <v>125000</v>
      </c>
      <c r="C342" s="17">
        <v>15000</v>
      </c>
      <c r="D342" s="8">
        <f>C342+B342</f>
        <v>140000</v>
      </c>
    </row>
    <row r="343" spans="1:4" s="18" customFormat="1" ht="15">
      <c r="A343" s="3" t="s">
        <v>268</v>
      </c>
      <c r="B343" s="7">
        <v>125000</v>
      </c>
      <c r="C343" s="17">
        <v>14999.92</v>
      </c>
      <c r="D343" s="8">
        <f>C343+B343</f>
        <v>139999.92000000001</v>
      </c>
    </row>
    <row r="344" spans="1:4" s="18" customFormat="1" ht="15">
      <c r="A344" s="3" t="s">
        <v>269</v>
      </c>
      <c r="B344" s="7">
        <v>125000</v>
      </c>
      <c r="C344" s="17">
        <v>14957.02</v>
      </c>
      <c r="D344" s="8">
        <f>C344+B344</f>
        <v>139957.01999999999</v>
      </c>
    </row>
    <row r="345" spans="1:4" s="18" customFormat="1" ht="15">
      <c r="A345" s="3" t="s">
        <v>270</v>
      </c>
      <c r="B345" s="7">
        <v>125000</v>
      </c>
      <c r="C345" s="17">
        <v>15000</v>
      </c>
      <c r="D345" s="8">
        <f>C345+B345</f>
        <v>140000</v>
      </c>
    </row>
    <row r="346" spans="1:4" s="18" customFormat="1" ht="15">
      <c r="A346" s="3" t="s">
        <v>271</v>
      </c>
      <c r="B346" s="7">
        <v>125000</v>
      </c>
      <c r="C346" s="17">
        <v>15000</v>
      </c>
      <c r="D346" s="8">
        <f>C346+B346</f>
        <v>140000</v>
      </c>
    </row>
    <row r="347" spans="1:4" s="18" customFormat="1" ht="15">
      <c r="A347" s="3" t="s">
        <v>272</v>
      </c>
      <c r="B347" s="7">
        <v>125000</v>
      </c>
      <c r="C347" s="17">
        <v>15000</v>
      </c>
      <c r="D347" s="8">
        <f>C347+B347</f>
        <v>140000</v>
      </c>
    </row>
    <row r="348" spans="1:4" s="18" customFormat="1" ht="15">
      <c r="A348" s="3" t="s">
        <v>273</v>
      </c>
      <c r="B348" s="7">
        <v>125000</v>
      </c>
      <c r="C348" s="17">
        <v>15000</v>
      </c>
      <c r="D348" s="8">
        <f>C348+B348</f>
        <v>140000</v>
      </c>
    </row>
    <row r="349" spans="1:4" s="18" customFormat="1" ht="15">
      <c r="A349" s="3" t="s">
        <v>274</v>
      </c>
      <c r="B349" s="7">
        <v>125000</v>
      </c>
      <c r="C349" s="17">
        <v>14999.92</v>
      </c>
      <c r="D349" s="8">
        <f>C349+B349</f>
        <v>139999.92000000001</v>
      </c>
    </row>
    <row r="350" spans="1:4" s="18" customFormat="1" ht="15">
      <c r="A350" s="3" t="s">
        <v>275</v>
      </c>
      <c r="B350" s="7">
        <v>125000</v>
      </c>
      <c r="C350" s="17">
        <v>6000</v>
      </c>
      <c r="D350" s="8">
        <f>C350+B350</f>
        <v>131000</v>
      </c>
    </row>
    <row r="351" spans="1:4" s="18" customFormat="1" ht="15">
      <c r="A351" s="3" t="s">
        <v>277</v>
      </c>
      <c r="B351" s="7">
        <v>125000</v>
      </c>
      <c r="C351" s="17">
        <v>8734.9599999999991</v>
      </c>
      <c r="D351" s="8">
        <f>C351+B351</f>
        <v>133734.96</v>
      </c>
    </row>
    <row r="352" spans="1:4" s="18" customFormat="1" ht="15">
      <c r="A352" s="3" t="s">
        <v>278</v>
      </c>
      <c r="B352" s="7">
        <v>125000</v>
      </c>
      <c r="C352" s="17">
        <v>15000</v>
      </c>
      <c r="D352" s="8">
        <f>C352+B352</f>
        <v>140000</v>
      </c>
    </row>
    <row r="353" spans="1:4" s="18" customFormat="1" ht="15">
      <c r="A353" s="3" t="s">
        <v>279</v>
      </c>
      <c r="B353" s="7">
        <v>125000</v>
      </c>
      <c r="C353" s="17">
        <v>14999.92</v>
      </c>
      <c r="D353" s="8">
        <f>C353+B353</f>
        <v>139999.92000000001</v>
      </c>
    </row>
    <row r="354" spans="1:4" s="18" customFormat="1" ht="15">
      <c r="A354" s="3" t="s">
        <v>280</v>
      </c>
      <c r="B354" s="7">
        <v>125000</v>
      </c>
      <c r="C354" s="17">
        <v>15000</v>
      </c>
      <c r="D354" s="8">
        <f>C354+B354</f>
        <v>140000</v>
      </c>
    </row>
    <row r="355" spans="1:4" s="18" customFormat="1" ht="15">
      <c r="A355" s="3" t="s">
        <v>281</v>
      </c>
      <c r="B355" s="7">
        <v>125000</v>
      </c>
      <c r="C355" s="17">
        <v>15000</v>
      </c>
      <c r="D355" s="8">
        <f>C355+B355</f>
        <v>140000</v>
      </c>
    </row>
    <row r="356" spans="1:4" s="18" customFormat="1" ht="15">
      <c r="A356" s="3" t="s">
        <v>282</v>
      </c>
      <c r="B356" s="7">
        <v>125000</v>
      </c>
      <c r="C356" s="17">
        <v>11400</v>
      </c>
      <c r="D356" s="8">
        <f>C356+B356</f>
        <v>136400</v>
      </c>
    </row>
    <row r="357" spans="1:4" s="18" customFormat="1" ht="15">
      <c r="A357" s="3" t="s">
        <v>283</v>
      </c>
      <c r="B357" s="7">
        <v>125000</v>
      </c>
      <c r="C357" s="17">
        <v>14999.92</v>
      </c>
      <c r="D357" s="8">
        <f>C357+B357</f>
        <v>139999.92000000001</v>
      </c>
    </row>
    <row r="358" spans="1:4" s="18" customFormat="1" ht="15">
      <c r="A358" s="3" t="s">
        <v>284</v>
      </c>
      <c r="B358" s="7">
        <v>125000</v>
      </c>
      <c r="C358" s="17">
        <v>15000</v>
      </c>
      <c r="D358" s="8">
        <f>C358+B358</f>
        <v>140000</v>
      </c>
    </row>
    <row r="359" spans="1:4" s="18" customFormat="1" ht="15">
      <c r="A359" s="3" t="s">
        <v>285</v>
      </c>
      <c r="B359" s="7">
        <v>125000</v>
      </c>
      <c r="C359" s="17">
        <v>13526</v>
      </c>
      <c r="D359" s="8">
        <f>C359+B359</f>
        <v>138526</v>
      </c>
    </row>
    <row r="360" spans="1:4" s="18" customFormat="1" ht="15">
      <c r="A360" s="3" t="s">
        <v>286</v>
      </c>
      <c r="B360" s="7">
        <v>125000</v>
      </c>
      <c r="C360" s="17">
        <v>15000</v>
      </c>
      <c r="D360" s="8">
        <f>C360+B360</f>
        <v>140000</v>
      </c>
    </row>
    <row r="361" spans="1:4" s="18" customFormat="1" ht="15">
      <c r="A361" s="3" t="s">
        <v>288</v>
      </c>
      <c r="B361" s="7">
        <v>125000</v>
      </c>
      <c r="C361" s="17">
        <v>14999.92</v>
      </c>
      <c r="D361" s="8">
        <f>C361+B361</f>
        <v>139999.92000000001</v>
      </c>
    </row>
    <row r="362" spans="1:4" s="18" customFormat="1" ht="15">
      <c r="A362" s="3" t="s">
        <v>289</v>
      </c>
      <c r="B362" s="7">
        <v>125000</v>
      </c>
      <c r="C362" s="17">
        <v>15000</v>
      </c>
      <c r="D362" s="8">
        <f>C362+B362</f>
        <v>140000</v>
      </c>
    </row>
    <row r="363" spans="1:4" s="18" customFormat="1" ht="15">
      <c r="A363" s="3" t="s">
        <v>290</v>
      </c>
      <c r="B363" s="7">
        <v>125000</v>
      </c>
      <c r="C363" s="17">
        <v>13636</v>
      </c>
      <c r="D363" s="8">
        <f>C363+B363</f>
        <v>138636</v>
      </c>
    </row>
    <row r="364" spans="1:4" s="18" customFormat="1" ht="15">
      <c r="A364" s="3" t="s">
        <v>291</v>
      </c>
      <c r="B364" s="7">
        <v>125000</v>
      </c>
      <c r="C364" s="17">
        <v>15000</v>
      </c>
      <c r="D364" s="8">
        <f>C364+B364</f>
        <v>140000</v>
      </c>
    </row>
    <row r="365" spans="1:4" s="18" customFormat="1" ht="15">
      <c r="A365" s="3" t="s">
        <v>292</v>
      </c>
      <c r="B365" s="7">
        <v>120000</v>
      </c>
      <c r="C365" s="17">
        <v>20000</v>
      </c>
      <c r="D365" s="8">
        <f>C365+B365</f>
        <v>140000</v>
      </c>
    </row>
    <row r="366" spans="1:4" s="18" customFormat="1" ht="15">
      <c r="A366" s="3" t="s">
        <v>293</v>
      </c>
      <c r="B366" s="7">
        <v>125000</v>
      </c>
      <c r="C366" s="17">
        <v>15000</v>
      </c>
      <c r="D366" s="8">
        <f>C366+B366</f>
        <v>140000</v>
      </c>
    </row>
    <row r="367" spans="1:4" s="18" customFormat="1" ht="15">
      <c r="A367" s="3" t="s">
        <v>294</v>
      </c>
      <c r="B367" s="23">
        <v>125000</v>
      </c>
      <c r="C367" s="17">
        <v>14693</v>
      </c>
      <c r="D367" s="24">
        <f>C367+B367</f>
        <v>139693</v>
      </c>
    </row>
    <row r="368" spans="1:4" s="18" customFormat="1" ht="15">
      <c r="A368" s="3" t="s">
        <v>295</v>
      </c>
      <c r="B368" s="7">
        <v>125000</v>
      </c>
      <c r="C368" s="17">
        <v>13636</v>
      </c>
      <c r="D368" s="8">
        <f>C368+B368</f>
        <v>138636</v>
      </c>
    </row>
    <row r="369" spans="1:4" s="18" customFormat="1" ht="15">
      <c r="A369" s="3" t="s">
        <v>296</v>
      </c>
      <c r="B369" s="7">
        <v>125000</v>
      </c>
      <c r="C369" s="17">
        <v>15000</v>
      </c>
      <c r="D369" s="8">
        <f>C369+B369</f>
        <v>140000</v>
      </c>
    </row>
    <row r="370" spans="1:4" s="18" customFormat="1" ht="15">
      <c r="A370" s="3" t="s">
        <v>297</v>
      </c>
      <c r="B370" s="7">
        <v>125000</v>
      </c>
      <c r="C370" s="17">
        <v>13776</v>
      </c>
      <c r="D370" s="8">
        <f>C370+B370</f>
        <v>138776</v>
      </c>
    </row>
    <row r="371" spans="1:4" s="18" customFormat="1" ht="15">
      <c r="A371" s="3" t="s">
        <v>299</v>
      </c>
      <c r="B371" s="7">
        <v>125000</v>
      </c>
      <c r="C371" s="17">
        <v>15000</v>
      </c>
      <c r="D371" s="8">
        <f>C371+B371</f>
        <v>140000</v>
      </c>
    </row>
    <row r="372" spans="1:4" s="18" customFormat="1" ht="15">
      <c r="A372" s="3" t="s">
        <v>300</v>
      </c>
      <c r="B372" s="7">
        <v>125000</v>
      </c>
      <c r="C372" s="17">
        <v>14999.92</v>
      </c>
      <c r="D372" s="8">
        <f>C372+B372</f>
        <v>139999.92000000001</v>
      </c>
    </row>
    <row r="373" spans="1:4" s="18" customFormat="1" ht="15">
      <c r="A373" s="3" t="s">
        <v>301</v>
      </c>
      <c r="B373" s="7">
        <v>125000</v>
      </c>
      <c r="C373" s="17">
        <v>14999.92</v>
      </c>
      <c r="D373" s="8">
        <f>C373+B373</f>
        <v>139999.92000000001</v>
      </c>
    </row>
    <row r="374" spans="1:4" s="18" customFormat="1" ht="15">
      <c r="A374" s="3" t="s">
        <v>302</v>
      </c>
      <c r="B374" s="7">
        <v>125000</v>
      </c>
      <c r="C374" s="17">
        <v>14000</v>
      </c>
      <c r="D374" s="8">
        <f>C374+B374</f>
        <v>139000</v>
      </c>
    </row>
    <row r="375" spans="1:4" s="18" customFormat="1" ht="15">
      <c r="A375" s="3" t="s">
        <v>303</v>
      </c>
      <c r="B375" s="7">
        <v>125000</v>
      </c>
      <c r="C375" s="17">
        <v>10672</v>
      </c>
      <c r="D375" s="8">
        <f>C375+B375</f>
        <v>135672</v>
      </c>
    </row>
    <row r="376" spans="1:4" s="18" customFormat="1" ht="15">
      <c r="A376" s="3" t="s">
        <v>304</v>
      </c>
      <c r="B376" s="7">
        <v>125000</v>
      </c>
      <c r="C376" s="17">
        <v>15000</v>
      </c>
      <c r="D376" s="8">
        <f>C376+B376</f>
        <v>140000</v>
      </c>
    </row>
    <row r="377" spans="1:4" s="18" customFormat="1" ht="15">
      <c r="A377" s="3" t="s">
        <v>306</v>
      </c>
      <c r="B377" s="7">
        <v>125000</v>
      </c>
      <c r="C377" s="17">
        <v>14693</v>
      </c>
      <c r="D377" s="8">
        <f>C377+B377</f>
        <v>139693</v>
      </c>
    </row>
    <row r="378" spans="1:4" s="18" customFormat="1" ht="15">
      <c r="A378" s="3" t="s">
        <v>307</v>
      </c>
      <c r="B378" s="7">
        <v>125000</v>
      </c>
      <c r="C378" s="17">
        <v>15000</v>
      </c>
      <c r="D378" s="8">
        <f>C378+B378</f>
        <v>140000</v>
      </c>
    </row>
    <row r="379" spans="1:4" s="18" customFormat="1" ht="15">
      <c r="A379" s="3" t="s">
        <v>308</v>
      </c>
      <c r="B379" s="7">
        <v>125000</v>
      </c>
      <c r="C379" s="17">
        <v>15000</v>
      </c>
      <c r="D379" s="8">
        <f>C379+B379</f>
        <v>140000</v>
      </c>
    </row>
    <row r="380" spans="1:4" s="18" customFormat="1" ht="15">
      <c r="A380" s="3" t="s">
        <v>309</v>
      </c>
      <c r="B380" s="7">
        <v>125000</v>
      </c>
      <c r="C380" s="17">
        <v>15000</v>
      </c>
      <c r="D380" s="8">
        <f>C380+B380</f>
        <v>140000</v>
      </c>
    </row>
    <row r="381" spans="1:4" s="18" customFormat="1" ht="15">
      <c r="A381" s="3" t="s">
        <v>310</v>
      </c>
      <c r="B381" s="7">
        <v>125000</v>
      </c>
      <c r="C381" s="17">
        <v>15000</v>
      </c>
      <c r="D381" s="8">
        <f>C381+B381</f>
        <v>140000</v>
      </c>
    </row>
    <row r="382" spans="1:4" s="18" customFormat="1" ht="15">
      <c r="A382" s="3" t="s">
        <v>311</v>
      </c>
      <c r="B382" s="7">
        <v>125000</v>
      </c>
      <c r="C382" s="17">
        <v>15000</v>
      </c>
      <c r="D382" s="8">
        <f>C382+B382</f>
        <v>140000</v>
      </c>
    </row>
    <row r="383" spans="1:4" s="18" customFormat="1" ht="15">
      <c r="A383" s="3" t="s">
        <v>312</v>
      </c>
      <c r="B383" s="7">
        <v>125000</v>
      </c>
      <c r="C383" s="17">
        <v>15000</v>
      </c>
      <c r="D383" s="8">
        <f>C383+B383</f>
        <v>140000</v>
      </c>
    </row>
    <row r="384" spans="1:4" s="18" customFormat="1" ht="15">
      <c r="A384" s="3" t="s">
        <v>313</v>
      </c>
      <c r="B384" s="7">
        <v>125000</v>
      </c>
      <c r="C384" s="17">
        <v>15000</v>
      </c>
      <c r="D384" s="8">
        <f>C384+B384</f>
        <v>140000</v>
      </c>
    </row>
    <row r="385" spans="1:4" s="18" customFormat="1" ht="15">
      <c r="A385" s="3" t="s">
        <v>314</v>
      </c>
      <c r="B385" s="7">
        <v>125000</v>
      </c>
      <c r="C385" s="17">
        <v>15000</v>
      </c>
      <c r="D385" s="8">
        <f>C385+B385</f>
        <v>140000</v>
      </c>
    </row>
    <row r="386" spans="1:4" s="18" customFormat="1" ht="15">
      <c r="A386" s="3" t="s">
        <v>315</v>
      </c>
      <c r="B386" s="7">
        <v>125000</v>
      </c>
      <c r="C386" s="17">
        <v>15000</v>
      </c>
      <c r="D386" s="8">
        <f>C386+B386</f>
        <v>140000</v>
      </c>
    </row>
    <row r="387" spans="1:4" s="18" customFormat="1" ht="15">
      <c r="A387" s="3" t="s">
        <v>317</v>
      </c>
      <c r="B387" s="7">
        <v>125000</v>
      </c>
      <c r="C387" s="17">
        <v>15000</v>
      </c>
      <c r="D387" s="8">
        <f>C387+B387</f>
        <v>140000</v>
      </c>
    </row>
    <row r="388" spans="1:4" s="18" customFormat="1" ht="15">
      <c r="A388" s="3" t="s">
        <v>318</v>
      </c>
      <c r="B388" s="7">
        <v>125000</v>
      </c>
      <c r="C388" s="17">
        <v>15000</v>
      </c>
      <c r="D388" s="8">
        <f>C388+B388</f>
        <v>140000</v>
      </c>
    </row>
    <row r="389" spans="1:4" s="18" customFormat="1" ht="15">
      <c r="A389" s="3" t="s">
        <v>319</v>
      </c>
      <c r="B389" s="7">
        <v>125000</v>
      </c>
      <c r="C389" s="17">
        <v>9000</v>
      </c>
      <c r="D389" s="8">
        <f>C389+B389</f>
        <v>134000</v>
      </c>
    </row>
    <row r="390" spans="1:4" s="18" customFormat="1" ht="15">
      <c r="A390" s="3" t="s">
        <v>320</v>
      </c>
      <c r="B390" s="7">
        <v>125000</v>
      </c>
      <c r="C390" s="17">
        <v>13636</v>
      </c>
      <c r="D390" s="8">
        <f>C390+B390</f>
        <v>138636</v>
      </c>
    </row>
    <row r="391" spans="1:4" s="18" customFormat="1" ht="15">
      <c r="A391" s="3" t="s">
        <v>321</v>
      </c>
      <c r="B391" s="7">
        <v>125000</v>
      </c>
      <c r="C391" s="17">
        <v>11806</v>
      </c>
      <c r="D391" s="8">
        <f>C391+B391</f>
        <v>136806</v>
      </c>
    </row>
    <row r="392" spans="1:4" s="18" customFormat="1" ht="15">
      <c r="A392" s="3" t="s">
        <v>322</v>
      </c>
      <c r="B392" s="7">
        <v>125000</v>
      </c>
      <c r="C392" s="17">
        <v>15000</v>
      </c>
      <c r="D392" s="8">
        <f>C392+B392</f>
        <v>140000</v>
      </c>
    </row>
    <row r="393" spans="1:4" s="18" customFormat="1" ht="15">
      <c r="A393" s="3" t="s">
        <v>323</v>
      </c>
      <c r="B393" s="7">
        <v>125000</v>
      </c>
      <c r="C393" s="17">
        <v>14999.92</v>
      </c>
      <c r="D393" s="8">
        <f>C393+B393</f>
        <v>139999.92000000001</v>
      </c>
    </row>
    <row r="394" spans="1:4" s="18" customFormat="1" ht="15">
      <c r="A394" s="3" t="s">
        <v>452</v>
      </c>
      <c r="B394" s="7">
        <v>125000</v>
      </c>
      <c r="C394" s="17">
        <v>7200</v>
      </c>
      <c r="D394" s="8">
        <f>C394+B394</f>
        <v>132200</v>
      </c>
    </row>
    <row r="395" spans="1:4" s="18" customFormat="1" ht="15">
      <c r="A395" s="3" t="s">
        <v>324</v>
      </c>
      <c r="B395" s="7">
        <v>125000</v>
      </c>
      <c r="C395" s="17">
        <v>15000</v>
      </c>
      <c r="D395" s="8">
        <f>C395+B395</f>
        <v>140000</v>
      </c>
    </row>
    <row r="396" spans="1:4" s="18" customFormat="1" ht="15">
      <c r="A396" s="3" t="s">
        <v>325</v>
      </c>
      <c r="B396" s="7">
        <v>125000</v>
      </c>
      <c r="C396" s="17">
        <v>15000</v>
      </c>
      <c r="D396" s="8">
        <f>C396+B396</f>
        <v>140000</v>
      </c>
    </row>
    <row r="397" spans="1:4" s="18" customFormat="1" ht="15">
      <c r="A397" s="3" t="s">
        <v>327</v>
      </c>
      <c r="B397" s="7">
        <v>125000</v>
      </c>
      <c r="C397" s="17">
        <v>15000</v>
      </c>
      <c r="D397" s="8">
        <f>C397+B397</f>
        <v>140000</v>
      </c>
    </row>
    <row r="398" spans="1:4" s="18" customFormat="1" ht="15">
      <c r="A398" s="3" t="s">
        <v>328</v>
      </c>
      <c r="B398" s="7">
        <v>125000</v>
      </c>
      <c r="C398" s="17">
        <v>14693</v>
      </c>
      <c r="D398" s="8">
        <f>C398+B398</f>
        <v>139693</v>
      </c>
    </row>
    <row r="399" spans="1:4" s="18" customFormat="1" ht="15">
      <c r="A399" s="3" t="s">
        <v>329</v>
      </c>
      <c r="B399" s="7">
        <v>125000</v>
      </c>
      <c r="C399" s="17">
        <v>4800</v>
      </c>
      <c r="D399" s="8">
        <f>C399+B399</f>
        <v>129800</v>
      </c>
    </row>
    <row r="400" spans="1:4" s="18" customFormat="1" ht="15">
      <c r="A400" s="3" t="s">
        <v>330</v>
      </c>
      <c r="B400" s="7">
        <v>125000</v>
      </c>
      <c r="C400" s="17">
        <v>15000</v>
      </c>
      <c r="D400" s="8">
        <f>C400+B400</f>
        <v>140000</v>
      </c>
    </row>
    <row r="401" spans="1:4" s="18" customFormat="1" ht="15">
      <c r="A401" s="3" t="s">
        <v>331</v>
      </c>
      <c r="B401" s="7">
        <v>125000</v>
      </c>
      <c r="C401" s="17">
        <v>15000</v>
      </c>
      <c r="D401" s="8">
        <f>C401+B401</f>
        <v>140000</v>
      </c>
    </row>
    <row r="402" spans="1:4" s="18" customFormat="1" ht="15">
      <c r="A402" s="3" t="s">
        <v>332</v>
      </c>
      <c r="B402" s="7">
        <v>125000</v>
      </c>
      <c r="C402" s="17">
        <v>15000</v>
      </c>
      <c r="D402" s="8">
        <f>C402+B402</f>
        <v>140000</v>
      </c>
    </row>
    <row r="403" spans="1:4" s="18" customFormat="1" ht="15">
      <c r="A403" s="3" t="s">
        <v>333</v>
      </c>
      <c r="B403" s="7">
        <v>125000</v>
      </c>
      <c r="C403" s="17">
        <v>15000</v>
      </c>
      <c r="D403" s="8">
        <f>C403+B403</f>
        <v>140000</v>
      </c>
    </row>
    <row r="404" spans="1:4" s="18" customFormat="1" ht="15">
      <c r="A404" s="3" t="s">
        <v>334</v>
      </c>
      <c r="B404" s="7">
        <v>125000</v>
      </c>
      <c r="C404" s="17">
        <v>15000</v>
      </c>
      <c r="D404" s="8">
        <f>C404+B404</f>
        <v>140000</v>
      </c>
    </row>
    <row r="405" spans="1:4" s="18" customFormat="1" ht="15">
      <c r="A405" s="3" t="s">
        <v>335</v>
      </c>
      <c r="B405" s="7">
        <v>125000</v>
      </c>
      <c r="C405" s="17">
        <v>15000</v>
      </c>
      <c r="D405" s="8">
        <f>C405+B405</f>
        <v>140000</v>
      </c>
    </row>
    <row r="406" spans="1:4" s="18" customFormat="1" ht="15">
      <c r="A406" s="3" t="s">
        <v>336</v>
      </c>
      <c r="B406" s="7">
        <v>125000</v>
      </c>
      <c r="C406" s="17">
        <v>15000</v>
      </c>
      <c r="D406" s="8">
        <f>C406+B406</f>
        <v>140000</v>
      </c>
    </row>
    <row r="407" spans="1:4" s="18" customFormat="1" ht="15">
      <c r="A407" s="3" t="s">
        <v>338</v>
      </c>
      <c r="B407" s="7">
        <v>125000</v>
      </c>
      <c r="C407" s="17">
        <v>9999.9599999999991</v>
      </c>
      <c r="D407" s="8">
        <f>C407+B407</f>
        <v>134999.96</v>
      </c>
    </row>
    <row r="408" spans="1:4" s="18" customFormat="1" ht="15">
      <c r="A408" s="3" t="s">
        <v>339</v>
      </c>
      <c r="B408" s="7">
        <v>125000</v>
      </c>
      <c r="C408" s="17">
        <v>13600</v>
      </c>
      <c r="D408" s="8">
        <f>C408+B408</f>
        <v>138600</v>
      </c>
    </row>
    <row r="409" spans="1:4" s="18" customFormat="1" ht="15">
      <c r="A409" s="3" t="s">
        <v>340</v>
      </c>
      <c r="B409" s="7">
        <v>125000</v>
      </c>
      <c r="C409" s="17">
        <v>15000</v>
      </c>
      <c r="D409" s="8">
        <f>C409+B409</f>
        <v>140000</v>
      </c>
    </row>
    <row r="410" spans="1:4" s="18" customFormat="1" ht="15">
      <c r="A410" s="3" t="s">
        <v>341</v>
      </c>
      <c r="B410" s="7">
        <v>125000</v>
      </c>
      <c r="C410" s="17">
        <v>15000</v>
      </c>
      <c r="D410" s="8">
        <f>C410+B410</f>
        <v>140000</v>
      </c>
    </row>
    <row r="411" spans="1:4" s="18" customFormat="1" ht="15">
      <c r="A411" s="3" t="s">
        <v>342</v>
      </c>
      <c r="B411" s="7">
        <v>125000</v>
      </c>
      <c r="C411" s="17">
        <v>15000</v>
      </c>
      <c r="D411" s="8">
        <f>C411+B411</f>
        <v>140000</v>
      </c>
    </row>
    <row r="412" spans="1:4" s="18" customFormat="1" ht="15">
      <c r="A412" s="3" t="s">
        <v>343</v>
      </c>
      <c r="B412" s="7">
        <v>125000</v>
      </c>
      <c r="C412" s="17">
        <v>15000</v>
      </c>
      <c r="D412" s="8">
        <f>C412+B412</f>
        <v>140000</v>
      </c>
    </row>
    <row r="413" spans="1:4" s="18" customFormat="1" ht="15">
      <c r="A413" s="3" t="s">
        <v>344</v>
      </c>
      <c r="B413" s="7">
        <v>125000</v>
      </c>
      <c r="C413" s="17">
        <v>14693</v>
      </c>
      <c r="D413" s="8">
        <f>C413+B413</f>
        <v>139693</v>
      </c>
    </row>
    <row r="414" spans="1:4" s="18" customFormat="1" ht="15">
      <c r="A414" s="3" t="s">
        <v>345</v>
      </c>
      <c r="B414" s="7">
        <v>125000</v>
      </c>
      <c r="C414" s="17">
        <v>14693</v>
      </c>
      <c r="D414" s="8">
        <f>C414+B414</f>
        <v>139693</v>
      </c>
    </row>
    <row r="415" spans="1:4" s="18" customFormat="1" ht="15">
      <c r="A415" s="3" t="s">
        <v>462</v>
      </c>
      <c r="B415" s="7">
        <v>125000</v>
      </c>
      <c r="C415" s="17">
        <v>15000</v>
      </c>
      <c r="D415" s="8">
        <f>C415+B415</f>
        <v>140000</v>
      </c>
    </row>
    <row r="416" spans="1:4" s="18" customFormat="1" ht="15">
      <c r="A416" s="3" t="s">
        <v>346</v>
      </c>
      <c r="B416" s="7">
        <v>125000</v>
      </c>
      <c r="C416" s="17">
        <v>15000</v>
      </c>
      <c r="D416" s="8">
        <f>C416+B416</f>
        <v>140000</v>
      </c>
    </row>
    <row r="417" spans="1:4" s="18" customFormat="1" ht="15">
      <c r="A417" s="3" t="s">
        <v>348</v>
      </c>
      <c r="B417" s="7">
        <v>125000</v>
      </c>
      <c r="C417" s="17">
        <v>8735</v>
      </c>
      <c r="D417" s="8">
        <f>C417+B417</f>
        <v>133735</v>
      </c>
    </row>
    <row r="418" spans="1:4" s="18" customFormat="1" ht="15">
      <c r="A418" s="3" t="s">
        <v>349</v>
      </c>
      <c r="B418" s="7">
        <v>125000</v>
      </c>
      <c r="C418" s="17">
        <v>0</v>
      </c>
      <c r="D418" s="8">
        <f>C418+B418</f>
        <v>125000</v>
      </c>
    </row>
    <row r="419" spans="1:4" s="18" customFormat="1" ht="15">
      <c r="A419" s="3" t="s">
        <v>350</v>
      </c>
      <c r="B419" s="7">
        <v>125000</v>
      </c>
      <c r="C419" s="17">
        <v>15000</v>
      </c>
      <c r="D419" s="8">
        <f>C419+B419</f>
        <v>140000</v>
      </c>
    </row>
    <row r="420" spans="1:4" s="18" customFormat="1" ht="15">
      <c r="A420" s="3" t="s">
        <v>448</v>
      </c>
      <c r="B420" s="7">
        <v>125000</v>
      </c>
      <c r="C420" s="17">
        <v>3900</v>
      </c>
      <c r="D420" s="8">
        <f>C420+B420</f>
        <v>128900</v>
      </c>
    </row>
    <row r="421" spans="1:4" s="18" customFormat="1" ht="15">
      <c r="A421" s="3" t="s">
        <v>351</v>
      </c>
      <c r="B421" s="7">
        <v>125000</v>
      </c>
      <c r="C421" s="17">
        <v>4800</v>
      </c>
      <c r="D421" s="8">
        <f>C421+B421</f>
        <v>129800</v>
      </c>
    </row>
    <row r="422" spans="1:4" s="18" customFormat="1" ht="15">
      <c r="A422" s="3" t="s">
        <v>352</v>
      </c>
      <c r="B422" s="7">
        <v>125000</v>
      </c>
      <c r="C422" s="17">
        <v>15000</v>
      </c>
      <c r="D422" s="8">
        <f>C422+B422</f>
        <v>140000</v>
      </c>
    </row>
    <row r="423" spans="1:4" s="18" customFormat="1" ht="15">
      <c r="A423" s="3" t="s">
        <v>353</v>
      </c>
      <c r="B423" s="7">
        <v>125000</v>
      </c>
      <c r="C423" s="17">
        <v>15000</v>
      </c>
      <c r="D423" s="8">
        <f>C423+B423</f>
        <v>140000</v>
      </c>
    </row>
    <row r="424" spans="1:4" s="18" customFormat="1" ht="15">
      <c r="A424" s="3" t="s">
        <v>447</v>
      </c>
      <c r="B424" s="7">
        <v>125000</v>
      </c>
      <c r="C424" s="17">
        <v>15000</v>
      </c>
      <c r="D424" s="8">
        <f>C424+B424</f>
        <v>140000</v>
      </c>
    </row>
    <row r="425" spans="1:4" s="18" customFormat="1" ht="15">
      <c r="A425" s="3" t="s">
        <v>354</v>
      </c>
      <c r="B425" s="7">
        <v>125000</v>
      </c>
      <c r="C425" s="17">
        <v>2942</v>
      </c>
      <c r="D425" s="8">
        <f>C425+B425</f>
        <v>127942</v>
      </c>
    </row>
    <row r="426" spans="1:4" s="18" customFormat="1" ht="15">
      <c r="A426" s="3" t="s">
        <v>453</v>
      </c>
      <c r="B426" s="7">
        <v>125000</v>
      </c>
      <c r="C426" s="17">
        <v>14693</v>
      </c>
      <c r="D426" s="8">
        <f>C426+B426</f>
        <v>139693</v>
      </c>
    </row>
    <row r="427" spans="1:4" s="18" customFormat="1" ht="15">
      <c r="A427" s="3" t="s">
        <v>356</v>
      </c>
      <c r="B427" s="7">
        <v>125000</v>
      </c>
      <c r="C427" s="17">
        <v>15000</v>
      </c>
      <c r="D427" s="8">
        <f>C427+B427</f>
        <v>140000</v>
      </c>
    </row>
    <row r="428" spans="1:4" s="18" customFormat="1" ht="15">
      <c r="A428" s="3" t="s">
        <v>463</v>
      </c>
      <c r="B428" s="7">
        <v>125000</v>
      </c>
      <c r="C428" s="17">
        <v>13636</v>
      </c>
      <c r="D428" s="8">
        <f>C428+B428</f>
        <v>138636</v>
      </c>
    </row>
    <row r="429" spans="1:4" s="18" customFormat="1" ht="15">
      <c r="A429" s="3" t="s">
        <v>455</v>
      </c>
      <c r="B429" s="7">
        <v>125000</v>
      </c>
      <c r="C429" s="17">
        <v>14999.92</v>
      </c>
      <c r="D429" s="8">
        <f>C429+B429</f>
        <v>139999.92000000001</v>
      </c>
    </row>
    <row r="430" spans="1:4" s="18" customFormat="1" ht="15">
      <c r="A430" s="3" t="s">
        <v>357</v>
      </c>
      <c r="B430" s="7">
        <v>125000</v>
      </c>
      <c r="C430" s="17">
        <v>11461</v>
      </c>
      <c r="D430" s="8">
        <f>C430+B430</f>
        <v>136461</v>
      </c>
    </row>
    <row r="431" spans="1:4" s="18" customFormat="1" ht="15">
      <c r="A431" s="3" t="s">
        <v>358</v>
      </c>
      <c r="B431" s="7">
        <v>125000</v>
      </c>
      <c r="C431" s="17">
        <v>15000</v>
      </c>
      <c r="D431" s="8">
        <f>C431+B431</f>
        <v>140000</v>
      </c>
    </row>
    <row r="432" spans="1:4" s="18" customFormat="1" ht="15">
      <c r="A432" s="3" t="s">
        <v>451</v>
      </c>
      <c r="B432" s="7">
        <v>125000</v>
      </c>
      <c r="C432" s="17">
        <v>15000</v>
      </c>
      <c r="D432" s="8">
        <f>C432+B432</f>
        <v>140000</v>
      </c>
    </row>
    <row r="433" spans="1:4" s="18" customFormat="1" ht="15">
      <c r="A433" s="3" t="s">
        <v>456</v>
      </c>
      <c r="B433" s="7">
        <v>125000</v>
      </c>
      <c r="C433" s="17">
        <v>15000</v>
      </c>
      <c r="D433" s="8">
        <f>C433+B433</f>
        <v>140000</v>
      </c>
    </row>
    <row r="434" spans="1:4" s="18" customFormat="1" ht="15">
      <c r="A434" s="3" t="s">
        <v>457</v>
      </c>
      <c r="B434" s="7">
        <v>125000</v>
      </c>
      <c r="C434" s="17">
        <v>15000</v>
      </c>
      <c r="D434" s="8">
        <f>C434+B434</f>
        <v>140000</v>
      </c>
    </row>
    <row r="435" spans="1:4" s="18" customFormat="1" ht="15">
      <c r="A435" s="3" t="s">
        <v>461</v>
      </c>
      <c r="B435" s="7">
        <v>125000</v>
      </c>
      <c r="C435" s="17">
        <v>15000</v>
      </c>
      <c r="D435" s="8">
        <f>C435+B435</f>
        <v>140000</v>
      </c>
    </row>
    <row r="436" spans="1:4" s="18" customFormat="1" ht="15">
      <c r="A436" s="3" t="s">
        <v>464</v>
      </c>
      <c r="B436" s="7">
        <v>125000</v>
      </c>
      <c r="C436" s="17">
        <v>15000</v>
      </c>
      <c r="D436" s="8">
        <f>C436+B436</f>
        <v>140000</v>
      </c>
    </row>
    <row r="437" spans="1:4" s="18" customFormat="1" ht="15">
      <c r="A437" s="3" t="s">
        <v>454</v>
      </c>
      <c r="B437" s="7">
        <v>125000</v>
      </c>
      <c r="C437" s="17">
        <v>15000</v>
      </c>
      <c r="D437" s="8">
        <f>C437+B437</f>
        <v>140000</v>
      </c>
    </row>
    <row r="438" spans="1:4" s="18" customFormat="1" ht="15">
      <c r="A438" s="3" t="s">
        <v>458</v>
      </c>
      <c r="B438" s="7">
        <v>125000</v>
      </c>
      <c r="C438" s="17">
        <v>15000</v>
      </c>
      <c r="D438" s="8">
        <f>C438+B438</f>
        <v>140000</v>
      </c>
    </row>
    <row r="439" spans="1:4" s="18" customFormat="1" ht="15">
      <c r="A439" s="3" t="s">
        <v>460</v>
      </c>
      <c r="B439" s="7">
        <v>125000</v>
      </c>
      <c r="C439" s="17">
        <v>15000</v>
      </c>
      <c r="D439" s="8">
        <f>C439+B439</f>
        <v>140000</v>
      </c>
    </row>
    <row r="440" spans="1:4" s="18" customFormat="1" ht="15">
      <c r="A440" s="3" t="s">
        <v>449</v>
      </c>
      <c r="B440" s="7">
        <v>125000</v>
      </c>
      <c r="C440" s="17">
        <v>15000</v>
      </c>
      <c r="D440" s="8">
        <f>C440+B440</f>
        <v>140000</v>
      </c>
    </row>
    <row r="441" spans="1:4" s="18" customFormat="1" ht="15">
      <c r="A441" s="3" t="s">
        <v>459</v>
      </c>
      <c r="B441" s="7">
        <v>125000</v>
      </c>
      <c r="C441" s="17">
        <v>15000</v>
      </c>
      <c r="D441" s="8">
        <f>C441+B441</f>
        <v>140000</v>
      </c>
    </row>
    <row r="442" spans="1:4" s="18" customFormat="1" ht="15">
      <c r="A442" s="3" t="s">
        <v>109</v>
      </c>
      <c r="B442" s="7">
        <v>125000</v>
      </c>
      <c r="C442" s="17">
        <v>14452.49</v>
      </c>
      <c r="D442" s="8">
        <f>C442+B442</f>
        <v>139452.49</v>
      </c>
    </row>
    <row r="443" spans="1:4" s="18" customFormat="1" ht="15">
      <c r="A443" s="3" t="s">
        <v>222</v>
      </c>
      <c r="B443" s="7">
        <v>125000</v>
      </c>
      <c r="C443" s="17">
        <v>15000</v>
      </c>
      <c r="D443" s="8">
        <f>C443+B443</f>
        <v>140000</v>
      </c>
    </row>
    <row r="444" spans="1:4" s="18" customFormat="1" ht="15">
      <c r="A444" s="3" t="s">
        <v>450</v>
      </c>
      <c r="B444" s="7">
        <v>125000</v>
      </c>
      <c r="C444" s="17">
        <v>4800</v>
      </c>
      <c r="D444" s="8">
        <f>C444+B444</f>
        <v>129800</v>
      </c>
    </row>
    <row r="445" spans="1:4" s="18" customFormat="1" ht="15">
      <c r="A445" s="3" t="s">
        <v>468</v>
      </c>
      <c r="B445" s="7">
        <v>125000</v>
      </c>
      <c r="C445" s="17">
        <v>15000</v>
      </c>
      <c r="D445" s="8">
        <f>C445+B445</f>
        <v>140000</v>
      </c>
    </row>
    <row r="446" spans="1:4" s="18" customFormat="1" ht="15">
      <c r="A446" s="3" t="s">
        <v>422</v>
      </c>
      <c r="B446" s="7">
        <v>125000</v>
      </c>
      <c r="C446" s="17">
        <v>15000</v>
      </c>
      <c r="D446" s="8">
        <f>C446+B446</f>
        <v>140000</v>
      </c>
    </row>
    <row r="447" spans="1:4" s="18" customFormat="1" ht="15">
      <c r="A447" s="3" t="s">
        <v>424</v>
      </c>
      <c r="B447" s="7">
        <v>125000</v>
      </c>
      <c r="C447" s="17">
        <v>15000</v>
      </c>
      <c r="D447" s="8">
        <f>C447+B447</f>
        <v>140000</v>
      </c>
    </row>
    <row r="448" spans="1:4" s="18" customFormat="1" ht="15">
      <c r="A448" s="3" t="s">
        <v>425</v>
      </c>
      <c r="B448" s="7">
        <v>125000</v>
      </c>
      <c r="C448" s="17">
        <v>15000</v>
      </c>
      <c r="D448" s="8">
        <f>C448+B448</f>
        <v>140000</v>
      </c>
    </row>
    <row r="449" spans="1:4" s="18" customFormat="1" ht="15">
      <c r="A449" s="3" t="s">
        <v>426</v>
      </c>
      <c r="B449" s="7">
        <v>125000</v>
      </c>
      <c r="C449" s="17">
        <v>15000</v>
      </c>
      <c r="D449" s="8">
        <f>C449+B449</f>
        <v>140000</v>
      </c>
    </row>
    <row r="450" spans="1:4" s="18" customFormat="1" ht="15">
      <c r="A450" s="3" t="s">
        <v>427</v>
      </c>
      <c r="B450" s="7">
        <v>125000</v>
      </c>
      <c r="C450" s="17">
        <v>15000</v>
      </c>
      <c r="D450" s="8">
        <f>C450+B450</f>
        <v>140000</v>
      </c>
    </row>
    <row r="451" spans="1:4" s="18" customFormat="1" ht="15">
      <c r="A451" s="3" t="s">
        <v>428</v>
      </c>
      <c r="B451" s="7">
        <v>125000</v>
      </c>
      <c r="C451" s="17">
        <v>15000</v>
      </c>
      <c r="D451" s="8">
        <f>C451+B451</f>
        <v>140000</v>
      </c>
    </row>
    <row r="452" spans="1:4" s="18" customFormat="1" ht="15">
      <c r="A452" s="3" t="s">
        <v>469</v>
      </c>
      <c r="B452" s="7">
        <v>125000</v>
      </c>
      <c r="C452" s="17">
        <v>15000</v>
      </c>
      <c r="D452" s="8">
        <f>C452+B452</f>
        <v>140000</v>
      </c>
    </row>
    <row r="453" spans="1:4" s="18" customFormat="1" ht="15">
      <c r="A453" s="3" t="s">
        <v>429</v>
      </c>
      <c r="B453" s="7">
        <v>125000</v>
      </c>
      <c r="C453" s="17">
        <v>15000</v>
      </c>
      <c r="D453" s="8">
        <f>C453+B453</f>
        <v>140000</v>
      </c>
    </row>
    <row r="454" spans="1:4" s="18" customFormat="1" ht="15">
      <c r="A454" s="3" t="s">
        <v>465</v>
      </c>
      <c r="B454" s="7">
        <v>125000</v>
      </c>
      <c r="C454" s="17">
        <v>14999.92</v>
      </c>
      <c r="D454" s="8">
        <f>C454+B454</f>
        <v>139999.92000000001</v>
      </c>
    </row>
    <row r="455" spans="1:4" s="18" customFormat="1" ht="15">
      <c r="A455" s="3" t="s">
        <v>423</v>
      </c>
      <c r="B455" s="7">
        <v>125000</v>
      </c>
      <c r="C455" s="17">
        <v>14999.92</v>
      </c>
      <c r="D455" s="8">
        <f>C455+B455</f>
        <v>139999.92000000001</v>
      </c>
    </row>
    <row r="456" spans="1:4" s="18" customFormat="1" ht="15">
      <c r="A456" s="3" t="s">
        <v>466</v>
      </c>
      <c r="B456" s="7">
        <v>125000</v>
      </c>
      <c r="C456" s="17">
        <v>14999.92</v>
      </c>
      <c r="D456" s="8">
        <f>C456+B456</f>
        <v>139999.92000000001</v>
      </c>
    </row>
    <row r="457" spans="1:4" s="18" customFormat="1" ht="15">
      <c r="A457" s="3" t="s">
        <v>467</v>
      </c>
      <c r="B457" s="7">
        <v>125000</v>
      </c>
      <c r="C457" s="17">
        <v>14999.92</v>
      </c>
      <c r="D457" s="8">
        <f>C457+B457</f>
        <v>139999.92000000001</v>
      </c>
    </row>
    <row r="458" spans="1:4" ht="15">
      <c r="A458" s="3" t="s">
        <v>478</v>
      </c>
      <c r="B458" s="5"/>
      <c r="C458" s="2">
        <f>AVERAGE(C2:C457)</f>
        <v>13538.997083333328</v>
      </c>
      <c r="D458" s="2">
        <f>AVERAGE(D2:D457)</f>
        <v>138426.62646929835</v>
      </c>
    </row>
    <row r="459" spans="1:4" ht="15">
      <c r="A459" s="3"/>
      <c r="B459" s="5"/>
      <c r="C459" s="4"/>
      <c r="D459" s="6"/>
    </row>
    <row r="460" spans="1:4" ht="15">
      <c r="A460" s="3"/>
      <c r="B460" s="5"/>
      <c r="C460" s="4"/>
      <c r="D460" s="6"/>
    </row>
    <row r="461" spans="1:4" ht="15">
      <c r="A461" s="3"/>
      <c r="B461" s="5"/>
      <c r="C461" s="4"/>
      <c r="D461" s="6"/>
    </row>
    <row r="462" spans="1:4" ht="30">
      <c r="A462" s="3" t="s">
        <v>479</v>
      </c>
      <c r="B462" s="5">
        <v>125000</v>
      </c>
      <c r="C462" s="4">
        <v>0</v>
      </c>
      <c r="D462" s="6">
        <f>C462+B462</f>
        <v>125000</v>
      </c>
    </row>
  </sheetData>
  <sortState ref="A2:G469">
    <sortCondition ref="A2"/>
  </sortState>
  <phoneticPr fontId="0" type="noConversion"/>
  <pageMargins left="0.75" right="0.75" top="0.38" bottom="0.42" header="0.17" footer="0.17"/>
  <pageSetup fitToHeight="12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F1" sqref="F1"/>
    </sheetView>
  </sheetViews>
  <sheetFormatPr defaultRowHeight="12.75"/>
  <cols>
    <col min="1" max="1" width="12" bestFit="1" customWidth="1"/>
    <col min="2" max="2" width="10.7109375" customWidth="1"/>
    <col min="3" max="3" width="8.85546875" customWidth="1"/>
    <col min="4" max="4" width="13.42578125" customWidth="1"/>
    <col min="5" max="5" width="12.7109375" bestFit="1" customWidth="1"/>
    <col min="6" max="6" width="11.140625" bestFit="1" customWidth="1"/>
    <col min="7" max="7" width="6.28515625" customWidth="1"/>
    <col min="8" max="8" width="4" customWidth="1"/>
    <col min="9" max="9" width="12.42578125" customWidth="1"/>
    <col min="10" max="10" width="12.140625" bestFit="1" customWidth="1"/>
    <col min="11" max="11" width="13.5703125" customWidth="1"/>
    <col min="12" max="12" width="12.140625" customWidth="1"/>
    <col min="13" max="13" width="13.7109375" customWidth="1"/>
  </cols>
  <sheetData>
    <row r="1" spans="1:13" ht="45">
      <c r="A1" s="9" t="s">
        <v>470</v>
      </c>
      <c r="B1" s="9" t="s">
        <v>471</v>
      </c>
      <c r="C1" s="16" t="s">
        <v>472</v>
      </c>
      <c r="D1" s="9" t="s">
        <v>473</v>
      </c>
      <c r="E1" s="9" t="s">
        <v>474</v>
      </c>
      <c r="F1" s="9" t="s">
        <v>475</v>
      </c>
      <c r="I1" s="9" t="s">
        <v>470</v>
      </c>
      <c r="J1" s="9" t="s">
        <v>471</v>
      </c>
      <c r="K1" s="9" t="s">
        <v>473</v>
      </c>
      <c r="L1" s="9" t="s">
        <v>474</v>
      </c>
      <c r="M1" s="9" t="s">
        <v>475</v>
      </c>
    </row>
    <row r="2" spans="1:13" ht="15">
      <c r="A2" s="10" t="s">
        <v>432</v>
      </c>
      <c r="B2" s="11" t="s">
        <v>476</v>
      </c>
      <c r="C2" s="11">
        <v>8</v>
      </c>
      <c r="D2" s="12">
        <v>137500</v>
      </c>
      <c r="E2" s="15">
        <v>7500</v>
      </c>
      <c r="F2" s="12">
        <f>SUM(D2:E2)</f>
        <v>145000</v>
      </c>
      <c r="I2" s="10" t="s">
        <v>432</v>
      </c>
      <c r="J2" s="11" t="s">
        <v>477</v>
      </c>
      <c r="K2" s="12">
        <v>140000</v>
      </c>
      <c r="L2" s="15">
        <v>7500</v>
      </c>
      <c r="M2" s="12">
        <f>SUM(K2:L2)</f>
        <v>147500</v>
      </c>
    </row>
    <row r="3" spans="1:13" ht="15">
      <c r="A3" s="10" t="s">
        <v>438</v>
      </c>
      <c r="B3" s="11" t="s">
        <v>476</v>
      </c>
      <c r="C3" s="11">
        <v>6</v>
      </c>
      <c r="D3" s="12">
        <v>137500</v>
      </c>
      <c r="E3" s="15">
        <v>7499.96</v>
      </c>
      <c r="F3" s="12">
        <f t="shared" ref="F3:F14" si="0">SUM(D3:E3)</f>
        <v>144999.96</v>
      </c>
      <c r="I3" s="10" t="s">
        <v>438</v>
      </c>
      <c r="J3" s="11" t="s">
        <v>477</v>
      </c>
      <c r="K3" s="12">
        <v>140000</v>
      </c>
      <c r="L3" s="15">
        <v>7499.96</v>
      </c>
      <c r="M3" s="12">
        <f t="shared" ref="M3:M15" si="1">SUM(K3:L3)</f>
        <v>147499.96</v>
      </c>
    </row>
    <row r="4" spans="1:13" ht="15">
      <c r="A4" s="10" t="s">
        <v>439</v>
      </c>
      <c r="B4" s="11" t="s">
        <v>476</v>
      </c>
      <c r="C4" s="11">
        <v>5</v>
      </c>
      <c r="D4" s="12">
        <v>137500</v>
      </c>
      <c r="E4" s="15">
        <v>7500</v>
      </c>
      <c r="F4" s="12">
        <f t="shared" si="0"/>
        <v>145000</v>
      </c>
      <c r="I4" s="10" t="s">
        <v>439</v>
      </c>
      <c r="J4" s="11" t="s">
        <v>477</v>
      </c>
      <c r="K4" s="12">
        <v>140000</v>
      </c>
      <c r="L4" s="15">
        <v>7500</v>
      </c>
      <c r="M4" s="12">
        <f t="shared" si="1"/>
        <v>147500</v>
      </c>
    </row>
    <row r="5" spans="1:13" ht="15">
      <c r="A5" s="10" t="s">
        <v>440</v>
      </c>
      <c r="B5" s="11" t="s">
        <v>476</v>
      </c>
      <c r="C5" s="11">
        <v>6</v>
      </c>
      <c r="D5" s="12">
        <v>137500</v>
      </c>
      <c r="E5" s="15">
        <v>7500</v>
      </c>
      <c r="F5" s="12">
        <f t="shared" si="0"/>
        <v>145000</v>
      </c>
      <c r="I5" s="10" t="s">
        <v>440</v>
      </c>
      <c r="J5" s="11" t="s">
        <v>477</v>
      </c>
      <c r="K5" s="12">
        <v>140000</v>
      </c>
      <c r="L5" s="15">
        <v>7500</v>
      </c>
      <c r="M5" s="12">
        <f t="shared" si="1"/>
        <v>147500</v>
      </c>
    </row>
    <row r="6" spans="1:13" ht="15">
      <c r="A6" s="10" t="s">
        <v>441</v>
      </c>
      <c r="B6" s="11" t="s">
        <v>476</v>
      </c>
      <c r="C6" s="11">
        <v>12</v>
      </c>
      <c r="D6" s="12">
        <v>137500</v>
      </c>
      <c r="E6" s="15">
        <v>7500</v>
      </c>
      <c r="F6" s="12">
        <f t="shared" si="0"/>
        <v>145000</v>
      </c>
      <c r="I6" s="10" t="s">
        <v>441</v>
      </c>
      <c r="J6" s="11" t="s">
        <v>477</v>
      </c>
      <c r="K6" s="12">
        <v>140000</v>
      </c>
      <c r="L6" s="15">
        <v>7500</v>
      </c>
      <c r="M6" s="12">
        <f t="shared" si="1"/>
        <v>147500</v>
      </c>
    </row>
    <row r="7" spans="1:13" ht="15">
      <c r="A7" s="10" t="s">
        <v>442</v>
      </c>
      <c r="B7" s="11" t="s">
        <v>476</v>
      </c>
      <c r="C7" s="11">
        <v>2</v>
      </c>
      <c r="D7" s="12">
        <v>137500</v>
      </c>
      <c r="E7" s="15">
        <v>7500</v>
      </c>
      <c r="F7" s="12">
        <f t="shared" si="0"/>
        <v>145000</v>
      </c>
      <c r="I7" s="10" t="s">
        <v>442</v>
      </c>
      <c r="J7" s="11" t="s">
        <v>477</v>
      </c>
      <c r="K7" s="12">
        <v>140000</v>
      </c>
      <c r="L7" s="15">
        <v>7500</v>
      </c>
      <c r="M7" s="12">
        <f t="shared" si="1"/>
        <v>147500</v>
      </c>
    </row>
    <row r="8" spans="1:13" ht="15">
      <c r="A8" s="10" t="s">
        <v>443</v>
      </c>
      <c r="B8" s="11" t="s">
        <v>476</v>
      </c>
      <c r="C8" s="11">
        <v>3</v>
      </c>
      <c r="D8" s="12">
        <v>137500</v>
      </c>
      <c r="E8" s="15">
        <v>4087</v>
      </c>
      <c r="F8" s="12">
        <f t="shared" si="0"/>
        <v>141587</v>
      </c>
      <c r="I8" s="10" t="s">
        <v>443</v>
      </c>
      <c r="J8" s="11" t="s">
        <v>477</v>
      </c>
      <c r="K8" s="12">
        <v>140000</v>
      </c>
      <c r="L8" s="15">
        <v>4087</v>
      </c>
      <c r="M8" s="12">
        <f t="shared" si="1"/>
        <v>144087</v>
      </c>
    </row>
    <row r="9" spans="1:13" ht="15">
      <c r="A9" s="10" t="s">
        <v>444</v>
      </c>
      <c r="B9" s="11" t="s">
        <v>476</v>
      </c>
      <c r="C9" s="11">
        <v>2</v>
      </c>
      <c r="D9" s="12">
        <v>137500</v>
      </c>
      <c r="E9" s="15">
        <v>7500</v>
      </c>
      <c r="F9" s="12">
        <f t="shared" si="0"/>
        <v>145000</v>
      </c>
      <c r="I9" s="10" t="s">
        <v>444</v>
      </c>
      <c r="J9" s="11" t="s">
        <v>477</v>
      </c>
      <c r="K9" s="12">
        <v>140000</v>
      </c>
      <c r="L9" s="15">
        <v>7500</v>
      </c>
      <c r="M9" s="12">
        <f t="shared" si="1"/>
        <v>147500</v>
      </c>
    </row>
    <row r="10" spans="1:13" ht="15">
      <c r="A10" s="10" t="s">
        <v>445</v>
      </c>
      <c r="B10" s="11" t="s">
        <v>476</v>
      </c>
      <c r="C10" s="11">
        <v>3</v>
      </c>
      <c r="D10" s="12">
        <v>137500</v>
      </c>
      <c r="E10" s="15">
        <v>7500</v>
      </c>
      <c r="F10" s="12">
        <f t="shared" si="0"/>
        <v>145000</v>
      </c>
      <c r="I10" s="10" t="s">
        <v>445</v>
      </c>
      <c r="J10" s="11" t="s">
        <v>477</v>
      </c>
      <c r="K10" s="12">
        <v>140000</v>
      </c>
      <c r="L10" s="15">
        <v>7500</v>
      </c>
      <c r="M10" s="12">
        <f t="shared" si="1"/>
        <v>147500</v>
      </c>
    </row>
    <row r="11" spans="1:13" ht="15">
      <c r="A11" s="10" t="s">
        <v>433</v>
      </c>
      <c r="B11" s="11" t="s">
        <v>476</v>
      </c>
      <c r="C11" s="11">
        <v>2</v>
      </c>
      <c r="D11" s="12">
        <v>137500</v>
      </c>
      <c r="E11" s="15">
        <v>7500</v>
      </c>
      <c r="F11" s="12">
        <f t="shared" si="0"/>
        <v>145000</v>
      </c>
      <c r="I11" s="10" t="s">
        <v>433</v>
      </c>
      <c r="J11" s="11" t="s">
        <v>477</v>
      </c>
      <c r="K11" s="12">
        <v>140000</v>
      </c>
      <c r="L11" s="15">
        <v>7500</v>
      </c>
      <c r="M11" s="12">
        <f t="shared" si="1"/>
        <v>147500</v>
      </c>
    </row>
    <row r="12" spans="1:13" ht="15">
      <c r="A12" s="10" t="s">
        <v>434</v>
      </c>
      <c r="B12" s="11" t="s">
        <v>476</v>
      </c>
      <c r="C12" s="11">
        <v>2</v>
      </c>
      <c r="D12" s="12">
        <v>137500</v>
      </c>
      <c r="E12" s="15">
        <v>7500</v>
      </c>
      <c r="F12" s="12">
        <f t="shared" si="0"/>
        <v>145000</v>
      </c>
      <c r="I12" s="10" t="s">
        <v>434</v>
      </c>
      <c r="J12" s="11" t="s">
        <v>477</v>
      </c>
      <c r="K12" s="12">
        <v>140000</v>
      </c>
      <c r="L12" s="15">
        <v>7500</v>
      </c>
      <c r="M12" s="12">
        <f t="shared" si="1"/>
        <v>147500</v>
      </c>
    </row>
    <row r="13" spans="1:13" ht="15">
      <c r="A13" s="10" t="s">
        <v>435</v>
      </c>
      <c r="B13" s="11" t="s">
        <v>476</v>
      </c>
      <c r="C13" s="11">
        <v>2</v>
      </c>
      <c r="D13" s="12">
        <v>137500</v>
      </c>
      <c r="E13" s="15">
        <v>6573.04</v>
      </c>
      <c r="F13" s="12">
        <f t="shared" si="0"/>
        <v>144073.04</v>
      </c>
      <c r="I13" s="10" t="s">
        <v>435</v>
      </c>
      <c r="J13" s="11" t="s">
        <v>477</v>
      </c>
      <c r="K13" s="12">
        <v>140000</v>
      </c>
      <c r="L13" s="15">
        <v>6573.04</v>
      </c>
      <c r="M13" s="12">
        <f t="shared" si="1"/>
        <v>146573.04</v>
      </c>
    </row>
    <row r="14" spans="1:13" ht="15">
      <c r="A14" s="10" t="s">
        <v>436</v>
      </c>
      <c r="B14" s="11" t="s">
        <v>476</v>
      </c>
      <c r="C14" s="11">
        <v>5</v>
      </c>
      <c r="D14" s="12">
        <v>137500</v>
      </c>
      <c r="E14" s="15">
        <v>7500</v>
      </c>
      <c r="F14" s="12">
        <f t="shared" si="0"/>
        <v>145000</v>
      </c>
      <c r="I14" s="10" t="s">
        <v>436</v>
      </c>
      <c r="J14" s="11" t="s">
        <v>477</v>
      </c>
      <c r="K14" s="12">
        <v>140000</v>
      </c>
      <c r="L14" s="15">
        <v>7500</v>
      </c>
      <c r="M14" s="12">
        <f t="shared" si="1"/>
        <v>147500</v>
      </c>
    </row>
    <row r="15" spans="1:13" ht="15">
      <c r="A15" s="10" t="s">
        <v>437</v>
      </c>
      <c r="B15" s="11" t="s">
        <v>476</v>
      </c>
      <c r="C15" s="11">
        <v>8</v>
      </c>
      <c r="D15" s="12">
        <v>137500</v>
      </c>
      <c r="E15" s="15">
        <v>7500</v>
      </c>
      <c r="F15" s="12">
        <f>SUM(D15:E15)</f>
        <v>145000</v>
      </c>
      <c r="I15" s="10" t="s">
        <v>437</v>
      </c>
      <c r="J15" s="11" t="s">
        <v>477</v>
      </c>
      <c r="K15" s="12">
        <v>140000</v>
      </c>
      <c r="L15" s="15">
        <v>7500</v>
      </c>
      <c r="M15" s="12">
        <f t="shared" si="1"/>
        <v>147500</v>
      </c>
    </row>
    <row r="16" spans="1:13" ht="15">
      <c r="A16" s="10" t="s">
        <v>478</v>
      </c>
      <c r="C16">
        <f>SUM(C2:C15)</f>
        <v>66</v>
      </c>
      <c r="E16" s="13">
        <f>((C2*E2)+(C3*E3)+(C4*E4)+(C5*E5)+(C6*E6)+(C7*E7)+(C8*E8)+(C9*E9)+(C10*E10)+(C11*E11)+(C12*E12)+(C13*E13)+(C14*E14)+(E15*C15))/C16</f>
        <v>7316.7703030303037</v>
      </c>
      <c r="F16" s="13">
        <f>((C2*F2)+(C3*F3)+(C4*F4)+(C5*F5)+(C6*F6)+(C7*F7)+(C8*F8)+(C9*F9)+(C10*F10)+(C11*F11)+(C12*F12)+(C13*F13)+(C14*F14)+(F15*C15))/C16</f>
        <v>144816.77030303029</v>
      </c>
      <c r="I16" s="10" t="s">
        <v>478</v>
      </c>
      <c r="L16" s="14">
        <f>AVERAGE(L2:L15)</f>
        <v>7189.9999999999991</v>
      </c>
      <c r="M16" s="14">
        <f>AVERAGE(M2:M15)</f>
        <v>147190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District Judges</vt:lpstr>
      <vt:lpstr>Courts of Appeals</vt:lpstr>
      <vt:lpstr>district_salary_amounts</vt:lpstr>
      <vt:lpstr>'District Judges'!Print_Titles</vt:lpstr>
    </vt:vector>
  </TitlesOfParts>
  <Company>TxCPA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Gilfillan</dc:creator>
  <cp:lastModifiedBy>agarcia</cp:lastModifiedBy>
  <cp:lastPrinted>2011-11-14T16:41:10Z</cp:lastPrinted>
  <dcterms:created xsi:type="dcterms:W3CDTF">2007-07-11T19:52:10Z</dcterms:created>
  <dcterms:modified xsi:type="dcterms:W3CDTF">2011-12-02T19:34:24Z</dcterms:modified>
</cp:coreProperties>
</file>