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a-pfps01\data\Pubs\AR 2016\A. Judicial Branch\"/>
    </mc:Choice>
  </mc:AlternateContent>
  <bookViews>
    <workbookView xWindow="0" yWindow="0" windowWidth="28800" windowHeight="12435" firstSheet="1" activeTab="1"/>
  </bookViews>
  <sheets>
    <sheet name="Summary JCC Report" sheetId="5" r:id="rId1"/>
    <sheet name="Appellate" sheetId="4" r:id="rId2"/>
    <sheet name="Distrct Courts by District" sheetId="3" r:id="rId3"/>
    <sheet name="District Courts by Salary Suppl" sheetId="2" r:id="rId4"/>
  </sheets>
  <definedNames>
    <definedName name="_xlnm.Print_Area" localSheetId="1">Appellate!$A$1:$G$25</definedName>
  </definedNames>
  <calcPr calcId="152511"/>
</workbook>
</file>

<file path=xl/calcChain.xml><?xml version="1.0" encoding="utf-8"?>
<calcChain xmlns="http://schemas.openxmlformats.org/spreadsheetml/2006/main">
  <c r="M9" i="2" l="1"/>
  <c r="M7" i="2"/>
  <c r="C467" i="2"/>
  <c r="M19" i="2"/>
  <c r="M17" i="2"/>
  <c r="M16" i="2"/>
  <c r="M15" i="2"/>
  <c r="M14" i="2"/>
  <c r="M13" i="2"/>
  <c r="M12" i="2"/>
  <c r="M11" i="2"/>
  <c r="M10" i="2"/>
  <c r="M8" i="2"/>
  <c r="M6" i="2"/>
  <c r="M5" i="2"/>
  <c r="E471" i="2"/>
  <c r="E353" i="2"/>
  <c r="E352" i="2"/>
  <c r="E351" i="2"/>
  <c r="E350" i="2"/>
  <c r="E253" i="2"/>
  <c r="E149" i="2"/>
  <c r="E126" i="2"/>
  <c r="E125" i="2"/>
  <c r="E124" i="2"/>
  <c r="E123" i="2"/>
  <c r="E122" i="2"/>
  <c r="E121" i="2"/>
  <c r="E120" i="2"/>
  <c r="E231" i="2"/>
  <c r="E170" i="2"/>
  <c r="E159" i="2"/>
  <c r="E83" i="2"/>
  <c r="E82" i="2"/>
  <c r="E445" i="2"/>
  <c r="E315" i="2"/>
  <c r="E242" i="2"/>
  <c r="E148" i="2"/>
  <c r="E392" i="2"/>
  <c r="E67" i="2"/>
  <c r="E69" i="2"/>
  <c r="E405" i="2"/>
  <c r="E375" i="2"/>
  <c r="E273" i="2"/>
  <c r="E292" i="2"/>
  <c r="E49" i="2"/>
  <c r="E48" i="2"/>
  <c r="E47" i="2"/>
  <c r="E280" i="2"/>
  <c r="E158" i="2"/>
  <c r="E84" i="2"/>
  <c r="E349" i="2"/>
  <c r="E374" i="2"/>
  <c r="E241" i="2"/>
  <c r="E81" i="2"/>
  <c r="E442" i="2"/>
  <c r="E314" i="2"/>
  <c r="E21" i="2"/>
  <c r="E326" i="2"/>
  <c r="E449" i="2"/>
  <c r="E441" i="2"/>
  <c r="E258" i="2"/>
  <c r="E428" i="2"/>
  <c r="E313" i="2"/>
  <c r="E279" i="2"/>
  <c r="E80" i="2"/>
  <c r="E79" i="2"/>
  <c r="E290" i="2"/>
  <c r="E268" i="2"/>
  <c r="E254" i="2"/>
  <c r="E53" i="2"/>
  <c r="E394" i="2"/>
  <c r="E278" i="2"/>
  <c r="E147" i="2"/>
  <c r="E46" i="2"/>
  <c r="E45" i="2"/>
  <c r="E319" i="2"/>
  <c r="E165" i="2"/>
  <c r="E66" i="2"/>
  <c r="E312" i="2"/>
  <c r="E451" i="2"/>
  <c r="E78" i="2"/>
  <c r="E157" i="2"/>
  <c r="E44" i="2"/>
  <c r="E240" i="2"/>
  <c r="E386" i="2"/>
  <c r="E348" i="2"/>
  <c r="E325" i="2"/>
  <c r="E56" i="2"/>
  <c r="E373" i="2"/>
  <c r="E379" i="2"/>
  <c r="E297" i="2"/>
  <c r="E311" i="2"/>
  <c r="E239" i="2"/>
  <c r="E146" i="2"/>
  <c r="E156" i="2"/>
  <c r="E43" i="2"/>
  <c r="E272" i="2"/>
  <c r="E145" i="2"/>
  <c r="E144" i="2"/>
  <c r="E291" i="2"/>
  <c r="E294" i="2"/>
  <c r="E77" i="2"/>
  <c r="E42" i="2"/>
  <c r="E404" i="2"/>
  <c r="E316" i="2"/>
  <c r="E347" i="2"/>
  <c r="E346" i="2"/>
  <c r="E238" i="2"/>
  <c r="E363" i="2"/>
  <c r="E324" i="2"/>
  <c r="E372" i="2"/>
  <c r="E76" i="2"/>
  <c r="E361" i="2"/>
  <c r="E10" i="2"/>
  <c r="E119" i="2"/>
  <c r="E371" i="2"/>
  <c r="E55" i="2"/>
  <c r="E345" i="2"/>
  <c r="E277" i="2"/>
  <c r="E133" i="2"/>
  <c r="E65" i="2"/>
  <c r="E171" i="2"/>
  <c r="E243" i="2"/>
  <c r="E245" i="2"/>
  <c r="E310" i="2"/>
  <c r="E344" i="2"/>
  <c r="E230" i="2"/>
  <c r="E409" i="2"/>
  <c r="E430" i="2"/>
  <c r="E343" i="2"/>
  <c r="E287" i="2"/>
  <c r="E143" i="2"/>
  <c r="E309" i="2"/>
  <c r="E70" i="2"/>
  <c r="E356" i="2"/>
  <c r="E342" i="2"/>
  <c r="E318" i="2"/>
  <c r="E296" i="2"/>
  <c r="E229" i="2"/>
  <c r="E228" i="2"/>
  <c r="E227" i="2"/>
  <c r="E455" i="2"/>
  <c r="E414" i="2"/>
  <c r="E226" i="2"/>
  <c r="E225" i="2"/>
  <c r="E237" i="2"/>
  <c r="E308" i="2"/>
  <c r="E118" i="2"/>
  <c r="E321" i="2"/>
  <c r="E155" i="2"/>
  <c r="E142" i="2"/>
  <c r="E408" i="2"/>
  <c r="E341" i="2"/>
  <c r="E340" i="2"/>
  <c r="E339" i="2"/>
  <c r="E338" i="2"/>
  <c r="E423" i="2"/>
  <c r="E12" i="2"/>
  <c r="E286" i="2"/>
  <c r="E271" i="2"/>
  <c r="E252" i="2"/>
  <c r="E401" i="2"/>
  <c r="E224" i="2"/>
  <c r="E223" i="2"/>
  <c r="E222" i="2"/>
  <c r="E221" i="2"/>
  <c r="E220" i="2"/>
  <c r="E219" i="2"/>
  <c r="E218" i="2"/>
  <c r="E217" i="2"/>
  <c r="E169" i="2"/>
  <c r="E164" i="2"/>
  <c r="E117" i="2"/>
  <c r="E116" i="2"/>
  <c r="E115" i="2"/>
  <c r="E114" i="2"/>
  <c r="E113" i="2"/>
  <c r="E52" i="2"/>
  <c r="E307" i="2"/>
  <c r="E112" i="2"/>
  <c r="E337" i="2"/>
  <c r="E75" i="2"/>
  <c r="E216" i="2"/>
  <c r="E454" i="2"/>
  <c r="E128" i="2"/>
  <c r="E111" i="2"/>
  <c r="E110" i="2"/>
  <c r="E41" i="2"/>
  <c r="E40" i="2"/>
  <c r="E39" i="2"/>
  <c r="E461" i="2"/>
  <c r="E419" i="2"/>
  <c r="E38" i="2"/>
  <c r="E276" i="2"/>
  <c r="E109" i="2"/>
  <c r="E108" i="2"/>
  <c r="E215" i="2"/>
  <c r="E214" i="2"/>
  <c r="E251" i="2"/>
  <c r="E424" i="2"/>
  <c r="E323" i="2"/>
  <c r="E410" i="2"/>
  <c r="E236" i="2"/>
  <c r="E85" i="2"/>
  <c r="E458" i="2"/>
  <c r="E380" i="2"/>
  <c r="E357" i="2"/>
  <c r="E213" i="2"/>
  <c r="E212" i="2"/>
  <c r="E154" i="2"/>
  <c r="E61" i="2"/>
  <c r="E150" i="2"/>
  <c r="E107" i="2"/>
  <c r="E20" i="2"/>
  <c r="E211" i="2"/>
  <c r="E210" i="2"/>
  <c r="E306" i="2"/>
  <c r="E383" i="2"/>
  <c r="E456" i="2"/>
  <c r="E387" i="2"/>
  <c r="E209" i="2"/>
  <c r="E106" i="2"/>
  <c r="E105" i="2"/>
  <c r="E104" i="2"/>
  <c r="E71" i="2"/>
  <c r="E250" i="2"/>
  <c r="E4" i="2"/>
  <c r="E305" i="2"/>
  <c r="E256" i="2"/>
  <c r="E208" i="2"/>
  <c r="E207" i="2"/>
  <c r="E206" i="2"/>
  <c r="E205" i="2"/>
  <c r="E132" i="2"/>
  <c r="E141" i="2"/>
  <c r="E433" i="2"/>
  <c r="E422" i="2"/>
  <c r="E153" i="2"/>
  <c r="E51" i="2"/>
  <c r="E270" i="2"/>
  <c r="E9" i="2"/>
  <c r="E336" i="2"/>
  <c r="E393" i="2"/>
  <c r="E204" i="2"/>
  <c r="E335" i="2"/>
  <c r="E203" i="2"/>
  <c r="E334" i="2"/>
  <c r="E202" i="2"/>
  <c r="E129" i="2"/>
  <c r="E201" i="2"/>
  <c r="E37" i="2"/>
  <c r="E36" i="2"/>
  <c r="E35" i="2"/>
  <c r="E34" i="2"/>
  <c r="E434" i="2"/>
  <c r="E459" i="2"/>
  <c r="E275" i="2"/>
  <c r="E443" i="2"/>
  <c r="E74" i="2"/>
  <c r="E400" i="2"/>
  <c r="E398" i="2"/>
  <c r="E16" i="2"/>
  <c r="E200" i="2"/>
  <c r="E359" i="2"/>
  <c r="E13" i="2"/>
  <c r="C467" i="3"/>
  <c r="E472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28" i="3"/>
  <c r="E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M26" i="2" l="1"/>
  <c r="E467" i="2"/>
  <c r="B30" i="5" l="1"/>
  <c r="C30" i="5" s="1"/>
  <c r="N7" i="2" l="1"/>
  <c r="N15" i="2"/>
  <c r="N12" i="2"/>
  <c r="N23" i="2"/>
  <c r="N10" i="2"/>
  <c r="N14" i="2"/>
  <c r="N5" i="2"/>
  <c r="N20" i="2"/>
  <c r="N24" i="2"/>
  <c r="N6" i="2"/>
  <c r="N18" i="2"/>
  <c r="N22" i="2"/>
  <c r="N17" i="2"/>
  <c r="N21" i="2"/>
  <c r="N25" i="2"/>
  <c r="N11" i="2"/>
  <c r="N8" i="2"/>
  <c r="N16" i="2"/>
  <c r="N9" i="2"/>
  <c r="N13" i="2"/>
  <c r="N19" i="2"/>
  <c r="C31" i="5"/>
  <c r="B24" i="4"/>
  <c r="N26" i="2" l="1"/>
  <c r="C23" i="4"/>
  <c r="C22" i="4"/>
  <c r="E467" i="3" l="1"/>
  <c r="B16" i="4" l="1"/>
  <c r="C16" i="4" s="1"/>
  <c r="E16" i="4" l="1"/>
</calcChain>
</file>

<file path=xl/sharedStrings.xml><?xml version="1.0" encoding="utf-8"?>
<sst xmlns="http://schemas.openxmlformats.org/spreadsheetml/2006/main" count="1065" uniqueCount="226">
  <si>
    <t>1-A</t>
  </si>
  <si>
    <t>CDC#1-DALLAS</t>
  </si>
  <si>
    <t>CDC#2-DALLAS</t>
  </si>
  <si>
    <t>CDC#3-DALLAS</t>
  </si>
  <si>
    <t>CDC#4-DALLAS</t>
  </si>
  <si>
    <t>CDC#5-DALLAS</t>
  </si>
  <si>
    <t>CDC#6-DALLAS</t>
  </si>
  <si>
    <t>CDC#7-DALLAS</t>
  </si>
  <si>
    <t>CDC#1-EL PASO</t>
  </si>
  <si>
    <t>CDC-JEFFERSON</t>
  </si>
  <si>
    <t>CDC#1-TARRANT</t>
  </si>
  <si>
    <t>CDC#2-TARRANT</t>
  </si>
  <si>
    <t>CDC#3-TARRANT</t>
  </si>
  <si>
    <t>CDC#4-TARRANT</t>
  </si>
  <si>
    <t xml:space="preserve"> </t>
  </si>
  <si>
    <t>FY</t>
  </si>
  <si>
    <t>District</t>
  </si>
  <si>
    <t>Summary</t>
  </si>
  <si>
    <t>County Supplement</t>
  </si>
  <si>
    <t>No. Judges</t>
  </si>
  <si>
    <t>% of Total</t>
  </si>
  <si>
    <t>18,000 plus</t>
  </si>
  <si>
    <t>17000 to 17998</t>
  </si>
  <si>
    <t>16000 to 16999</t>
  </si>
  <si>
    <t>15000 to 15999</t>
  </si>
  <si>
    <t>14000 to 14999</t>
  </si>
  <si>
    <t>13000 to 13999</t>
  </si>
  <si>
    <t>12000 to 12999</t>
  </si>
  <si>
    <t>11000 to 11999</t>
  </si>
  <si>
    <t>10000 to 10999</t>
  </si>
  <si>
    <t>9000 to 9999</t>
  </si>
  <si>
    <t>8000 to 8999</t>
  </si>
  <si>
    <t>7000 to 7999</t>
  </si>
  <si>
    <t>6000 to 6999</t>
  </si>
  <si>
    <t>5000 to 5999</t>
  </si>
  <si>
    <t>4000 to 4999</t>
  </si>
  <si>
    <t>3000 to 3999</t>
  </si>
  <si>
    <t>2000 to 2999</t>
  </si>
  <si>
    <t>1000 to 1999</t>
  </si>
  <si>
    <t>1 to 999</t>
  </si>
  <si>
    <t>County (ies)</t>
  </si>
  <si>
    <t>State Salary</t>
  </si>
  <si>
    <t>Total Salary</t>
  </si>
  <si>
    <t>Start Date</t>
  </si>
  <si>
    <t>Jasper, Newton, Sabine, San Augustine</t>
  </si>
  <si>
    <t>Jasper, Newton, Tyler</t>
  </si>
  <si>
    <t>Cherokee</t>
  </si>
  <si>
    <t>Anderson, Henderson, Houston</t>
  </si>
  <si>
    <t>Rusk</t>
  </si>
  <si>
    <t>Bowie, Cass</t>
  </si>
  <si>
    <t>Lamar, Red River</t>
  </si>
  <si>
    <t>Smith</t>
  </si>
  <si>
    <t>Delta, Franklin, Hopkins, Rains</t>
  </si>
  <si>
    <t>Montgomery</t>
  </si>
  <si>
    <t>Galveston</t>
  </si>
  <si>
    <t>Harris</t>
  </si>
  <si>
    <t>Grimes, Madison, Walker</t>
  </si>
  <si>
    <t>Navarro</t>
  </si>
  <si>
    <t>Dallas</t>
  </si>
  <si>
    <t>Grayson</t>
  </si>
  <si>
    <t>Denton</t>
  </si>
  <si>
    <t>Tarrant</t>
  </si>
  <si>
    <t>Johnson, Somervell</t>
  </si>
  <si>
    <t>McLennan</t>
  </si>
  <si>
    <t>Milam</t>
  </si>
  <si>
    <t>Bastrop, Burleson, Lee, Washington</t>
  </si>
  <si>
    <t>Caldwell, Comal, Hays</t>
  </si>
  <si>
    <t>Brazoria, Matagorda, Wharton</t>
  </si>
  <si>
    <t>Calhoun, De Witt, Goliad, Jackson, Refugio, Victoria</t>
  </si>
  <si>
    <t>Colorado, Gonzales, Guadalupe, Lavaca</t>
  </si>
  <si>
    <t>Williamson</t>
  </si>
  <si>
    <t>Bell, Lampasas</t>
  </si>
  <si>
    <t>Nueces</t>
  </si>
  <si>
    <t>Palo Pinto</t>
  </si>
  <si>
    <t>Wichita</t>
  </si>
  <si>
    <t>Gray, Hemphill, Lipscomb, Roberts, Wheeler</t>
  </si>
  <si>
    <t>Fisher, Mitchell, Nolan</t>
  </si>
  <si>
    <t>Blanco, Burnet, Llano, San Saba</t>
  </si>
  <si>
    <t xml:space="preserve">El Paso </t>
  </si>
  <si>
    <t>Brown, Mills</t>
  </si>
  <si>
    <t>Aransas, Bee, Live Oak, McMullen, San Patricio</t>
  </si>
  <si>
    <t>Bexar</t>
  </si>
  <si>
    <t>Medina, Real, Uvalde</t>
  </si>
  <si>
    <t>Haskell, Kent, Stonewall, Throckmorton</t>
  </si>
  <si>
    <t>Ellis</t>
  </si>
  <si>
    <t>Callahan, Coleman, Taylor</t>
  </si>
  <si>
    <t>Parker</t>
  </si>
  <si>
    <t>Foard, Hardeman, Wilbarger</t>
  </si>
  <si>
    <t>Armstrong, Potter, Randall</t>
  </si>
  <si>
    <t>Webb, Zapata</t>
  </si>
  <si>
    <t>Baylor, Cottle, King, Knox</t>
  </si>
  <si>
    <t>Coke, Irion, Schleicher, Sterling, Tom Green</t>
  </si>
  <si>
    <t>Coryell</t>
  </si>
  <si>
    <t>Travis</t>
  </si>
  <si>
    <t>Jefferson</t>
  </si>
  <si>
    <t>Delta, Franklin, Hopkins, Lamar</t>
  </si>
  <si>
    <t>Kinney, Terrell, Val Verde</t>
  </si>
  <si>
    <t>Castro, Hale, Swisher</t>
  </si>
  <si>
    <t>Hill</t>
  </si>
  <si>
    <t>Dallam, Hartley, Moore, Sherman</t>
  </si>
  <si>
    <t>Ector</t>
  </si>
  <si>
    <t xml:space="preserve">Harrison </t>
  </si>
  <si>
    <t>Crosby, Lubbock</t>
  </si>
  <si>
    <t>Liberty</t>
  </si>
  <si>
    <t>Camp, Morris, Titus</t>
  </si>
  <si>
    <t>Freestone, Limestone</t>
  </si>
  <si>
    <t>Brooks, Jim Wells</t>
  </si>
  <si>
    <t>Atascosa, Frio, Karnes, La Salle, Wilson</t>
  </si>
  <si>
    <t>Falls, Robertson</t>
  </si>
  <si>
    <t>Pecos, Terrell, Upton, Val Verde</t>
  </si>
  <si>
    <t>Hansford, Hutchinson, Ochiltree</t>
  </si>
  <si>
    <t>Brazos</t>
  </si>
  <si>
    <t>Kaufman</t>
  </si>
  <si>
    <t>Anderson, Freestone, Leon, Limestone</t>
  </si>
  <si>
    <t>Hardin, Tyler</t>
  </si>
  <si>
    <t>Stephens, Young</t>
  </si>
  <si>
    <t>Eastland</t>
  </si>
  <si>
    <t>Hidalgo</t>
  </si>
  <si>
    <t>Archer, Clay, Montague</t>
  </si>
  <si>
    <t>Lubbock</t>
  </si>
  <si>
    <t>Carson, Childress, Collingsworth, Donley, Hall</t>
  </si>
  <si>
    <t>Bowie, Red River</t>
  </si>
  <si>
    <t>Cameron</t>
  </si>
  <si>
    <t>Taylor</t>
  </si>
  <si>
    <t>Kenedy, Kleberg, Nueces</t>
  </si>
  <si>
    <t>Dawson, Gaines, Garza, Lynn</t>
  </si>
  <si>
    <t>Potter</t>
  </si>
  <si>
    <t>Andrews, Crane, Winkler</t>
  </si>
  <si>
    <t>Briscoe, Dickens, Floyd, Motley</t>
  </si>
  <si>
    <t>Webb</t>
  </si>
  <si>
    <t>Crockett, Pecos, Reagan, Sutton, Upton</t>
  </si>
  <si>
    <t>Marion, Upshur</t>
  </si>
  <si>
    <t>Glasscock, Howard, Martin</t>
  </si>
  <si>
    <t>Concho, Runnels, Tom Green</t>
  </si>
  <si>
    <t>Terry, Yoakum</t>
  </si>
  <si>
    <t>Panola, Shelby</t>
  </si>
  <si>
    <t>Gregg</t>
  </si>
  <si>
    <t>Orange</t>
  </si>
  <si>
    <t>Matagorda</t>
  </si>
  <si>
    <t>Borden, Scurry</t>
  </si>
  <si>
    <t>Midland</t>
  </si>
  <si>
    <t>Loving, Reeves, Ward</t>
  </si>
  <si>
    <t>Nacogdoches</t>
  </si>
  <si>
    <t>Bell</t>
  </si>
  <si>
    <t>Brazoria</t>
  </si>
  <si>
    <t>Lamb</t>
  </si>
  <si>
    <t>Austin, Fayette, Waller</t>
  </si>
  <si>
    <t>Angelina</t>
  </si>
  <si>
    <t>Henderson</t>
  </si>
  <si>
    <t>Potter, Randall</t>
  </si>
  <si>
    <t>Hunt</t>
  </si>
  <si>
    <t>Cameron, Willacy</t>
  </si>
  <si>
    <t>Bandera, Kerr</t>
  </si>
  <si>
    <t>Collin</t>
  </si>
  <si>
    <t xml:space="preserve">Bowie  </t>
  </si>
  <si>
    <t>Culberson, El Paso, Hudspeth</t>
  </si>
  <si>
    <t>Bandera, Gillespie, Kendall, Kerr</t>
  </si>
  <si>
    <t>Bosque, Comanche, Hamilton</t>
  </si>
  <si>
    <t>Deaf Smith, Oldham</t>
  </si>
  <si>
    <t>Gray</t>
  </si>
  <si>
    <t>Duval, Jim Hogg, Starr</t>
  </si>
  <si>
    <t>Cooke</t>
  </si>
  <si>
    <t>Fort Bend</t>
  </si>
  <si>
    <t>Chambers, Liberty</t>
  </si>
  <si>
    <t>Polk, San Jacinto, Trinity</t>
  </si>
  <si>
    <t>Jones, Shackelford</t>
  </si>
  <si>
    <t>Erath</t>
  </si>
  <si>
    <t>Jack, Wise</t>
  </si>
  <si>
    <t>Sabine, San Augustine, Shelby</t>
  </si>
  <si>
    <t>Comal, Guadalupe, Hays</t>
  </si>
  <si>
    <t>Camp, Marion, Morris, Titus</t>
  </si>
  <si>
    <t>Leon, Madison, Walker</t>
  </si>
  <si>
    <t>Cochran, Hockley</t>
  </si>
  <si>
    <t>Bailey, Parmer</t>
  </si>
  <si>
    <t>Dimmit, Maverick, Zavala</t>
  </si>
  <si>
    <t>Van Zandt</t>
  </si>
  <si>
    <t>Hutchinson</t>
  </si>
  <si>
    <t>Wharton</t>
  </si>
  <si>
    <t>Fannin</t>
  </si>
  <si>
    <t>Tom Green</t>
  </si>
  <si>
    <t>Chambers</t>
  </si>
  <si>
    <t>Anderson, Houston</t>
  </si>
  <si>
    <t>Hunt, Rains</t>
  </si>
  <si>
    <t>Hood</t>
  </si>
  <si>
    <t>Hardin</t>
  </si>
  <si>
    <t>Anderson, Cherokee, Leon</t>
  </si>
  <si>
    <t>Victoria</t>
  </si>
  <si>
    <t>Starr</t>
  </si>
  <si>
    <t>Rockwall</t>
  </si>
  <si>
    <t>Brewster, Culberson, Hudspeth, Jeff Davis, Presidio</t>
  </si>
  <si>
    <t>Wood</t>
  </si>
  <si>
    <t xml:space="preserve">Johnson </t>
  </si>
  <si>
    <t>Caldwell</t>
  </si>
  <si>
    <t>Bastrop</t>
  </si>
  <si>
    <t>Hays</t>
  </si>
  <si>
    <t>Comal</t>
  </si>
  <si>
    <t>Edwards, Kimble, Mason, McCulloch, Menard</t>
  </si>
  <si>
    <t>Grimes, Waller</t>
  </si>
  <si>
    <t>Totals</t>
  </si>
  <si>
    <t>2nd 25</t>
  </si>
  <si>
    <t>Court</t>
  </si>
  <si>
    <t>Number of Justices</t>
  </si>
  <si>
    <t>1st Court of Appeals</t>
  </si>
  <si>
    <t>10th Court of Appeals</t>
  </si>
  <si>
    <t>11th Court of Appeals</t>
  </si>
  <si>
    <t>12th Court of Appeals</t>
  </si>
  <si>
    <t>13th Court of Appeals</t>
  </si>
  <si>
    <t>14th Court of Appeals</t>
  </si>
  <si>
    <t>2nd Court of Appeals</t>
  </si>
  <si>
    <t>3rd Court of Appeals</t>
  </si>
  <si>
    <t>4th Court of Appeals</t>
  </si>
  <si>
    <t>5th Court of Appeals</t>
  </si>
  <si>
    <t>6th Court of Appeals</t>
  </si>
  <si>
    <t>7th Court of Appeals</t>
  </si>
  <si>
    <t>8th Court of Appeals</t>
  </si>
  <si>
    <t>9th Court of Appeals</t>
  </si>
  <si>
    <t>AVERAGE</t>
  </si>
  <si>
    <t>Intermediate Appellate Judges</t>
  </si>
  <si>
    <t>as of Oct. 1, 2015</t>
  </si>
  <si>
    <t xml:space="preserve">Report Appendix C </t>
  </si>
  <si>
    <t>Average</t>
  </si>
  <si>
    <t>District Judges</t>
  </si>
  <si>
    <t>Report Appendix B</t>
  </si>
  <si>
    <t>17999 to 18000</t>
  </si>
  <si>
    <t>unknown</t>
  </si>
  <si>
    <t>Multidistrict Litigation Judge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</si>
</sst>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</cellStyleXfs>
  <cellXfs count="94">
    <xf numFmtId="0" fontId="0" fillId="0" borderId="0" xfId="0"/>
    <xf numFmtId="0" fontId="3" fillId="0" borderId="1" xfId="3" applyFont="1" applyFill="1" applyBorder="1" applyAlignment="1">
      <alignment wrapText="1"/>
    </xf>
    <xf numFmtId="40" fontId="0" fillId="0" borderId="2" xfId="1" applyNumberFormat="1" applyFont="1" applyFill="1" applyBorder="1"/>
    <xf numFmtId="40" fontId="0" fillId="0" borderId="0" xfId="0" applyNumberFormat="1" applyFill="1" applyBorder="1"/>
    <xf numFmtId="0" fontId="0" fillId="0" borderId="0" xfId="0" applyFill="1"/>
    <xf numFmtId="40" fontId="0" fillId="0" borderId="0" xfId="2" quotePrefix="1" applyNumberFormat="1" applyFont="1" applyFill="1" applyBorder="1"/>
    <xf numFmtId="14" fontId="0" fillId="0" borderId="0" xfId="0" applyNumberFormat="1" applyFill="1" applyBorder="1"/>
    <xf numFmtId="0" fontId="0" fillId="0" borderId="0" xfId="0" quotePrefix="1" applyNumberFormat="1" applyFill="1" applyBorder="1"/>
    <xf numFmtId="2" fontId="0" fillId="0" borderId="0" xfId="0" applyNumberFormat="1" applyFill="1"/>
    <xf numFmtId="0" fontId="5" fillId="0" borderId="0" xfId="0" applyFont="1"/>
    <xf numFmtId="164" fontId="5" fillId="0" borderId="0" xfId="5" applyNumberFormat="1" applyFont="1"/>
    <xf numFmtId="0" fontId="5" fillId="0" borderId="0" xfId="0" applyFont="1" applyFill="1"/>
    <xf numFmtId="0" fontId="0" fillId="0" borderId="0" xfId="0" applyFont="1" applyFill="1"/>
    <xf numFmtId="14" fontId="0" fillId="0" borderId="0" xfId="0" applyNumberFormat="1" applyFont="1" applyFill="1" applyBorder="1"/>
    <xf numFmtId="0" fontId="0" fillId="0" borderId="0" xfId="0" applyFont="1"/>
    <xf numFmtId="165" fontId="6" fillId="0" borderId="0" xfId="2" applyNumberFormat="1" applyFont="1" applyFill="1"/>
    <xf numFmtId="0" fontId="6" fillId="0" borderId="0" xfId="0" applyFont="1" applyFill="1"/>
    <xf numFmtId="0" fontId="7" fillId="0" borderId="0" xfId="0" applyFont="1" applyFill="1"/>
    <xf numFmtId="40" fontId="7" fillId="0" borderId="2" xfId="1" applyNumberFormat="1" applyFont="1" applyFill="1" applyBorder="1"/>
    <xf numFmtId="40" fontId="7" fillId="0" borderId="0" xfId="0" applyNumberFormat="1" applyFont="1" applyFill="1" applyBorder="1"/>
    <xf numFmtId="40" fontId="1" fillId="0" borderId="2" xfId="1" applyNumberFormat="1" applyFont="1" applyFill="1" applyBorder="1"/>
    <xf numFmtId="40" fontId="1" fillId="0" borderId="1" xfId="1" applyNumberFormat="1" applyFont="1" applyFill="1" applyBorder="1"/>
    <xf numFmtId="43" fontId="1" fillId="0" borderId="0" xfId="1" applyFont="1" applyFill="1"/>
    <xf numFmtId="0" fontId="1" fillId="0" borderId="0" xfId="0" applyFont="1" applyFill="1"/>
    <xf numFmtId="40" fontId="7" fillId="0" borderId="4" xfId="1" applyNumberFormat="1" applyFont="1" applyFill="1" applyBorder="1"/>
    <xf numFmtId="0" fontId="4" fillId="0" borderId="0" xfId="0" applyFont="1" applyAlignment="1">
      <alignment horizontal="center"/>
    </xf>
    <xf numFmtId="166" fontId="5" fillId="0" borderId="0" xfId="0" applyNumberFormat="1" applyFont="1"/>
    <xf numFmtId="166" fontId="5" fillId="0" borderId="0" xfId="0" applyNumberFormat="1" applyFont="1" applyFill="1"/>
    <xf numFmtId="0" fontId="6" fillId="0" borderId="0" xfId="0" applyFont="1"/>
    <xf numFmtId="0" fontId="11" fillId="0" borderId="0" xfId="0" applyFont="1"/>
    <xf numFmtId="165" fontId="0" fillId="0" borderId="0" xfId="2" applyNumberFormat="1" applyFont="1"/>
    <xf numFmtId="0" fontId="4" fillId="0" borderId="0" xfId="0" applyFont="1" applyAlignment="1">
      <alignment horizontal="center" wrapText="1"/>
    </xf>
    <xf numFmtId="0" fontId="5" fillId="0" borderId="0" xfId="0" applyFont="1" applyFill="1" applyAlignment="1">
      <alignment horizontal="right"/>
    </xf>
    <xf numFmtId="9" fontId="5" fillId="0" borderId="0" xfId="5" applyNumberFormat="1" applyFont="1"/>
    <xf numFmtId="9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6" fillId="0" borderId="0" xfId="0" applyFont="1" applyFill="1" applyBorder="1" applyAlignment="1">
      <alignment wrapText="1"/>
    </xf>
    <xf numFmtId="0" fontId="10" fillId="0" borderId="0" xfId="3" applyFont="1" applyFill="1" applyBorder="1" applyAlignment="1">
      <alignment horizontal="center" wrapText="1"/>
    </xf>
    <xf numFmtId="43" fontId="10" fillId="0" borderId="0" xfId="1" applyFont="1" applyFill="1" applyBorder="1" applyAlignment="1">
      <alignment horizontal="center" wrapText="1"/>
    </xf>
    <xf numFmtId="44" fontId="10" fillId="0" borderId="0" xfId="2" applyFont="1" applyFill="1" applyBorder="1" applyAlignment="1">
      <alignment horizontal="center" wrapText="1"/>
    </xf>
    <xf numFmtId="0" fontId="10" fillId="0" borderId="0" xfId="4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8" fillId="0" borderId="3" xfId="3" applyFont="1" applyFill="1" applyBorder="1" applyAlignment="1">
      <alignment horizontal="center" wrapText="1"/>
    </xf>
    <xf numFmtId="0" fontId="8" fillId="0" borderId="1" xfId="3" applyFont="1" applyFill="1" applyBorder="1" applyAlignment="1">
      <alignment horizontal="center" wrapText="1"/>
    </xf>
    <xf numFmtId="16" fontId="8" fillId="0" borderId="1" xfId="3" applyNumberFormat="1" applyFont="1" applyFill="1" applyBorder="1" applyAlignment="1">
      <alignment horizontal="center" wrapText="1"/>
    </xf>
    <xf numFmtId="0" fontId="9" fillId="0" borderId="5" xfId="3" applyFont="1" applyFill="1" applyBorder="1" applyAlignment="1">
      <alignment horizontal="center" wrapText="1"/>
    </xf>
    <xf numFmtId="0" fontId="7" fillId="0" borderId="0" xfId="0" applyFont="1" applyFill="1" applyAlignment="1">
      <alignment horizontal="center"/>
    </xf>
    <xf numFmtId="0" fontId="8" fillId="0" borderId="0" xfId="3" applyFont="1" applyFill="1" applyBorder="1" applyAlignment="1">
      <alignment horizontal="center" wrapText="1"/>
    </xf>
    <xf numFmtId="0" fontId="1" fillId="0" borderId="0" xfId="0" applyFont="1"/>
    <xf numFmtId="40" fontId="1" fillId="0" borderId="0" xfId="2" quotePrefix="1" applyNumberFormat="1" applyFont="1" applyFill="1" applyBorder="1"/>
    <xf numFmtId="14" fontId="1" fillId="0" borderId="0" xfId="0" applyNumberFormat="1" applyFont="1" applyFill="1" applyBorder="1"/>
    <xf numFmtId="0" fontId="1" fillId="0" borderId="0" xfId="0" quotePrefix="1" applyNumberFormat="1" applyFont="1" applyFill="1" applyBorder="1"/>
    <xf numFmtId="40" fontId="1" fillId="2" borderId="0" xfId="2" quotePrefix="1" applyNumberFormat="1" applyFont="1" applyFill="1" applyBorder="1"/>
    <xf numFmtId="0" fontId="6" fillId="0" borderId="0" xfId="0" applyFont="1" applyAlignment="1">
      <alignment horizontal="center"/>
    </xf>
    <xf numFmtId="40" fontId="1" fillId="0" borderId="0" xfId="0" applyNumberFormat="1" applyFont="1" applyFill="1" applyBorder="1"/>
    <xf numFmtId="0" fontId="1" fillId="0" borderId="0" xfId="0" applyFont="1" applyAlignment="1">
      <alignment horizontal="right"/>
    </xf>
    <xf numFmtId="164" fontId="1" fillId="0" borderId="0" xfId="5" applyNumberFormat="1" applyFont="1"/>
    <xf numFmtId="0" fontId="1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9" fontId="1" fillId="0" borderId="0" xfId="5" applyFont="1" applyFill="1"/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44" fontId="1" fillId="0" borderId="0" xfId="2" applyFont="1" applyFill="1"/>
    <xf numFmtId="40" fontId="1" fillId="0" borderId="4" xfId="1" applyNumberFormat="1" applyFont="1" applyFill="1" applyBorder="1"/>
    <xf numFmtId="0" fontId="10" fillId="2" borderId="0" xfId="4" applyFont="1" applyFill="1" applyBorder="1" applyAlignment="1">
      <alignment horizontal="center" wrapText="1"/>
    </xf>
    <xf numFmtId="166" fontId="0" fillId="0" borderId="0" xfId="0" applyNumberFormat="1" applyFont="1"/>
    <xf numFmtId="9" fontId="0" fillId="0" borderId="0" xfId="5" applyNumberFormat="1" applyFont="1"/>
    <xf numFmtId="166" fontId="0" fillId="0" borderId="0" xfId="0" applyNumberFormat="1" applyFont="1" applyFill="1"/>
    <xf numFmtId="164" fontId="0" fillId="0" borderId="0" xfId="5" applyNumberFormat="1" applyFont="1"/>
    <xf numFmtId="0" fontId="0" fillId="0" borderId="0" xfId="0" applyFont="1" applyAlignment="1">
      <alignment wrapText="1"/>
    </xf>
    <xf numFmtId="4" fontId="0" fillId="0" borderId="0" xfId="0" applyNumberFormat="1" applyFont="1"/>
    <xf numFmtId="0" fontId="8" fillId="0" borderId="1" xfId="6" applyFont="1" applyFill="1" applyBorder="1" applyAlignment="1">
      <alignment wrapText="1"/>
    </xf>
    <xf numFmtId="0" fontId="8" fillId="0" borderId="0" xfId="6" applyFont="1" applyFill="1" applyBorder="1" applyAlignment="1">
      <alignment wrapText="1"/>
    </xf>
    <xf numFmtId="4" fontId="0" fillId="0" borderId="1" xfId="1" applyNumberFormat="1" applyFont="1" applyFill="1" applyBorder="1"/>
    <xf numFmtId="4" fontId="0" fillId="0" borderId="0" xfId="0" applyNumberFormat="1" applyFont="1" applyFill="1" applyBorder="1"/>
    <xf numFmtId="4" fontId="8" fillId="0" borderId="1" xfId="2" applyNumberFormat="1" applyFont="1" applyFill="1" applyBorder="1" applyAlignment="1">
      <alignment horizontal="right" wrapText="1"/>
    </xf>
    <xf numFmtId="40" fontId="0" fillId="0" borderId="1" xfId="1" applyNumberFormat="1" applyFont="1" applyFill="1" applyBorder="1" applyAlignment="1">
      <alignment horizontal="right"/>
    </xf>
    <xf numFmtId="0" fontId="8" fillId="0" borderId="5" xfId="6" applyFont="1" applyFill="1" applyBorder="1" applyAlignment="1">
      <alignment wrapText="1"/>
    </xf>
    <xf numFmtId="0" fontId="9" fillId="0" borderId="0" xfId="6" applyFont="1" applyFill="1" applyBorder="1" applyAlignment="1">
      <alignment wrapText="1"/>
    </xf>
    <xf numFmtId="4" fontId="9" fillId="0" borderId="0" xfId="2" applyNumberFormat="1" applyFont="1" applyBorder="1"/>
    <xf numFmtId="166" fontId="9" fillId="0" borderId="0" xfId="2" applyNumberFormat="1" applyFont="1"/>
    <xf numFmtId="0" fontId="8" fillId="0" borderId="0" xfId="6" applyFont="1" applyFill="1" applyBorder="1" applyAlignment="1">
      <alignment horizontal="center" wrapText="1"/>
    </xf>
    <xf numFmtId="3" fontId="0" fillId="0" borderId="0" xfId="2" quotePrefix="1" applyNumberFormat="1" applyFont="1" applyFill="1" applyBorder="1"/>
    <xf numFmtId="3" fontId="8" fillId="0" borderId="1" xfId="2" applyNumberFormat="1" applyFont="1" applyFill="1" applyBorder="1" applyAlignment="1">
      <alignment horizontal="right" wrapText="1"/>
    </xf>
    <xf numFmtId="0" fontId="10" fillId="2" borderId="0" xfId="0" applyFont="1" applyFill="1"/>
    <xf numFmtId="0" fontId="10" fillId="2" borderId="0" xfId="0" applyFont="1" applyFill="1" applyAlignment="1">
      <alignment horizontal="center" wrapText="1"/>
    </xf>
    <xf numFmtId="0" fontId="9" fillId="0" borderId="0" xfId="6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_2010" xfId="3"/>
    <cellStyle name="Normal_2097" xfId="6"/>
    <cellStyle name="Normal_Sheet3" xfId="4"/>
    <cellStyle name="Percent" xfId="5" builtinId="5"/>
  </cellStyles>
  <dxfs count="0"/>
  <tableStyles count="0" defaultTableStyle="TableStyleMedium2" defaultPivotStyle="PivotStyleLight16"/>
  <colors>
    <mruColors>
      <color rgb="FF66FF99"/>
      <color rgb="FF99FF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G25" sqref="G25"/>
    </sheetView>
  </sheetViews>
  <sheetFormatPr defaultRowHeight="15" x14ac:dyDescent="0.25"/>
  <cols>
    <col min="1" max="1" width="28.85546875" bestFit="1" customWidth="1"/>
    <col min="2" max="2" width="13.140625" customWidth="1"/>
    <col min="3" max="3" width="10" customWidth="1"/>
    <col min="4" max="4" width="16.42578125" customWidth="1"/>
    <col min="5" max="5" width="15.42578125" customWidth="1"/>
  </cols>
  <sheetData>
    <row r="1" spans="1:5" x14ac:dyDescent="0.25">
      <c r="A1" s="28" t="s">
        <v>221</v>
      </c>
      <c r="B1" s="92"/>
      <c r="C1" s="92"/>
    </row>
    <row r="2" spans="1:5" x14ac:dyDescent="0.25">
      <c r="A2" s="28" t="s">
        <v>218</v>
      </c>
      <c r="B2" s="25"/>
      <c r="C2" s="25"/>
    </row>
    <row r="3" spans="1:5" ht="30" x14ac:dyDescent="0.25">
      <c r="A3" s="29" t="s">
        <v>222</v>
      </c>
      <c r="B3" s="25" t="s">
        <v>19</v>
      </c>
      <c r="C3" s="25" t="s">
        <v>20</v>
      </c>
      <c r="D3" s="31" t="s">
        <v>18</v>
      </c>
      <c r="E3" s="25"/>
    </row>
    <row r="4" spans="1:5" x14ac:dyDescent="0.25">
      <c r="B4" s="35">
        <v>333</v>
      </c>
      <c r="C4" s="36">
        <v>0.71612903225806457</v>
      </c>
      <c r="D4" s="35" t="s">
        <v>223</v>
      </c>
    </row>
    <row r="5" spans="1:5" x14ac:dyDescent="0.25">
      <c r="B5" s="35">
        <v>9</v>
      </c>
      <c r="C5" s="36">
        <v>1.935483870967742E-2</v>
      </c>
      <c r="D5" s="35" t="s">
        <v>22</v>
      </c>
    </row>
    <row r="6" spans="1:5" x14ac:dyDescent="0.25">
      <c r="B6" s="37">
        <v>3</v>
      </c>
      <c r="C6" s="36">
        <v>6.4516129032258064E-3</v>
      </c>
      <c r="D6" s="35" t="s">
        <v>23</v>
      </c>
    </row>
    <row r="7" spans="1:5" x14ac:dyDescent="0.25">
      <c r="B7" s="35">
        <v>32</v>
      </c>
      <c r="C7" s="36">
        <v>6.8817204301075269E-2</v>
      </c>
      <c r="D7" s="35" t="s">
        <v>24</v>
      </c>
    </row>
    <row r="8" spans="1:5" x14ac:dyDescent="0.25">
      <c r="B8" s="35">
        <v>8</v>
      </c>
      <c r="C8" s="36">
        <v>1.7204301075268817E-2</v>
      </c>
      <c r="D8" s="35" t="s">
        <v>25</v>
      </c>
    </row>
    <row r="9" spans="1:5" x14ac:dyDescent="0.25">
      <c r="B9" s="35">
        <v>6</v>
      </c>
      <c r="C9" s="36">
        <v>1.2903225806451613E-2</v>
      </c>
      <c r="D9" s="35" t="s">
        <v>26</v>
      </c>
    </row>
    <row r="10" spans="1:5" x14ac:dyDescent="0.25">
      <c r="B10" s="35">
        <v>6</v>
      </c>
      <c r="C10" s="36">
        <v>1.2903225806451613E-2</v>
      </c>
      <c r="D10" s="35" t="s">
        <v>27</v>
      </c>
    </row>
    <row r="11" spans="1:5" x14ac:dyDescent="0.25">
      <c r="B11" s="35">
        <v>7</v>
      </c>
      <c r="C11" s="36">
        <v>1.5053763440860216E-2</v>
      </c>
      <c r="D11" s="35" t="s">
        <v>28</v>
      </c>
    </row>
    <row r="12" spans="1:5" x14ac:dyDescent="0.25">
      <c r="B12" s="35">
        <v>18</v>
      </c>
      <c r="C12" s="36">
        <v>3.870967741935484E-2</v>
      </c>
      <c r="D12" s="35" t="s">
        <v>29</v>
      </c>
    </row>
    <row r="13" spans="1:5" x14ac:dyDescent="0.25">
      <c r="B13" s="35">
        <v>5</v>
      </c>
      <c r="C13" s="36">
        <v>1.0752688172043012E-2</v>
      </c>
      <c r="D13" s="35" t="s">
        <v>30</v>
      </c>
    </row>
    <row r="14" spans="1:5" x14ac:dyDescent="0.25">
      <c r="B14" s="35">
        <v>5</v>
      </c>
      <c r="C14" s="36">
        <v>1.0752688172043012E-2</v>
      </c>
      <c r="D14" s="35" t="s">
        <v>31</v>
      </c>
    </row>
    <row r="15" spans="1:5" x14ac:dyDescent="0.25">
      <c r="B15" s="35">
        <v>9</v>
      </c>
      <c r="C15" s="36">
        <v>1.935483870967742E-2</v>
      </c>
      <c r="D15" s="35" t="s">
        <v>32</v>
      </c>
    </row>
    <row r="16" spans="1:5" x14ac:dyDescent="0.25">
      <c r="B16" s="35">
        <v>2</v>
      </c>
      <c r="C16" s="36">
        <v>4.3010752688172043E-3</v>
      </c>
      <c r="D16" s="35" t="s">
        <v>33</v>
      </c>
    </row>
    <row r="17" spans="1:11" x14ac:dyDescent="0.25">
      <c r="B17" s="35">
        <v>1</v>
      </c>
      <c r="C17" s="36">
        <v>2.1505376344086021E-3</v>
      </c>
      <c r="D17" s="35" t="s">
        <v>34</v>
      </c>
    </row>
    <row r="18" spans="1:11" x14ac:dyDescent="0.25">
      <c r="B18" s="35">
        <v>8</v>
      </c>
      <c r="C18" s="36">
        <v>1.7204301075268817E-2</v>
      </c>
      <c r="D18" s="35" t="s">
        <v>35</v>
      </c>
    </row>
    <row r="19" spans="1:11" x14ac:dyDescent="0.25">
      <c r="B19" s="35">
        <v>0</v>
      </c>
      <c r="C19" s="36">
        <v>0</v>
      </c>
      <c r="D19" s="35" t="s">
        <v>36</v>
      </c>
    </row>
    <row r="20" spans="1:11" x14ac:dyDescent="0.25">
      <c r="B20" s="35">
        <v>3</v>
      </c>
      <c r="C20" s="36">
        <v>6.4516129032258064E-3</v>
      </c>
      <c r="D20" s="35" t="s">
        <v>37</v>
      </c>
    </row>
    <row r="21" spans="1:11" x14ac:dyDescent="0.25">
      <c r="B21" s="35">
        <v>0</v>
      </c>
      <c r="C21" s="36">
        <v>0</v>
      </c>
      <c r="D21" s="35" t="s">
        <v>38</v>
      </c>
    </row>
    <row r="22" spans="1:11" x14ac:dyDescent="0.25">
      <c r="B22" s="35">
        <v>1</v>
      </c>
      <c r="C22" s="36">
        <v>2.1505376344086021E-3</v>
      </c>
      <c r="D22" s="35" t="s">
        <v>39</v>
      </c>
    </row>
    <row r="23" spans="1:11" x14ac:dyDescent="0.25">
      <c r="B23" s="35">
        <v>9</v>
      </c>
      <c r="C23" s="36">
        <v>1.935483870967742E-2</v>
      </c>
      <c r="D23" s="35">
        <v>0</v>
      </c>
    </row>
    <row r="24" spans="1:11" x14ac:dyDescent="0.25">
      <c r="B24">
        <v>465</v>
      </c>
    </row>
    <row r="25" spans="1:11" x14ac:dyDescent="0.25">
      <c r="K25" s="34"/>
    </row>
    <row r="27" spans="1:11" x14ac:dyDescent="0.25">
      <c r="A27" s="28" t="s">
        <v>217</v>
      </c>
      <c r="B27" s="92"/>
      <c r="C27" s="92"/>
    </row>
    <row r="28" spans="1:11" x14ac:dyDescent="0.25">
      <c r="A28" s="28" t="s">
        <v>218</v>
      </c>
      <c r="B28" s="25"/>
      <c r="C28" s="25"/>
    </row>
    <row r="29" spans="1:11" ht="30" x14ac:dyDescent="0.25">
      <c r="A29" s="29" t="s">
        <v>219</v>
      </c>
      <c r="B29" s="25" t="s">
        <v>19</v>
      </c>
      <c r="C29" s="25" t="s">
        <v>20</v>
      </c>
      <c r="D29" s="31" t="s">
        <v>18</v>
      </c>
      <c r="E29" s="25" t="s">
        <v>42</v>
      </c>
    </row>
    <row r="30" spans="1:11" x14ac:dyDescent="0.25">
      <c r="B30" s="9">
        <f>Appellate!B22</f>
        <v>77</v>
      </c>
      <c r="C30" s="33">
        <f>B30/80</f>
        <v>0.96250000000000002</v>
      </c>
      <c r="D30" s="26">
        <v>9000</v>
      </c>
      <c r="E30" s="26">
        <v>163000</v>
      </c>
    </row>
    <row r="31" spans="1:11" x14ac:dyDescent="0.25">
      <c r="B31" s="11">
        <v>3</v>
      </c>
      <c r="C31" s="33">
        <f t="shared" ref="C31" si="0">B31/80</f>
        <v>3.7499999999999999E-2</v>
      </c>
      <c r="D31" s="27">
        <v>8001</v>
      </c>
      <c r="E31" s="26">
        <v>162001</v>
      </c>
    </row>
    <row r="32" spans="1:11" x14ac:dyDescent="0.25">
      <c r="B32" s="32" t="s">
        <v>220</v>
      </c>
      <c r="C32" s="10"/>
      <c r="D32" s="30">
        <v>8962.5302499999998</v>
      </c>
      <c r="E32" s="26">
        <v>162962.53025000001</v>
      </c>
    </row>
  </sheetData>
  <mergeCells count="2">
    <mergeCell ref="B27:C27"/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zoomScaleNormal="100" zoomScaleSheetLayoutView="100" workbookViewId="0">
      <selection activeCell="W12" sqref="W12"/>
    </sheetView>
  </sheetViews>
  <sheetFormatPr defaultRowHeight="15" x14ac:dyDescent="0.25"/>
  <cols>
    <col min="1" max="1" width="21.140625" style="14" customWidth="1"/>
    <col min="2" max="2" width="11.85546875" style="14" bestFit="1" customWidth="1"/>
    <col min="3" max="3" width="12" style="14" customWidth="1"/>
    <col min="4" max="4" width="12.7109375" style="14" customWidth="1"/>
    <col min="5" max="5" width="11.85546875" style="14" customWidth="1"/>
    <col min="6" max="6" width="12.7109375" style="14" customWidth="1"/>
    <col min="7" max="7" width="7.140625" style="14" customWidth="1"/>
    <col min="8" max="16384" width="9.140625" style="14"/>
  </cols>
  <sheetData>
    <row r="1" spans="1:7" s="74" customFormat="1" ht="30" x14ac:dyDescent="0.25">
      <c r="A1" s="89" t="s">
        <v>200</v>
      </c>
      <c r="B1" s="90" t="s">
        <v>201</v>
      </c>
      <c r="C1" s="90" t="s">
        <v>18</v>
      </c>
      <c r="D1" s="90" t="s">
        <v>41</v>
      </c>
      <c r="E1" s="90" t="s">
        <v>42</v>
      </c>
      <c r="F1" s="69" t="s">
        <v>43</v>
      </c>
      <c r="G1" s="69" t="s">
        <v>15</v>
      </c>
    </row>
    <row r="2" spans="1:7" x14ac:dyDescent="0.25">
      <c r="A2" s="76" t="s">
        <v>202</v>
      </c>
      <c r="B2" s="86">
        <v>9</v>
      </c>
      <c r="C2" s="78">
        <v>9000</v>
      </c>
      <c r="D2" s="87">
        <v>154000</v>
      </c>
      <c r="E2" s="79">
        <v>163000</v>
      </c>
      <c r="F2" s="13">
        <v>42614</v>
      </c>
      <c r="G2" s="53">
        <v>2017</v>
      </c>
    </row>
    <row r="3" spans="1:7" x14ac:dyDescent="0.25">
      <c r="A3" s="76" t="s">
        <v>208</v>
      </c>
      <c r="B3" s="86">
        <v>7</v>
      </c>
      <c r="C3" s="80">
        <v>8999.9</v>
      </c>
      <c r="D3" s="88">
        <v>154000</v>
      </c>
      <c r="E3" s="75">
        <v>162999.9</v>
      </c>
      <c r="F3" s="13">
        <v>42614</v>
      </c>
      <c r="G3" s="53">
        <v>2017</v>
      </c>
    </row>
    <row r="4" spans="1:7" x14ac:dyDescent="0.25">
      <c r="A4" s="76" t="s">
        <v>209</v>
      </c>
      <c r="B4" s="86">
        <v>6</v>
      </c>
      <c r="C4" s="78">
        <v>9000</v>
      </c>
      <c r="D4" s="87">
        <v>154000</v>
      </c>
      <c r="E4" s="79">
        <v>163000</v>
      </c>
      <c r="F4" s="13">
        <v>42614</v>
      </c>
      <c r="G4" s="53">
        <v>2017</v>
      </c>
    </row>
    <row r="5" spans="1:7" x14ac:dyDescent="0.25">
      <c r="A5" s="76" t="s">
        <v>210</v>
      </c>
      <c r="B5" s="86">
        <v>7</v>
      </c>
      <c r="C5" s="78">
        <v>9000</v>
      </c>
      <c r="D5" s="87">
        <v>154000</v>
      </c>
      <c r="E5" s="79">
        <v>163000</v>
      </c>
      <c r="F5" s="13">
        <v>42614</v>
      </c>
      <c r="G5" s="53">
        <v>2017</v>
      </c>
    </row>
    <row r="6" spans="1:7" x14ac:dyDescent="0.25">
      <c r="A6" s="76" t="s">
        <v>211</v>
      </c>
      <c r="B6" s="86">
        <v>13</v>
      </c>
      <c r="C6" s="78">
        <v>9000</v>
      </c>
      <c r="D6" s="87">
        <v>154000</v>
      </c>
      <c r="E6" s="79">
        <v>163000</v>
      </c>
      <c r="F6" s="13">
        <v>42614</v>
      </c>
      <c r="G6" s="53">
        <v>2017</v>
      </c>
    </row>
    <row r="7" spans="1:7" x14ac:dyDescent="0.25">
      <c r="A7" s="76" t="s">
        <v>212</v>
      </c>
      <c r="B7" s="86">
        <v>3</v>
      </c>
      <c r="C7" s="81">
        <v>8001.04</v>
      </c>
      <c r="D7" s="88">
        <v>154000</v>
      </c>
      <c r="E7" s="79">
        <v>162001.04</v>
      </c>
      <c r="F7" s="13">
        <v>42614</v>
      </c>
      <c r="G7" s="53">
        <v>2017</v>
      </c>
    </row>
    <row r="8" spans="1:7" x14ac:dyDescent="0.25">
      <c r="A8" s="82" t="s">
        <v>213</v>
      </c>
      <c r="B8" s="86">
        <v>4</v>
      </c>
      <c r="C8" s="78">
        <v>9000</v>
      </c>
      <c r="D8" s="87">
        <v>154000</v>
      </c>
      <c r="E8" s="79">
        <v>163000</v>
      </c>
      <c r="F8" s="13">
        <v>42614</v>
      </c>
      <c r="G8" s="53">
        <v>2017</v>
      </c>
    </row>
    <row r="9" spans="1:7" x14ac:dyDescent="0.25">
      <c r="A9" s="77" t="s">
        <v>214</v>
      </c>
      <c r="B9" s="86">
        <v>3</v>
      </c>
      <c r="C9" s="80">
        <v>9000</v>
      </c>
      <c r="D9" s="88">
        <v>154000</v>
      </c>
      <c r="E9" s="75">
        <v>163000</v>
      </c>
      <c r="F9" s="13">
        <v>42644</v>
      </c>
      <c r="G9" s="53">
        <v>2017</v>
      </c>
    </row>
    <row r="10" spans="1:7" x14ac:dyDescent="0.25">
      <c r="A10" s="77" t="s">
        <v>215</v>
      </c>
      <c r="B10" s="86">
        <v>4</v>
      </c>
      <c r="C10" s="78">
        <v>9000</v>
      </c>
      <c r="D10" s="87">
        <v>154000</v>
      </c>
      <c r="E10" s="79">
        <v>163000</v>
      </c>
      <c r="F10" s="13">
        <v>42614</v>
      </c>
      <c r="G10" s="53">
        <v>2017</v>
      </c>
    </row>
    <row r="11" spans="1:7" x14ac:dyDescent="0.25">
      <c r="A11" s="76" t="s">
        <v>203</v>
      </c>
      <c r="B11" s="86">
        <v>3</v>
      </c>
      <c r="C11" s="78">
        <v>9000</v>
      </c>
      <c r="D11" s="87">
        <v>154000</v>
      </c>
      <c r="E11" s="79">
        <v>163000</v>
      </c>
      <c r="F11" s="13">
        <v>42614</v>
      </c>
      <c r="G11" s="53">
        <v>2017</v>
      </c>
    </row>
    <row r="12" spans="1:7" x14ac:dyDescent="0.25">
      <c r="A12" s="76" t="s">
        <v>204</v>
      </c>
      <c r="B12" s="86">
        <v>3</v>
      </c>
      <c r="C12" s="78">
        <v>9000</v>
      </c>
      <c r="D12" s="87">
        <v>154000</v>
      </c>
      <c r="E12" s="79">
        <v>163000</v>
      </c>
      <c r="F12" s="13">
        <v>42614</v>
      </c>
      <c r="G12" s="53">
        <v>2017</v>
      </c>
    </row>
    <row r="13" spans="1:7" x14ac:dyDescent="0.25">
      <c r="A13" s="76" t="s">
        <v>205</v>
      </c>
      <c r="B13" s="86">
        <v>3</v>
      </c>
      <c r="C13" s="78">
        <v>9000</v>
      </c>
      <c r="D13" s="87">
        <v>154000</v>
      </c>
      <c r="E13" s="79">
        <v>163000</v>
      </c>
      <c r="F13" s="13">
        <v>42614</v>
      </c>
      <c r="G13" s="53">
        <v>2017</v>
      </c>
    </row>
    <row r="14" spans="1:7" x14ac:dyDescent="0.25">
      <c r="A14" s="76" t="s">
        <v>206</v>
      </c>
      <c r="B14" s="86">
        <v>6</v>
      </c>
      <c r="C14" s="78">
        <v>9000</v>
      </c>
      <c r="D14" s="87">
        <v>154000</v>
      </c>
      <c r="E14" s="79">
        <v>163000</v>
      </c>
      <c r="F14" s="13">
        <v>42614</v>
      </c>
      <c r="G14" s="53">
        <v>2017</v>
      </c>
    </row>
    <row r="15" spans="1:7" x14ac:dyDescent="0.25">
      <c r="A15" s="76" t="s">
        <v>207</v>
      </c>
      <c r="B15" s="86">
        <v>9</v>
      </c>
      <c r="C15" s="78">
        <v>9000</v>
      </c>
      <c r="D15" s="87">
        <v>154000</v>
      </c>
      <c r="E15" s="79">
        <v>163000</v>
      </c>
      <c r="F15" s="13">
        <v>42614</v>
      </c>
      <c r="G15" s="53">
        <v>2017</v>
      </c>
    </row>
    <row r="16" spans="1:7" x14ac:dyDescent="0.25">
      <c r="A16" s="83" t="s">
        <v>216</v>
      </c>
      <c r="B16" s="91">
        <f>SUM(B2:B15)</f>
        <v>80</v>
      </c>
      <c r="C16" s="84">
        <f>((B2*C2)+(B11*C11)+(B12*C12)+(B13*C13)+(B14*C14)+(B15*C15)+(B3*C3)+(B4*C4)+(B5*C5)+(B6*C6)+(B7*C7)+(B8*C8)+(B9*C9)+(C10*B10))/B16</f>
        <v>8962.5302499999998</v>
      </c>
      <c r="D16" s="85"/>
      <c r="E16" s="84">
        <f>((B2*E2)+(B11*E11)+(B12*E12)+(B13*E13)+(B14*E14)+(B15*E15)+(B3*E3)+(B4*E4)+(B5*E5)+(B6*E6)+(B7*E7)+(B8*E8)+(B9*E9)+(E10*B10))/B16</f>
        <v>162962.53025000001</v>
      </c>
      <c r="F16" s="53"/>
      <c r="G16" s="12"/>
    </row>
    <row r="20" spans="1:3" x14ac:dyDescent="0.25">
      <c r="A20" s="93" t="s">
        <v>17</v>
      </c>
      <c r="B20" s="93"/>
      <c r="C20" s="93"/>
    </row>
    <row r="21" spans="1:3" x14ac:dyDescent="0.25">
      <c r="A21" s="55" t="s">
        <v>18</v>
      </c>
      <c r="B21" s="55" t="s">
        <v>19</v>
      </c>
      <c r="C21" s="55" t="s">
        <v>20</v>
      </c>
    </row>
    <row r="22" spans="1:3" x14ac:dyDescent="0.25">
      <c r="A22" s="70">
        <v>9000</v>
      </c>
      <c r="B22" s="14">
        <v>77</v>
      </c>
      <c r="C22" s="71">
        <f>B22/$B$24</f>
        <v>0.96250000000000002</v>
      </c>
    </row>
    <row r="23" spans="1:3" x14ac:dyDescent="0.25">
      <c r="A23" s="72">
        <v>8001</v>
      </c>
      <c r="B23" s="12">
        <v>3</v>
      </c>
      <c r="C23" s="71">
        <f>B23/$B$24</f>
        <v>3.7499999999999999E-2</v>
      </c>
    </row>
    <row r="24" spans="1:3" x14ac:dyDescent="0.25">
      <c r="A24" s="12"/>
      <c r="B24" s="12">
        <f>SUM(B22:B23)</f>
        <v>80</v>
      </c>
      <c r="C24" s="73"/>
    </row>
  </sheetData>
  <mergeCells count="1">
    <mergeCell ref="A20:C20"/>
  </mergeCells>
  <pageMargins left="0.7" right="0.7" top="0.75" bottom="0.75" header="0.3" footer="0.3"/>
  <pageSetup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3"/>
  <sheetViews>
    <sheetView workbookViewId="0">
      <selection activeCell="G1" sqref="G1:G17"/>
    </sheetView>
  </sheetViews>
  <sheetFormatPr defaultRowHeight="15" x14ac:dyDescent="0.25"/>
  <cols>
    <col min="1" max="1" width="11.7109375" style="66" customWidth="1"/>
    <col min="2" max="2" width="47.42578125" style="50" bestFit="1" customWidth="1"/>
    <col min="3" max="3" width="13.42578125" style="22" customWidth="1"/>
    <col min="4" max="4" width="15.85546875" style="67" customWidth="1"/>
    <col min="5" max="5" width="15.7109375" style="23" customWidth="1"/>
    <col min="6" max="6" width="12.42578125" style="23" customWidth="1"/>
    <col min="7" max="7" width="7.7109375" style="23" customWidth="1"/>
  </cols>
  <sheetData>
    <row r="1" spans="1:8" s="43" customFormat="1" ht="30" x14ac:dyDescent="0.25">
      <c r="A1" s="39" t="s">
        <v>16</v>
      </c>
      <c r="B1" s="38" t="s">
        <v>40</v>
      </c>
      <c r="C1" s="40" t="s">
        <v>18</v>
      </c>
      <c r="D1" s="41" t="s">
        <v>41</v>
      </c>
      <c r="E1" s="42" t="s">
        <v>42</v>
      </c>
      <c r="F1" s="42" t="s">
        <v>43</v>
      </c>
      <c r="G1" s="42" t="s">
        <v>15</v>
      </c>
    </row>
    <row r="2" spans="1:8" x14ac:dyDescent="0.25">
      <c r="A2" s="44">
        <v>1</v>
      </c>
      <c r="B2" s="23" t="s">
        <v>44</v>
      </c>
      <c r="C2" s="68">
        <v>15992.86</v>
      </c>
      <c r="D2" s="51">
        <v>140000</v>
      </c>
      <c r="E2" s="56">
        <v>155992.85999999999</v>
      </c>
      <c r="F2" s="52">
        <v>42644</v>
      </c>
      <c r="G2" s="53">
        <v>2017</v>
      </c>
    </row>
    <row r="3" spans="1:8" x14ac:dyDescent="0.25">
      <c r="A3" s="45" t="s">
        <v>0</v>
      </c>
      <c r="B3" s="23" t="s">
        <v>45</v>
      </c>
      <c r="C3" s="20">
        <v>18696.8</v>
      </c>
      <c r="D3" s="54">
        <v>139303.20000000001</v>
      </c>
      <c r="E3" s="56">
        <f t="shared" ref="E3" si="0">C3+D3</f>
        <v>158000</v>
      </c>
      <c r="F3" s="52">
        <v>42614</v>
      </c>
      <c r="G3" s="53">
        <v>2017</v>
      </c>
    </row>
    <row r="4" spans="1:8" x14ac:dyDescent="0.25">
      <c r="A4" s="45">
        <v>2</v>
      </c>
      <c r="B4" s="23" t="s">
        <v>46</v>
      </c>
      <c r="C4" s="20">
        <v>13776</v>
      </c>
      <c r="D4" s="51">
        <v>140000</v>
      </c>
      <c r="E4" s="56">
        <v>153776</v>
      </c>
      <c r="F4" s="52">
        <v>42614</v>
      </c>
      <c r="G4" s="53">
        <v>2017</v>
      </c>
    </row>
    <row r="5" spans="1:8" x14ac:dyDescent="0.25">
      <c r="A5" s="45">
        <v>3</v>
      </c>
      <c r="B5" s="23" t="s">
        <v>47</v>
      </c>
      <c r="C5" s="20">
        <v>17542</v>
      </c>
      <c r="D5" s="51">
        <v>140000</v>
      </c>
      <c r="E5" s="56">
        <v>157542</v>
      </c>
      <c r="F5" s="52">
        <v>42614</v>
      </c>
      <c r="G5" s="53">
        <v>2017</v>
      </c>
    </row>
    <row r="6" spans="1:8" x14ac:dyDescent="0.25">
      <c r="A6" s="45">
        <v>4</v>
      </c>
      <c r="B6" s="23" t="s">
        <v>48</v>
      </c>
      <c r="C6" s="20">
        <v>18000</v>
      </c>
      <c r="D6" s="51">
        <v>140000</v>
      </c>
      <c r="E6" s="56">
        <v>158000</v>
      </c>
      <c r="F6" s="52">
        <v>42614</v>
      </c>
      <c r="G6" s="53">
        <v>2017</v>
      </c>
      <c r="H6" s="4"/>
    </row>
    <row r="7" spans="1:8" x14ac:dyDescent="0.25">
      <c r="A7" s="45">
        <v>5</v>
      </c>
      <c r="B7" s="23" t="s">
        <v>49</v>
      </c>
      <c r="C7" s="20">
        <v>10500</v>
      </c>
      <c r="D7" s="51">
        <v>140000</v>
      </c>
      <c r="E7" s="56">
        <v>150500</v>
      </c>
      <c r="F7" s="52">
        <v>42614</v>
      </c>
      <c r="G7" s="53">
        <v>2017</v>
      </c>
    </row>
    <row r="8" spans="1:8" x14ac:dyDescent="0.25">
      <c r="A8" s="45">
        <v>6</v>
      </c>
      <c r="B8" s="23" t="s">
        <v>50</v>
      </c>
      <c r="C8" s="20">
        <v>5049</v>
      </c>
      <c r="D8" s="51">
        <v>140000</v>
      </c>
      <c r="E8" s="56">
        <v>145049</v>
      </c>
      <c r="F8" s="52">
        <v>42614</v>
      </c>
      <c r="G8" s="53">
        <v>2017</v>
      </c>
    </row>
    <row r="9" spans="1:8" x14ac:dyDescent="0.25">
      <c r="A9" s="45">
        <v>7</v>
      </c>
      <c r="B9" s="23" t="s">
        <v>51</v>
      </c>
      <c r="C9" s="20">
        <v>10000</v>
      </c>
      <c r="D9" s="51">
        <v>140000</v>
      </c>
      <c r="E9" s="56">
        <v>150000</v>
      </c>
      <c r="F9" s="52">
        <v>42614</v>
      </c>
      <c r="G9" s="53">
        <v>2017</v>
      </c>
    </row>
    <row r="10" spans="1:8" x14ac:dyDescent="0.25">
      <c r="A10" s="45">
        <v>8</v>
      </c>
      <c r="B10" s="23" t="s">
        <v>52</v>
      </c>
      <c r="C10" s="20">
        <v>4800</v>
      </c>
      <c r="D10" s="51">
        <v>140000</v>
      </c>
      <c r="E10" s="56">
        <v>144800</v>
      </c>
      <c r="F10" s="52">
        <v>42614</v>
      </c>
      <c r="G10" s="53">
        <v>2017</v>
      </c>
    </row>
    <row r="11" spans="1:8" x14ac:dyDescent="0.25">
      <c r="A11" s="45">
        <v>9</v>
      </c>
      <c r="B11" s="23" t="s">
        <v>53</v>
      </c>
      <c r="C11" s="20">
        <v>18000</v>
      </c>
      <c r="D11" s="51">
        <v>140000</v>
      </c>
      <c r="E11" s="56">
        <v>158000</v>
      </c>
      <c r="F11" s="52">
        <v>42614</v>
      </c>
      <c r="G11" s="53">
        <v>2017</v>
      </c>
    </row>
    <row r="12" spans="1:8" x14ac:dyDescent="0.25">
      <c r="A12" s="45">
        <v>10</v>
      </c>
      <c r="B12" s="23" t="s">
        <v>54</v>
      </c>
      <c r="C12" s="20">
        <v>18000</v>
      </c>
      <c r="D12" s="51">
        <v>140000</v>
      </c>
      <c r="E12" s="56">
        <v>158000</v>
      </c>
      <c r="F12" s="52">
        <v>42614</v>
      </c>
      <c r="G12" s="53">
        <v>2017</v>
      </c>
      <c r="H12" s="4"/>
    </row>
    <row r="13" spans="1:8" x14ac:dyDescent="0.25">
      <c r="A13" s="45">
        <v>11</v>
      </c>
      <c r="B13" s="23" t="s">
        <v>55</v>
      </c>
      <c r="C13" s="20">
        <v>18000</v>
      </c>
      <c r="D13" s="51">
        <v>140000</v>
      </c>
      <c r="E13" s="56">
        <v>158000</v>
      </c>
      <c r="F13" s="52">
        <v>42614</v>
      </c>
      <c r="G13" s="53">
        <v>2017</v>
      </c>
    </row>
    <row r="14" spans="1:8" x14ac:dyDescent="0.25">
      <c r="A14" s="45">
        <v>12</v>
      </c>
      <c r="B14" s="23" t="s">
        <v>56</v>
      </c>
      <c r="C14" s="20">
        <v>13494.01</v>
      </c>
      <c r="D14" s="51">
        <v>140000</v>
      </c>
      <c r="E14" s="56">
        <v>153494.01</v>
      </c>
      <c r="F14" s="52">
        <v>42614</v>
      </c>
      <c r="G14" s="53">
        <v>2017</v>
      </c>
    </row>
    <row r="15" spans="1:8" x14ac:dyDescent="0.25">
      <c r="A15" s="45">
        <v>13</v>
      </c>
      <c r="B15" s="23" t="s">
        <v>57</v>
      </c>
      <c r="C15" s="20">
        <v>16500</v>
      </c>
      <c r="D15" s="51">
        <v>140000</v>
      </c>
      <c r="E15" s="56">
        <v>156500</v>
      </c>
      <c r="F15" s="52">
        <v>42614</v>
      </c>
      <c r="G15" s="53">
        <v>2017</v>
      </c>
    </row>
    <row r="16" spans="1:8" x14ac:dyDescent="0.25">
      <c r="A16" s="45">
        <v>14</v>
      </c>
      <c r="B16" s="23" t="s">
        <v>58</v>
      </c>
      <c r="C16" s="20">
        <v>18000</v>
      </c>
      <c r="D16" s="51">
        <v>140000</v>
      </c>
      <c r="E16" s="56">
        <v>158000</v>
      </c>
      <c r="F16" s="52">
        <v>42614</v>
      </c>
      <c r="G16" s="53">
        <v>2017</v>
      </c>
    </row>
    <row r="17" spans="1:7" x14ac:dyDescent="0.25">
      <c r="A17" s="45">
        <v>15</v>
      </c>
      <c r="B17" s="23" t="s">
        <v>59</v>
      </c>
      <c r="C17" s="20">
        <v>14400</v>
      </c>
      <c r="D17" s="51">
        <v>140000</v>
      </c>
      <c r="E17" s="56">
        <v>154400</v>
      </c>
      <c r="F17" s="52">
        <v>42614</v>
      </c>
      <c r="G17" s="53">
        <v>2017</v>
      </c>
    </row>
    <row r="18" spans="1:7" x14ac:dyDescent="0.25">
      <c r="A18" s="45">
        <v>16</v>
      </c>
      <c r="B18" s="23" t="s">
        <v>60</v>
      </c>
      <c r="C18" s="18">
        <v>16333</v>
      </c>
      <c r="D18" s="51">
        <v>140000</v>
      </c>
      <c r="E18" s="19">
        <v>156333</v>
      </c>
      <c r="F18" s="52">
        <v>42644</v>
      </c>
      <c r="G18" s="53">
        <v>2017</v>
      </c>
    </row>
    <row r="19" spans="1:7" x14ac:dyDescent="0.25">
      <c r="A19" s="45">
        <v>17</v>
      </c>
      <c r="B19" s="23" t="s">
        <v>61</v>
      </c>
      <c r="C19" s="20">
        <v>17999.8</v>
      </c>
      <c r="D19" s="51">
        <v>140000</v>
      </c>
      <c r="E19" s="56">
        <v>157999.79999999999</v>
      </c>
      <c r="F19" s="52">
        <v>42614</v>
      </c>
      <c r="G19" s="53">
        <v>2017</v>
      </c>
    </row>
    <row r="20" spans="1:7" x14ac:dyDescent="0.25">
      <c r="A20" s="45">
        <v>18</v>
      </c>
      <c r="B20" s="23" t="s">
        <v>62</v>
      </c>
      <c r="C20" s="20">
        <v>18000</v>
      </c>
      <c r="D20" s="51">
        <v>140000</v>
      </c>
      <c r="E20" s="56">
        <v>158000</v>
      </c>
      <c r="F20" s="52">
        <v>42614</v>
      </c>
      <c r="G20" s="53">
        <v>2017</v>
      </c>
    </row>
    <row r="21" spans="1:7" x14ac:dyDescent="0.25">
      <c r="A21" s="45">
        <v>19</v>
      </c>
      <c r="B21" s="23" t="s">
        <v>63</v>
      </c>
      <c r="C21" s="20">
        <v>18000</v>
      </c>
      <c r="D21" s="51">
        <v>140000</v>
      </c>
      <c r="E21" s="56">
        <v>158000</v>
      </c>
      <c r="F21" s="52">
        <v>42614</v>
      </c>
      <c r="G21" s="53">
        <v>2017</v>
      </c>
    </row>
    <row r="22" spans="1:7" x14ac:dyDescent="0.25">
      <c r="A22" s="45">
        <v>20</v>
      </c>
      <c r="B22" s="23" t="s">
        <v>64</v>
      </c>
      <c r="C22" s="20">
        <v>7338.48</v>
      </c>
      <c r="D22" s="51">
        <v>140000</v>
      </c>
      <c r="E22" s="56">
        <v>147338.48000000001</v>
      </c>
      <c r="F22" s="52">
        <v>42614</v>
      </c>
      <c r="G22" s="53">
        <v>2017</v>
      </c>
    </row>
    <row r="23" spans="1:7" x14ac:dyDescent="0.25">
      <c r="A23" s="45">
        <v>21</v>
      </c>
      <c r="B23" s="23" t="s">
        <v>65</v>
      </c>
      <c r="C23" s="20">
        <v>10744.92</v>
      </c>
      <c r="D23" s="51">
        <v>140000</v>
      </c>
      <c r="E23" s="56">
        <v>150744.92000000001</v>
      </c>
      <c r="F23" s="52">
        <v>42614</v>
      </c>
      <c r="G23" s="53">
        <v>2017</v>
      </c>
    </row>
    <row r="24" spans="1:7" x14ac:dyDescent="0.25">
      <c r="A24" s="45">
        <v>22</v>
      </c>
      <c r="B24" s="23" t="s">
        <v>66</v>
      </c>
      <c r="C24" s="20">
        <v>12500</v>
      </c>
      <c r="D24" s="51">
        <v>140000</v>
      </c>
      <c r="E24" s="56">
        <v>152500</v>
      </c>
      <c r="F24" s="52">
        <v>42614</v>
      </c>
      <c r="G24" s="53">
        <v>2017</v>
      </c>
    </row>
    <row r="25" spans="1:7" x14ac:dyDescent="0.25">
      <c r="A25" s="45">
        <v>23</v>
      </c>
      <c r="B25" s="23" t="s">
        <v>67</v>
      </c>
      <c r="C25" s="20">
        <v>18000</v>
      </c>
      <c r="D25" s="51">
        <v>140000</v>
      </c>
      <c r="E25" s="56">
        <v>158000</v>
      </c>
      <c r="F25" s="52">
        <v>42614</v>
      </c>
      <c r="G25" s="53">
        <v>2017</v>
      </c>
    </row>
    <row r="26" spans="1:7" x14ac:dyDescent="0.25">
      <c r="A26" s="45">
        <v>24</v>
      </c>
      <c r="B26" s="23" t="s">
        <v>68</v>
      </c>
      <c r="C26" s="20">
        <v>18000</v>
      </c>
      <c r="D26" s="51">
        <v>140000</v>
      </c>
      <c r="E26" s="56">
        <v>158000</v>
      </c>
      <c r="F26" s="52">
        <v>42614</v>
      </c>
      <c r="G26" s="53">
        <v>2017</v>
      </c>
    </row>
    <row r="27" spans="1:7" x14ac:dyDescent="0.25">
      <c r="A27" s="45">
        <v>25</v>
      </c>
      <c r="B27" s="23" t="s">
        <v>69</v>
      </c>
      <c r="C27" s="20">
        <v>17600</v>
      </c>
      <c r="D27" s="51">
        <v>140000</v>
      </c>
      <c r="E27" s="56">
        <v>157600</v>
      </c>
      <c r="F27" s="52">
        <v>42614</v>
      </c>
      <c r="G27" s="53">
        <v>2017</v>
      </c>
    </row>
    <row r="28" spans="1:7" x14ac:dyDescent="0.25">
      <c r="A28" s="46" t="s">
        <v>199</v>
      </c>
      <c r="B28" s="23" t="s">
        <v>69</v>
      </c>
      <c r="C28" s="21">
        <v>17600</v>
      </c>
      <c r="D28" s="51">
        <v>140000</v>
      </c>
      <c r="E28" s="56">
        <f t="shared" ref="E28" si="1">C28+D28</f>
        <v>157600</v>
      </c>
      <c r="F28" s="52">
        <v>42614</v>
      </c>
      <c r="G28" s="53">
        <v>2017</v>
      </c>
    </row>
    <row r="29" spans="1:7" x14ac:dyDescent="0.25">
      <c r="A29" s="45">
        <v>26</v>
      </c>
      <c r="B29" s="23" t="s">
        <v>70</v>
      </c>
      <c r="C29" s="20">
        <v>18000</v>
      </c>
      <c r="D29" s="51">
        <v>140000</v>
      </c>
      <c r="E29" s="56">
        <v>158000</v>
      </c>
      <c r="F29" s="52">
        <v>42614</v>
      </c>
      <c r="G29" s="53">
        <v>2017</v>
      </c>
    </row>
    <row r="30" spans="1:7" x14ac:dyDescent="0.25">
      <c r="A30" s="45">
        <v>27</v>
      </c>
      <c r="B30" s="23" t="s">
        <v>71</v>
      </c>
      <c r="C30" s="20">
        <v>18000</v>
      </c>
      <c r="D30" s="51">
        <v>140000</v>
      </c>
      <c r="E30" s="56">
        <v>158000</v>
      </c>
      <c r="F30" s="52">
        <v>42614</v>
      </c>
      <c r="G30" s="53">
        <v>2017</v>
      </c>
    </row>
    <row r="31" spans="1:7" x14ac:dyDescent="0.25">
      <c r="A31" s="45">
        <v>28</v>
      </c>
      <c r="B31" s="23" t="s">
        <v>72</v>
      </c>
      <c r="C31" s="20">
        <v>18000</v>
      </c>
      <c r="D31" s="51">
        <v>140000</v>
      </c>
      <c r="E31" s="56">
        <v>158000</v>
      </c>
      <c r="F31" s="52">
        <v>42614</v>
      </c>
      <c r="G31" s="53">
        <v>2017</v>
      </c>
    </row>
    <row r="32" spans="1:7" x14ac:dyDescent="0.25">
      <c r="A32" s="45">
        <v>29</v>
      </c>
      <c r="B32" s="23" t="s">
        <v>73</v>
      </c>
      <c r="C32" s="20">
        <v>18000</v>
      </c>
      <c r="D32" s="51">
        <v>140000</v>
      </c>
      <c r="E32" s="56">
        <v>158000</v>
      </c>
      <c r="F32" s="52">
        <v>42614</v>
      </c>
      <c r="G32" s="53">
        <v>2017</v>
      </c>
    </row>
    <row r="33" spans="1:7" x14ac:dyDescent="0.25">
      <c r="A33" s="45">
        <v>30</v>
      </c>
      <c r="B33" s="23" t="s">
        <v>74</v>
      </c>
      <c r="C33" s="20">
        <v>7488</v>
      </c>
      <c r="D33" s="51">
        <v>140000</v>
      </c>
      <c r="E33" s="56">
        <v>147488</v>
      </c>
      <c r="F33" s="52">
        <v>42614</v>
      </c>
      <c r="G33" s="53">
        <v>2017</v>
      </c>
    </row>
    <row r="34" spans="1:7" x14ac:dyDescent="0.25">
      <c r="A34" s="45">
        <v>31</v>
      </c>
      <c r="B34" s="23" t="s">
        <v>75</v>
      </c>
      <c r="C34" s="20">
        <v>7400</v>
      </c>
      <c r="D34" s="51">
        <v>140000</v>
      </c>
      <c r="E34" s="56">
        <v>147400</v>
      </c>
      <c r="F34" s="52">
        <v>42614</v>
      </c>
      <c r="G34" s="53">
        <v>2017</v>
      </c>
    </row>
    <row r="35" spans="1:7" x14ac:dyDescent="0.25">
      <c r="A35" s="45">
        <v>32</v>
      </c>
      <c r="B35" s="23" t="s">
        <v>76</v>
      </c>
      <c r="C35" s="20">
        <v>18000</v>
      </c>
      <c r="D35" s="51">
        <v>140000</v>
      </c>
      <c r="E35" s="56">
        <v>158000</v>
      </c>
      <c r="F35" s="52">
        <v>42614</v>
      </c>
      <c r="G35" s="53">
        <v>2017</v>
      </c>
    </row>
    <row r="36" spans="1:7" x14ac:dyDescent="0.25">
      <c r="A36" s="45">
        <v>33</v>
      </c>
      <c r="B36" s="23" t="s">
        <v>77</v>
      </c>
      <c r="C36" s="20">
        <v>4800</v>
      </c>
      <c r="D36" s="51">
        <v>140000</v>
      </c>
      <c r="E36" s="56">
        <v>144800</v>
      </c>
      <c r="F36" s="52">
        <v>42614</v>
      </c>
      <c r="G36" s="53">
        <v>2017</v>
      </c>
    </row>
    <row r="37" spans="1:7" x14ac:dyDescent="0.25">
      <c r="A37" s="45">
        <v>34</v>
      </c>
      <c r="B37" s="23" t="s">
        <v>78</v>
      </c>
      <c r="C37" s="18">
        <v>18000</v>
      </c>
      <c r="D37" s="51">
        <v>140000</v>
      </c>
      <c r="E37" s="19">
        <v>158000</v>
      </c>
      <c r="F37" s="52">
        <v>42644</v>
      </c>
      <c r="G37" s="53">
        <v>2017</v>
      </c>
    </row>
    <row r="38" spans="1:7" x14ac:dyDescent="0.25">
      <c r="A38" s="45">
        <v>35</v>
      </c>
      <c r="B38" s="23" t="s">
        <v>79</v>
      </c>
      <c r="C38" s="20">
        <v>12808.84</v>
      </c>
      <c r="D38" s="51">
        <v>140000</v>
      </c>
      <c r="E38" s="56">
        <v>152808.84</v>
      </c>
      <c r="F38" s="52">
        <v>42614</v>
      </c>
      <c r="G38" s="53">
        <v>2017</v>
      </c>
    </row>
    <row r="39" spans="1:7" x14ac:dyDescent="0.25">
      <c r="A39" s="45">
        <v>36</v>
      </c>
      <c r="B39" s="23" t="s">
        <v>80</v>
      </c>
      <c r="C39" s="20">
        <v>17980.96</v>
      </c>
      <c r="D39" s="51">
        <v>140000</v>
      </c>
      <c r="E39" s="56">
        <v>157980.96</v>
      </c>
      <c r="F39" s="52">
        <v>42614</v>
      </c>
      <c r="G39" s="53">
        <v>2017</v>
      </c>
    </row>
    <row r="40" spans="1:7" x14ac:dyDescent="0.25">
      <c r="A40" s="45">
        <v>37</v>
      </c>
      <c r="B40" s="23" t="s">
        <v>81</v>
      </c>
      <c r="C40" s="20">
        <v>18000</v>
      </c>
      <c r="D40" s="51">
        <v>140000</v>
      </c>
      <c r="E40" s="56">
        <v>158000</v>
      </c>
      <c r="F40" s="52">
        <v>42614</v>
      </c>
      <c r="G40" s="53">
        <v>2017</v>
      </c>
    </row>
    <row r="41" spans="1:7" x14ac:dyDescent="0.25">
      <c r="A41" s="45">
        <v>38</v>
      </c>
      <c r="B41" s="23" t="s">
        <v>82</v>
      </c>
      <c r="C41" s="20">
        <v>10800</v>
      </c>
      <c r="D41" s="51">
        <v>140000</v>
      </c>
      <c r="E41" s="56">
        <v>150800</v>
      </c>
      <c r="F41" s="52">
        <v>42614</v>
      </c>
      <c r="G41" s="53">
        <v>2017</v>
      </c>
    </row>
    <row r="42" spans="1:7" x14ac:dyDescent="0.25">
      <c r="A42" s="45">
        <v>39</v>
      </c>
      <c r="B42" s="23" t="s">
        <v>83</v>
      </c>
      <c r="C42" s="20">
        <v>4520</v>
      </c>
      <c r="D42" s="51">
        <v>140000</v>
      </c>
      <c r="E42" s="56">
        <v>144520</v>
      </c>
      <c r="F42" s="52">
        <v>42614</v>
      </c>
      <c r="G42" s="53">
        <v>2017</v>
      </c>
    </row>
    <row r="43" spans="1:7" x14ac:dyDescent="0.25">
      <c r="A43" s="45">
        <v>40</v>
      </c>
      <c r="B43" s="23" t="s">
        <v>84</v>
      </c>
      <c r="C43" s="20">
        <v>11548</v>
      </c>
      <c r="D43" s="51">
        <v>140000</v>
      </c>
      <c r="E43" s="56">
        <v>151548</v>
      </c>
      <c r="F43" s="52">
        <v>42644</v>
      </c>
      <c r="G43" s="53">
        <v>2017</v>
      </c>
    </row>
    <row r="44" spans="1:7" x14ac:dyDescent="0.25">
      <c r="A44" s="45">
        <v>41</v>
      </c>
      <c r="B44" s="23" t="s">
        <v>78</v>
      </c>
      <c r="C44" s="18">
        <v>18000</v>
      </c>
      <c r="D44" s="51">
        <v>140000</v>
      </c>
      <c r="E44" s="19">
        <v>158000</v>
      </c>
      <c r="F44" s="52">
        <v>42644</v>
      </c>
      <c r="G44" s="53">
        <v>2017</v>
      </c>
    </row>
    <row r="45" spans="1:7" x14ac:dyDescent="0.25">
      <c r="A45" s="45">
        <v>42</v>
      </c>
      <c r="B45" s="23" t="s">
        <v>85</v>
      </c>
      <c r="C45" s="20">
        <v>10474</v>
      </c>
      <c r="D45" s="51">
        <v>140000</v>
      </c>
      <c r="E45" s="56">
        <v>150474</v>
      </c>
      <c r="F45" s="52">
        <v>42614</v>
      </c>
      <c r="G45" s="53">
        <v>2017</v>
      </c>
    </row>
    <row r="46" spans="1:7" x14ac:dyDescent="0.25">
      <c r="A46" s="45">
        <v>43</v>
      </c>
      <c r="B46" s="23" t="s">
        <v>86</v>
      </c>
      <c r="C46" s="20">
        <v>18000</v>
      </c>
      <c r="D46" s="51">
        <v>140000</v>
      </c>
      <c r="E46" s="56">
        <v>158000</v>
      </c>
      <c r="F46" s="52">
        <v>42614</v>
      </c>
      <c r="G46" s="53">
        <v>2017</v>
      </c>
    </row>
    <row r="47" spans="1:7" x14ac:dyDescent="0.25">
      <c r="A47" s="45">
        <v>44</v>
      </c>
      <c r="B47" s="23" t="s">
        <v>58</v>
      </c>
      <c r="C47" s="20">
        <v>18000</v>
      </c>
      <c r="D47" s="51">
        <v>140000</v>
      </c>
      <c r="E47" s="56">
        <v>158000</v>
      </c>
      <c r="F47" s="52">
        <v>42614</v>
      </c>
      <c r="G47" s="53">
        <v>2017</v>
      </c>
    </row>
    <row r="48" spans="1:7" x14ac:dyDescent="0.25">
      <c r="A48" s="45">
        <v>45</v>
      </c>
      <c r="B48" s="23" t="s">
        <v>81</v>
      </c>
      <c r="C48" s="20">
        <v>18000</v>
      </c>
      <c r="D48" s="51">
        <v>140000</v>
      </c>
      <c r="E48" s="56">
        <v>158000</v>
      </c>
      <c r="F48" s="52">
        <v>42614</v>
      </c>
      <c r="G48" s="53">
        <v>2017</v>
      </c>
    </row>
    <row r="49" spans="1:7" x14ac:dyDescent="0.25">
      <c r="A49" s="45">
        <v>46</v>
      </c>
      <c r="B49" s="23" t="s">
        <v>87</v>
      </c>
      <c r="C49" s="20">
        <v>9300</v>
      </c>
      <c r="D49" s="51">
        <v>140000</v>
      </c>
      <c r="E49" s="56">
        <v>149300</v>
      </c>
      <c r="F49" s="52">
        <v>42614</v>
      </c>
      <c r="G49" s="53">
        <v>2017</v>
      </c>
    </row>
    <row r="50" spans="1:7" x14ac:dyDescent="0.25">
      <c r="A50" s="45">
        <v>47</v>
      </c>
      <c r="B50" s="23" t="s">
        <v>88</v>
      </c>
      <c r="C50" s="18">
        <v>26197.32</v>
      </c>
      <c r="D50" s="51">
        <v>131802.6</v>
      </c>
      <c r="E50" s="19">
        <v>157999.92000000001</v>
      </c>
      <c r="F50" s="52">
        <v>42644</v>
      </c>
      <c r="G50" s="53">
        <v>2017</v>
      </c>
    </row>
    <row r="51" spans="1:7" x14ac:dyDescent="0.25">
      <c r="A51" s="45">
        <v>48</v>
      </c>
      <c r="B51" s="23" t="s">
        <v>61</v>
      </c>
      <c r="C51" s="20">
        <v>17999.8</v>
      </c>
      <c r="D51" s="51">
        <v>140000</v>
      </c>
      <c r="E51" s="56">
        <v>157999.79999999999</v>
      </c>
      <c r="F51" s="52">
        <v>42614</v>
      </c>
      <c r="G51" s="53">
        <v>2017</v>
      </c>
    </row>
    <row r="52" spans="1:7" x14ac:dyDescent="0.25">
      <c r="A52" s="45">
        <v>49</v>
      </c>
      <c r="B52" s="23" t="s">
        <v>89</v>
      </c>
      <c r="C52" s="20">
        <v>18000</v>
      </c>
      <c r="D52" s="51">
        <v>140000</v>
      </c>
      <c r="E52" s="56">
        <v>158000</v>
      </c>
      <c r="F52" s="52">
        <v>42614</v>
      </c>
      <c r="G52" s="53">
        <v>2017</v>
      </c>
    </row>
    <row r="53" spans="1:7" x14ac:dyDescent="0.25">
      <c r="A53" s="45">
        <v>50</v>
      </c>
      <c r="B53" s="23" t="s">
        <v>90</v>
      </c>
      <c r="C53" s="20">
        <v>4800</v>
      </c>
      <c r="D53" s="51">
        <v>140000</v>
      </c>
      <c r="E53" s="56">
        <v>144800</v>
      </c>
      <c r="F53" s="52">
        <v>42614</v>
      </c>
      <c r="G53" s="53">
        <v>2017</v>
      </c>
    </row>
    <row r="54" spans="1:7" x14ac:dyDescent="0.25">
      <c r="A54" s="45">
        <v>51</v>
      </c>
      <c r="B54" s="23" t="s">
        <v>91</v>
      </c>
      <c r="C54" s="20">
        <v>18000</v>
      </c>
      <c r="D54" s="51">
        <v>140000</v>
      </c>
      <c r="E54" s="56">
        <v>158000</v>
      </c>
      <c r="F54" s="52">
        <v>42614</v>
      </c>
      <c r="G54" s="53">
        <v>2017</v>
      </c>
    </row>
    <row r="55" spans="1:7" x14ac:dyDescent="0.25">
      <c r="A55" s="45">
        <v>52</v>
      </c>
      <c r="B55" s="23" t="s">
        <v>92</v>
      </c>
      <c r="C55" s="20">
        <v>10330.32</v>
      </c>
      <c r="D55" s="51">
        <v>140000</v>
      </c>
      <c r="E55" s="56">
        <v>150330.32</v>
      </c>
      <c r="F55" s="52">
        <v>42614</v>
      </c>
      <c r="G55" s="53">
        <v>2017</v>
      </c>
    </row>
    <row r="56" spans="1:7" x14ac:dyDescent="0.25">
      <c r="A56" s="45">
        <v>53</v>
      </c>
      <c r="B56" s="23" t="s">
        <v>93</v>
      </c>
      <c r="C56" s="20">
        <v>18000</v>
      </c>
      <c r="D56" s="51">
        <v>140000</v>
      </c>
      <c r="E56" s="56">
        <v>158000</v>
      </c>
      <c r="F56" s="52">
        <v>42614</v>
      </c>
      <c r="G56" s="53">
        <v>2017</v>
      </c>
    </row>
    <row r="57" spans="1:7" x14ac:dyDescent="0.25">
      <c r="A57" s="45">
        <v>54</v>
      </c>
      <c r="B57" s="23" t="s">
        <v>63</v>
      </c>
      <c r="C57" s="20">
        <v>18000</v>
      </c>
      <c r="D57" s="51">
        <v>140000</v>
      </c>
      <c r="E57" s="56">
        <v>158000</v>
      </c>
      <c r="F57" s="52">
        <v>42614</v>
      </c>
      <c r="G57" s="53">
        <v>2017</v>
      </c>
    </row>
    <row r="58" spans="1:7" x14ac:dyDescent="0.25">
      <c r="A58" s="45">
        <v>55</v>
      </c>
      <c r="B58" s="23" t="s">
        <v>55</v>
      </c>
      <c r="C58" s="20">
        <v>18000</v>
      </c>
      <c r="D58" s="51">
        <v>140000</v>
      </c>
      <c r="E58" s="56">
        <v>158000</v>
      </c>
      <c r="F58" s="52">
        <v>42614</v>
      </c>
      <c r="G58" s="53">
        <v>2017</v>
      </c>
    </row>
    <row r="59" spans="1:7" x14ac:dyDescent="0.25">
      <c r="A59" s="45">
        <v>56</v>
      </c>
      <c r="B59" s="23" t="s">
        <v>54</v>
      </c>
      <c r="C59" s="20">
        <v>18000</v>
      </c>
      <c r="D59" s="51">
        <v>140000</v>
      </c>
      <c r="E59" s="56">
        <v>158000</v>
      </c>
      <c r="F59" s="52">
        <v>42614</v>
      </c>
      <c r="G59" s="53">
        <v>2017</v>
      </c>
    </row>
    <row r="60" spans="1:7" x14ac:dyDescent="0.25">
      <c r="A60" s="45">
        <v>57</v>
      </c>
      <c r="B60" s="23" t="s">
        <v>81</v>
      </c>
      <c r="C60" s="20">
        <v>18000</v>
      </c>
      <c r="D60" s="51">
        <v>140000</v>
      </c>
      <c r="E60" s="56">
        <v>158000</v>
      </c>
      <c r="F60" s="52">
        <v>42614</v>
      </c>
      <c r="G60" s="53">
        <v>2017</v>
      </c>
    </row>
    <row r="61" spans="1:7" x14ac:dyDescent="0.25">
      <c r="A61" s="45">
        <v>58</v>
      </c>
      <c r="B61" s="23" t="s">
        <v>94</v>
      </c>
      <c r="C61" s="20">
        <v>18000</v>
      </c>
      <c r="D61" s="51">
        <v>140000</v>
      </c>
      <c r="E61" s="56">
        <v>158000</v>
      </c>
      <c r="F61" s="52">
        <v>42614</v>
      </c>
      <c r="G61" s="53">
        <v>2017</v>
      </c>
    </row>
    <row r="62" spans="1:7" x14ac:dyDescent="0.25">
      <c r="A62" s="45">
        <v>59</v>
      </c>
      <c r="B62" s="23" t="s">
        <v>59</v>
      </c>
      <c r="C62" s="20">
        <v>16400</v>
      </c>
      <c r="D62" s="51">
        <v>140000</v>
      </c>
      <c r="E62" s="56">
        <v>156400</v>
      </c>
      <c r="F62" s="52">
        <v>42614</v>
      </c>
      <c r="G62" s="53">
        <v>2017</v>
      </c>
    </row>
    <row r="63" spans="1:7" x14ac:dyDescent="0.25">
      <c r="A63" s="45">
        <v>60</v>
      </c>
      <c r="B63" s="23" t="s">
        <v>94</v>
      </c>
      <c r="C63" s="20">
        <v>18000</v>
      </c>
      <c r="D63" s="51">
        <v>140000</v>
      </c>
      <c r="E63" s="56">
        <v>158000</v>
      </c>
      <c r="F63" s="52">
        <v>42614</v>
      </c>
      <c r="G63" s="53">
        <v>2017</v>
      </c>
    </row>
    <row r="64" spans="1:7" x14ac:dyDescent="0.25">
      <c r="A64" s="45">
        <v>61</v>
      </c>
      <c r="B64" s="23" t="s">
        <v>55</v>
      </c>
      <c r="C64" s="20">
        <v>18000</v>
      </c>
      <c r="D64" s="51">
        <v>140000</v>
      </c>
      <c r="E64" s="56">
        <v>158000</v>
      </c>
      <c r="F64" s="52">
        <v>42614</v>
      </c>
      <c r="G64" s="53">
        <v>2017</v>
      </c>
    </row>
    <row r="65" spans="1:7" x14ac:dyDescent="0.25">
      <c r="A65" s="45">
        <v>62</v>
      </c>
      <c r="B65" s="23" t="s">
        <v>95</v>
      </c>
      <c r="C65" s="20">
        <v>8505</v>
      </c>
      <c r="D65" s="51">
        <v>140000</v>
      </c>
      <c r="E65" s="56">
        <v>148505</v>
      </c>
      <c r="F65" s="52">
        <v>42614</v>
      </c>
      <c r="G65" s="53">
        <v>2017</v>
      </c>
    </row>
    <row r="66" spans="1:7" x14ac:dyDescent="0.25">
      <c r="A66" s="45">
        <v>63</v>
      </c>
      <c r="B66" s="23" t="s">
        <v>96</v>
      </c>
      <c r="C66" s="20">
        <v>5847.48</v>
      </c>
      <c r="D66" s="51">
        <v>140000</v>
      </c>
      <c r="E66" s="56">
        <v>145847.48000000001</v>
      </c>
      <c r="F66" s="52">
        <v>42614</v>
      </c>
      <c r="G66" s="53">
        <v>2017</v>
      </c>
    </row>
    <row r="67" spans="1:7" x14ac:dyDescent="0.25">
      <c r="A67" s="45">
        <v>64</v>
      </c>
      <c r="B67" s="23" t="s">
        <v>97</v>
      </c>
      <c r="C67" s="20">
        <v>8200</v>
      </c>
      <c r="D67" s="51">
        <v>140000</v>
      </c>
      <c r="E67" s="56">
        <v>148200</v>
      </c>
      <c r="F67" s="52">
        <v>42614</v>
      </c>
      <c r="G67" s="53">
        <v>2017</v>
      </c>
    </row>
    <row r="68" spans="1:7" x14ac:dyDescent="0.25">
      <c r="A68" s="45">
        <v>65</v>
      </c>
      <c r="B68" s="23" t="s">
        <v>78</v>
      </c>
      <c r="C68" s="18">
        <v>18000</v>
      </c>
      <c r="D68" s="51">
        <v>140000</v>
      </c>
      <c r="E68" s="19">
        <v>158000</v>
      </c>
      <c r="F68" s="52">
        <v>42644</v>
      </c>
      <c r="G68" s="53">
        <v>2017</v>
      </c>
    </row>
    <row r="69" spans="1:7" x14ac:dyDescent="0.25">
      <c r="A69" s="45">
        <v>66</v>
      </c>
      <c r="B69" s="23" t="s">
        <v>98</v>
      </c>
      <c r="C69" s="20">
        <v>16750</v>
      </c>
      <c r="D69" s="51">
        <v>140000</v>
      </c>
      <c r="E69" s="56">
        <v>156750</v>
      </c>
      <c r="F69" s="52">
        <v>42644</v>
      </c>
      <c r="G69" s="53">
        <v>2017</v>
      </c>
    </row>
    <row r="70" spans="1:7" x14ac:dyDescent="0.25">
      <c r="A70" s="45">
        <v>67</v>
      </c>
      <c r="B70" s="23" t="s">
        <v>61</v>
      </c>
      <c r="C70" s="20">
        <v>17999.8</v>
      </c>
      <c r="D70" s="51">
        <v>140000</v>
      </c>
      <c r="E70" s="56">
        <v>157999.79999999999</v>
      </c>
      <c r="F70" s="52">
        <v>42614</v>
      </c>
      <c r="G70" s="53">
        <v>2017</v>
      </c>
    </row>
    <row r="71" spans="1:7" x14ac:dyDescent="0.25">
      <c r="A71" s="45">
        <v>68</v>
      </c>
      <c r="B71" s="23" t="s">
        <v>58</v>
      </c>
      <c r="C71" s="20">
        <v>18000</v>
      </c>
      <c r="D71" s="51">
        <v>140000</v>
      </c>
      <c r="E71" s="56">
        <v>158000</v>
      </c>
      <c r="F71" s="52">
        <v>42614</v>
      </c>
      <c r="G71" s="53">
        <v>2017</v>
      </c>
    </row>
    <row r="72" spans="1:7" x14ac:dyDescent="0.25">
      <c r="A72" s="45">
        <v>69</v>
      </c>
      <c r="B72" s="23" t="s">
        <v>99</v>
      </c>
      <c r="C72" s="20">
        <v>0</v>
      </c>
      <c r="D72" s="51">
        <v>140000</v>
      </c>
      <c r="E72" s="56">
        <v>140000</v>
      </c>
      <c r="F72" s="52">
        <v>42614</v>
      </c>
      <c r="G72" s="53">
        <v>2017</v>
      </c>
    </row>
    <row r="73" spans="1:7" x14ac:dyDescent="0.25">
      <c r="A73" s="45">
        <v>70</v>
      </c>
      <c r="B73" s="23" t="s">
        <v>100</v>
      </c>
      <c r="C73" s="20">
        <v>18000</v>
      </c>
      <c r="D73" s="51">
        <v>140000</v>
      </c>
      <c r="E73" s="56">
        <v>158000</v>
      </c>
      <c r="F73" s="52">
        <v>42614</v>
      </c>
      <c r="G73" s="53">
        <v>2017</v>
      </c>
    </row>
    <row r="74" spans="1:7" x14ac:dyDescent="0.25">
      <c r="A74" s="45">
        <v>71</v>
      </c>
      <c r="B74" s="23" t="s">
        <v>101</v>
      </c>
      <c r="C74" s="20">
        <v>15000</v>
      </c>
      <c r="D74" s="51">
        <v>140000</v>
      </c>
      <c r="E74" s="56">
        <v>155000</v>
      </c>
      <c r="F74" s="52">
        <v>42614</v>
      </c>
      <c r="G74" s="53">
        <v>2017</v>
      </c>
    </row>
    <row r="75" spans="1:7" x14ac:dyDescent="0.25">
      <c r="A75" s="45">
        <v>72</v>
      </c>
      <c r="B75" s="23" t="s">
        <v>102</v>
      </c>
      <c r="C75" s="20">
        <v>20000</v>
      </c>
      <c r="D75" s="51">
        <v>138000</v>
      </c>
      <c r="E75" s="56">
        <v>158000</v>
      </c>
      <c r="F75" s="52">
        <v>42614</v>
      </c>
      <c r="G75" s="53">
        <v>2017</v>
      </c>
    </row>
    <row r="76" spans="1:7" x14ac:dyDescent="0.25">
      <c r="A76" s="45">
        <v>73</v>
      </c>
      <c r="B76" s="23" t="s">
        <v>81</v>
      </c>
      <c r="C76" s="20">
        <v>18000</v>
      </c>
      <c r="D76" s="51">
        <v>140000</v>
      </c>
      <c r="E76" s="56">
        <v>158000</v>
      </c>
      <c r="F76" s="52">
        <v>42614</v>
      </c>
      <c r="G76" s="53">
        <v>2017</v>
      </c>
    </row>
    <row r="77" spans="1:7" x14ac:dyDescent="0.25">
      <c r="A77" s="45">
        <v>74</v>
      </c>
      <c r="B77" s="23" t="s">
        <v>63</v>
      </c>
      <c r="C77" s="20">
        <v>18000</v>
      </c>
      <c r="D77" s="51">
        <v>140000</v>
      </c>
      <c r="E77" s="56">
        <v>158000</v>
      </c>
      <c r="F77" s="52">
        <v>42614</v>
      </c>
      <c r="G77" s="53">
        <v>2017</v>
      </c>
    </row>
    <row r="78" spans="1:7" x14ac:dyDescent="0.25">
      <c r="A78" s="45">
        <v>75</v>
      </c>
      <c r="B78" s="23" t="s">
        <v>103</v>
      </c>
      <c r="C78" s="20">
        <v>18000</v>
      </c>
      <c r="D78" s="51">
        <v>140000</v>
      </c>
      <c r="E78" s="56">
        <v>158000</v>
      </c>
      <c r="F78" s="52">
        <v>42614</v>
      </c>
      <c r="G78" s="53">
        <v>2017</v>
      </c>
    </row>
    <row r="79" spans="1:7" x14ac:dyDescent="0.25">
      <c r="A79" s="45">
        <v>76</v>
      </c>
      <c r="B79" s="23" t="s">
        <v>104</v>
      </c>
      <c r="C79" s="20">
        <v>10800</v>
      </c>
      <c r="D79" s="51">
        <v>140000</v>
      </c>
      <c r="E79" s="56">
        <v>150800</v>
      </c>
      <c r="F79" s="52">
        <v>42614</v>
      </c>
      <c r="G79" s="53">
        <v>2017</v>
      </c>
    </row>
    <row r="80" spans="1:7" x14ac:dyDescent="0.25">
      <c r="A80" s="45">
        <v>77</v>
      </c>
      <c r="B80" s="23" t="s">
        <v>105</v>
      </c>
      <c r="C80" s="20">
        <v>12800</v>
      </c>
      <c r="D80" s="51">
        <v>140000</v>
      </c>
      <c r="E80" s="56">
        <v>152800</v>
      </c>
      <c r="F80" s="52">
        <v>42614</v>
      </c>
      <c r="G80" s="53">
        <v>2017</v>
      </c>
    </row>
    <row r="81" spans="1:7" x14ac:dyDescent="0.25">
      <c r="A81" s="45">
        <v>78</v>
      </c>
      <c r="B81" s="23" t="s">
        <v>74</v>
      </c>
      <c r="C81" s="20">
        <v>7488</v>
      </c>
      <c r="D81" s="51">
        <v>140000</v>
      </c>
      <c r="E81" s="56">
        <v>147488</v>
      </c>
      <c r="F81" s="52">
        <v>42614</v>
      </c>
      <c r="G81" s="53">
        <v>2017</v>
      </c>
    </row>
    <row r="82" spans="1:7" x14ac:dyDescent="0.25">
      <c r="A82" s="45">
        <v>79</v>
      </c>
      <c r="B82" s="23" t="s">
        <v>106</v>
      </c>
      <c r="C82" s="20">
        <v>18000</v>
      </c>
      <c r="D82" s="51">
        <v>140000</v>
      </c>
      <c r="E82" s="56">
        <v>158000</v>
      </c>
      <c r="F82" s="52">
        <v>42614</v>
      </c>
      <c r="G82" s="53">
        <v>2017</v>
      </c>
    </row>
    <row r="83" spans="1:7" x14ac:dyDescent="0.25">
      <c r="A83" s="45">
        <v>80</v>
      </c>
      <c r="B83" s="23" t="s">
        <v>55</v>
      </c>
      <c r="C83" s="20">
        <v>18000</v>
      </c>
      <c r="D83" s="51">
        <v>140000</v>
      </c>
      <c r="E83" s="56">
        <v>158000</v>
      </c>
      <c r="F83" s="52">
        <v>42614</v>
      </c>
      <c r="G83" s="53">
        <v>2017</v>
      </c>
    </row>
    <row r="84" spans="1:7" x14ac:dyDescent="0.25">
      <c r="A84" s="45">
        <v>81</v>
      </c>
      <c r="B84" s="23" t="s">
        <v>107</v>
      </c>
      <c r="C84" s="20">
        <v>11544</v>
      </c>
      <c r="D84" s="51">
        <v>140000</v>
      </c>
      <c r="E84" s="56">
        <v>151544</v>
      </c>
      <c r="F84" s="52">
        <v>42614</v>
      </c>
      <c r="G84" s="53">
        <v>2017</v>
      </c>
    </row>
    <row r="85" spans="1:7" x14ac:dyDescent="0.25">
      <c r="A85" s="45">
        <v>82</v>
      </c>
      <c r="B85" s="23" t="s">
        <v>108</v>
      </c>
      <c r="C85" s="20">
        <v>18000</v>
      </c>
      <c r="D85" s="51">
        <v>140000</v>
      </c>
      <c r="E85" s="56">
        <v>158000</v>
      </c>
      <c r="F85" s="52">
        <v>42614</v>
      </c>
      <c r="G85" s="53">
        <v>2017</v>
      </c>
    </row>
    <row r="86" spans="1:7" x14ac:dyDescent="0.25">
      <c r="A86" s="45">
        <v>83</v>
      </c>
      <c r="B86" s="23" t="s">
        <v>109</v>
      </c>
      <c r="C86" s="20">
        <v>18463</v>
      </c>
      <c r="D86" s="51">
        <v>139537</v>
      </c>
      <c r="E86" s="56">
        <v>158000</v>
      </c>
      <c r="F86" s="52">
        <v>42614</v>
      </c>
      <c r="G86" s="53">
        <v>2017</v>
      </c>
    </row>
    <row r="87" spans="1:7" x14ac:dyDescent="0.25">
      <c r="A87" s="45">
        <v>84</v>
      </c>
      <c r="B87" s="23" t="s">
        <v>110</v>
      </c>
      <c r="C87" s="20">
        <v>13696.88</v>
      </c>
      <c r="D87" s="51">
        <v>140000</v>
      </c>
      <c r="E87" s="56">
        <v>153696.88</v>
      </c>
      <c r="F87" s="52">
        <v>42614</v>
      </c>
      <c r="G87" s="53">
        <v>2017</v>
      </c>
    </row>
    <row r="88" spans="1:7" x14ac:dyDescent="0.25">
      <c r="A88" s="45">
        <v>85</v>
      </c>
      <c r="B88" s="23" t="s">
        <v>111</v>
      </c>
      <c r="C88" s="20">
        <v>16800</v>
      </c>
      <c r="D88" s="51">
        <v>140000</v>
      </c>
      <c r="E88" s="56">
        <v>156800</v>
      </c>
      <c r="F88" s="52">
        <v>42614</v>
      </c>
      <c r="G88" s="53">
        <v>2017</v>
      </c>
    </row>
    <row r="89" spans="1:7" x14ac:dyDescent="0.25">
      <c r="A89" s="45">
        <v>86</v>
      </c>
      <c r="B89" s="23" t="s">
        <v>112</v>
      </c>
      <c r="C89" s="20">
        <v>18000</v>
      </c>
      <c r="D89" s="51">
        <v>140000</v>
      </c>
      <c r="E89" s="56">
        <v>158000</v>
      </c>
      <c r="F89" s="52">
        <v>42614</v>
      </c>
      <c r="G89" s="53">
        <v>2017</v>
      </c>
    </row>
    <row r="90" spans="1:7" x14ac:dyDescent="0.25">
      <c r="A90" s="45">
        <v>87</v>
      </c>
      <c r="B90" s="23" t="s">
        <v>113</v>
      </c>
      <c r="C90" s="20">
        <v>14200</v>
      </c>
      <c r="D90" s="51">
        <v>140000</v>
      </c>
      <c r="E90" s="56">
        <v>154200</v>
      </c>
      <c r="F90" s="52">
        <v>42614</v>
      </c>
      <c r="G90" s="53">
        <v>2017</v>
      </c>
    </row>
    <row r="91" spans="1:7" x14ac:dyDescent="0.25">
      <c r="A91" s="45">
        <v>88</v>
      </c>
      <c r="B91" s="23" t="s">
        <v>114</v>
      </c>
      <c r="C91" s="20">
        <v>21000</v>
      </c>
      <c r="D91" s="51">
        <v>137000</v>
      </c>
      <c r="E91" s="56">
        <v>158000</v>
      </c>
      <c r="F91" s="52">
        <v>42614</v>
      </c>
      <c r="G91" s="53">
        <v>2017</v>
      </c>
    </row>
    <row r="92" spans="1:7" x14ac:dyDescent="0.25">
      <c r="A92" s="45">
        <v>89</v>
      </c>
      <c r="B92" s="23" t="s">
        <v>74</v>
      </c>
      <c r="C92" s="20">
        <v>7488</v>
      </c>
      <c r="D92" s="51">
        <v>140000</v>
      </c>
      <c r="E92" s="56">
        <v>147488</v>
      </c>
      <c r="F92" s="52">
        <v>42614</v>
      </c>
      <c r="G92" s="53">
        <v>2017</v>
      </c>
    </row>
    <row r="93" spans="1:7" x14ac:dyDescent="0.25">
      <c r="A93" s="45">
        <v>90</v>
      </c>
      <c r="B93" s="23" t="s">
        <v>115</v>
      </c>
      <c r="C93" s="20">
        <v>2400</v>
      </c>
      <c r="D93" s="51">
        <v>140000</v>
      </c>
      <c r="E93" s="56">
        <v>142400</v>
      </c>
      <c r="F93" s="52">
        <v>42614</v>
      </c>
      <c r="G93" s="53">
        <v>2017</v>
      </c>
    </row>
    <row r="94" spans="1:7" x14ac:dyDescent="0.25">
      <c r="A94" s="45">
        <v>91</v>
      </c>
      <c r="B94" s="23" t="s">
        <v>116</v>
      </c>
      <c r="C94" s="20">
        <v>4234.63</v>
      </c>
      <c r="D94" s="51">
        <v>140000</v>
      </c>
      <c r="E94" s="56">
        <v>144234.63</v>
      </c>
      <c r="F94" s="52">
        <v>42614</v>
      </c>
      <c r="G94" s="53">
        <v>2017</v>
      </c>
    </row>
    <row r="95" spans="1:7" x14ac:dyDescent="0.25">
      <c r="A95" s="45">
        <v>92</v>
      </c>
      <c r="B95" s="23" t="s">
        <v>117</v>
      </c>
      <c r="C95" s="20">
        <v>18000</v>
      </c>
      <c r="D95" s="51">
        <v>140000</v>
      </c>
      <c r="E95" s="56">
        <v>158000</v>
      </c>
      <c r="F95" s="52">
        <v>42614</v>
      </c>
      <c r="G95" s="53">
        <v>2017</v>
      </c>
    </row>
    <row r="96" spans="1:7" x14ac:dyDescent="0.25">
      <c r="A96" s="45">
        <v>93</v>
      </c>
      <c r="B96" s="23" t="s">
        <v>117</v>
      </c>
      <c r="C96" s="20">
        <v>18000</v>
      </c>
      <c r="D96" s="51">
        <v>140000</v>
      </c>
      <c r="E96" s="56">
        <v>158000</v>
      </c>
      <c r="F96" s="52">
        <v>42614</v>
      </c>
      <c r="G96" s="53">
        <v>2017</v>
      </c>
    </row>
    <row r="97" spans="1:7" x14ac:dyDescent="0.25">
      <c r="A97" s="45">
        <v>94</v>
      </c>
      <c r="B97" s="23" t="s">
        <v>72</v>
      </c>
      <c r="C97" s="20">
        <v>18000</v>
      </c>
      <c r="D97" s="51">
        <v>140000</v>
      </c>
      <c r="E97" s="56">
        <v>158000</v>
      </c>
      <c r="F97" s="52">
        <v>42614</v>
      </c>
      <c r="G97" s="53">
        <v>2017</v>
      </c>
    </row>
    <row r="98" spans="1:7" x14ac:dyDescent="0.25">
      <c r="A98" s="45">
        <v>95</v>
      </c>
      <c r="B98" s="23" t="s">
        <v>58</v>
      </c>
      <c r="C98" s="20">
        <v>18000</v>
      </c>
      <c r="D98" s="51">
        <v>140000</v>
      </c>
      <c r="E98" s="56">
        <v>158000</v>
      </c>
      <c r="F98" s="52">
        <v>42614</v>
      </c>
      <c r="G98" s="53">
        <v>2017</v>
      </c>
    </row>
    <row r="99" spans="1:7" x14ac:dyDescent="0.25">
      <c r="A99" s="45">
        <v>96</v>
      </c>
      <c r="B99" s="23" t="s">
        <v>61</v>
      </c>
      <c r="C99" s="20">
        <v>17999.8</v>
      </c>
      <c r="D99" s="51">
        <v>140000</v>
      </c>
      <c r="E99" s="56">
        <v>157999.79999999999</v>
      </c>
      <c r="F99" s="52">
        <v>42614</v>
      </c>
      <c r="G99" s="53">
        <v>2017</v>
      </c>
    </row>
    <row r="100" spans="1:7" x14ac:dyDescent="0.25">
      <c r="A100" s="45">
        <v>97</v>
      </c>
      <c r="B100" s="23" t="s">
        <v>118</v>
      </c>
      <c r="C100" s="20">
        <v>0</v>
      </c>
      <c r="D100" s="51">
        <v>140000</v>
      </c>
      <c r="E100" s="56">
        <v>140000</v>
      </c>
      <c r="F100" s="52">
        <v>42614</v>
      </c>
      <c r="G100" s="53">
        <v>2017</v>
      </c>
    </row>
    <row r="101" spans="1:7" x14ac:dyDescent="0.25">
      <c r="A101" s="45">
        <v>98</v>
      </c>
      <c r="B101" s="23" t="s">
        <v>93</v>
      </c>
      <c r="C101" s="20">
        <v>18000</v>
      </c>
      <c r="D101" s="51">
        <v>140000</v>
      </c>
      <c r="E101" s="56">
        <v>158000</v>
      </c>
      <c r="F101" s="52">
        <v>42614</v>
      </c>
      <c r="G101" s="53">
        <v>2017</v>
      </c>
    </row>
    <row r="102" spans="1:7" x14ac:dyDescent="0.25">
      <c r="A102" s="45">
        <v>99</v>
      </c>
      <c r="B102" s="23" t="s">
        <v>119</v>
      </c>
      <c r="C102" s="20">
        <v>20000</v>
      </c>
      <c r="D102" s="51">
        <v>138000</v>
      </c>
      <c r="E102" s="56">
        <v>158000</v>
      </c>
      <c r="F102" s="52">
        <v>42614</v>
      </c>
      <c r="G102" s="53">
        <v>2017</v>
      </c>
    </row>
    <row r="103" spans="1:7" x14ac:dyDescent="0.25">
      <c r="A103" s="45">
        <v>100</v>
      </c>
      <c r="B103" s="23" t="s">
        <v>120</v>
      </c>
      <c r="C103" s="20">
        <v>8233.66</v>
      </c>
      <c r="D103" s="51">
        <v>140000</v>
      </c>
      <c r="E103" s="56">
        <v>148233.66</v>
      </c>
      <c r="F103" s="52">
        <v>42614</v>
      </c>
      <c r="G103" s="53">
        <v>2017</v>
      </c>
    </row>
    <row r="104" spans="1:7" x14ac:dyDescent="0.25">
      <c r="A104" s="45">
        <v>101</v>
      </c>
      <c r="B104" s="23" t="s">
        <v>58</v>
      </c>
      <c r="C104" s="20">
        <v>18000</v>
      </c>
      <c r="D104" s="51">
        <v>140000</v>
      </c>
      <c r="E104" s="56">
        <v>158000</v>
      </c>
      <c r="F104" s="52">
        <v>42614</v>
      </c>
      <c r="G104" s="53">
        <v>2017</v>
      </c>
    </row>
    <row r="105" spans="1:7" x14ac:dyDescent="0.25">
      <c r="A105" s="45">
        <v>102</v>
      </c>
      <c r="B105" s="23" t="s">
        <v>121</v>
      </c>
      <c r="C105" s="20">
        <v>11844</v>
      </c>
      <c r="D105" s="51">
        <v>140000</v>
      </c>
      <c r="E105" s="56">
        <v>151844</v>
      </c>
      <c r="F105" s="52">
        <v>42614</v>
      </c>
      <c r="G105" s="53">
        <v>2017</v>
      </c>
    </row>
    <row r="106" spans="1:7" x14ac:dyDescent="0.25">
      <c r="A106" s="45">
        <v>103</v>
      </c>
      <c r="B106" s="23" t="s">
        <v>122</v>
      </c>
      <c r="C106" s="20">
        <v>18000</v>
      </c>
      <c r="D106" s="51">
        <v>140000</v>
      </c>
      <c r="E106" s="56">
        <v>158000</v>
      </c>
      <c r="F106" s="52">
        <v>42614</v>
      </c>
      <c r="G106" s="53">
        <v>2017</v>
      </c>
    </row>
    <row r="107" spans="1:7" x14ac:dyDescent="0.25">
      <c r="A107" s="45">
        <v>104</v>
      </c>
      <c r="B107" s="23" t="s">
        <v>123</v>
      </c>
      <c r="C107" s="20">
        <v>10998</v>
      </c>
      <c r="D107" s="51">
        <v>140000</v>
      </c>
      <c r="E107" s="56">
        <v>150998</v>
      </c>
      <c r="F107" s="52">
        <v>42644</v>
      </c>
      <c r="G107" s="53">
        <v>2017</v>
      </c>
    </row>
    <row r="108" spans="1:7" x14ac:dyDescent="0.25">
      <c r="A108" s="45">
        <v>105</v>
      </c>
      <c r="B108" s="23" t="s">
        <v>124</v>
      </c>
      <c r="C108" s="20">
        <v>18000</v>
      </c>
      <c r="D108" s="51">
        <v>140000</v>
      </c>
      <c r="E108" s="56">
        <v>158000</v>
      </c>
      <c r="F108" s="52">
        <v>42614</v>
      </c>
      <c r="G108" s="53">
        <v>2017</v>
      </c>
    </row>
    <row r="109" spans="1:7" x14ac:dyDescent="0.25">
      <c r="A109" s="45">
        <v>106</v>
      </c>
      <c r="B109" s="23" t="s">
        <v>125</v>
      </c>
      <c r="C109" s="20">
        <v>18000</v>
      </c>
      <c r="D109" s="51">
        <v>140000</v>
      </c>
      <c r="E109" s="56">
        <v>158000</v>
      </c>
      <c r="F109" s="52">
        <v>42614</v>
      </c>
      <c r="G109" s="53">
        <v>2017</v>
      </c>
    </row>
    <row r="110" spans="1:7" x14ac:dyDescent="0.25">
      <c r="A110" s="45">
        <v>107</v>
      </c>
      <c r="B110" s="23" t="s">
        <v>122</v>
      </c>
      <c r="C110" s="20">
        <v>18000</v>
      </c>
      <c r="D110" s="51">
        <v>140000</v>
      </c>
      <c r="E110" s="56">
        <v>158000</v>
      </c>
      <c r="F110" s="52">
        <v>42614</v>
      </c>
      <c r="G110" s="53">
        <v>2017</v>
      </c>
    </row>
    <row r="111" spans="1:7" x14ac:dyDescent="0.25">
      <c r="A111" s="45">
        <v>108</v>
      </c>
      <c r="B111" s="23" t="s">
        <v>126</v>
      </c>
      <c r="C111" s="18">
        <v>19126.32</v>
      </c>
      <c r="D111" s="51">
        <v>138873.60000000001</v>
      </c>
      <c r="E111" s="56">
        <v>157999.92000000001</v>
      </c>
      <c r="F111" s="52">
        <v>42644</v>
      </c>
      <c r="G111" s="53">
        <v>2017</v>
      </c>
    </row>
    <row r="112" spans="1:7" x14ac:dyDescent="0.25">
      <c r="A112" s="45">
        <v>109</v>
      </c>
      <c r="B112" s="23" t="s">
        <v>127</v>
      </c>
      <c r="C112" s="20">
        <v>18000</v>
      </c>
      <c r="D112" s="51">
        <v>140000</v>
      </c>
      <c r="E112" s="56">
        <v>158000</v>
      </c>
      <c r="F112" s="52">
        <v>42614</v>
      </c>
      <c r="G112" s="53">
        <v>2017</v>
      </c>
    </row>
    <row r="113" spans="1:7" x14ac:dyDescent="0.25">
      <c r="A113" s="45">
        <v>110</v>
      </c>
      <c r="B113" s="23" t="s">
        <v>128</v>
      </c>
      <c r="C113" s="20">
        <v>0</v>
      </c>
      <c r="D113" s="51">
        <v>140000</v>
      </c>
      <c r="E113" s="56">
        <v>140000</v>
      </c>
      <c r="F113" s="52">
        <v>42614</v>
      </c>
      <c r="G113" s="53">
        <v>2017</v>
      </c>
    </row>
    <row r="114" spans="1:7" x14ac:dyDescent="0.25">
      <c r="A114" s="45">
        <v>111</v>
      </c>
      <c r="B114" s="23" t="s">
        <v>129</v>
      </c>
      <c r="C114" s="20">
        <v>18000</v>
      </c>
      <c r="D114" s="51">
        <v>140000</v>
      </c>
      <c r="E114" s="56">
        <v>158000</v>
      </c>
      <c r="F114" s="52">
        <v>42614</v>
      </c>
      <c r="G114" s="53">
        <v>2017</v>
      </c>
    </row>
    <row r="115" spans="1:7" x14ac:dyDescent="0.25">
      <c r="A115" s="45">
        <v>112</v>
      </c>
      <c r="B115" s="23" t="s">
        <v>130</v>
      </c>
      <c r="C115" s="20">
        <v>17250</v>
      </c>
      <c r="D115" s="51">
        <v>140000</v>
      </c>
      <c r="E115" s="56">
        <v>157250</v>
      </c>
      <c r="F115" s="52">
        <v>42614</v>
      </c>
      <c r="G115" s="53">
        <v>2017</v>
      </c>
    </row>
    <row r="116" spans="1:7" x14ac:dyDescent="0.25">
      <c r="A116" s="45">
        <v>113</v>
      </c>
      <c r="B116" s="23" t="s">
        <v>55</v>
      </c>
      <c r="C116" s="20">
        <v>18000</v>
      </c>
      <c r="D116" s="51">
        <v>140000</v>
      </c>
      <c r="E116" s="56">
        <v>158000</v>
      </c>
      <c r="F116" s="52">
        <v>42614</v>
      </c>
      <c r="G116" s="53">
        <v>2017</v>
      </c>
    </row>
    <row r="117" spans="1:7" x14ac:dyDescent="0.25">
      <c r="A117" s="45">
        <v>114</v>
      </c>
      <c r="B117" s="23" t="s">
        <v>51</v>
      </c>
      <c r="C117" s="20">
        <v>10000</v>
      </c>
      <c r="D117" s="51">
        <v>140000</v>
      </c>
      <c r="E117" s="56">
        <v>150000</v>
      </c>
      <c r="F117" s="52">
        <v>42614</v>
      </c>
      <c r="G117" s="53">
        <v>2017</v>
      </c>
    </row>
    <row r="118" spans="1:7" x14ac:dyDescent="0.25">
      <c r="A118" s="45">
        <v>115</v>
      </c>
      <c r="B118" s="23" t="s">
        <v>131</v>
      </c>
      <c r="C118" s="20">
        <v>18000</v>
      </c>
      <c r="D118" s="51">
        <v>140000</v>
      </c>
      <c r="E118" s="56">
        <v>158000</v>
      </c>
      <c r="F118" s="52">
        <v>42614</v>
      </c>
      <c r="G118" s="53">
        <v>2017</v>
      </c>
    </row>
    <row r="119" spans="1:7" x14ac:dyDescent="0.25">
      <c r="A119" s="45">
        <v>116</v>
      </c>
      <c r="B119" s="23" t="s">
        <v>58</v>
      </c>
      <c r="C119" s="20">
        <v>18000</v>
      </c>
      <c r="D119" s="51">
        <v>140000</v>
      </c>
      <c r="E119" s="56">
        <v>158000</v>
      </c>
      <c r="F119" s="52">
        <v>42614</v>
      </c>
      <c r="G119" s="53">
        <v>2017</v>
      </c>
    </row>
    <row r="120" spans="1:7" x14ac:dyDescent="0.25">
      <c r="A120" s="45">
        <v>117</v>
      </c>
      <c r="B120" s="23" t="s">
        <v>72</v>
      </c>
      <c r="C120" s="20">
        <v>18000</v>
      </c>
      <c r="D120" s="51">
        <v>140000</v>
      </c>
      <c r="E120" s="56">
        <v>158000</v>
      </c>
      <c r="F120" s="52">
        <v>42614</v>
      </c>
      <c r="G120" s="53">
        <v>2017</v>
      </c>
    </row>
    <row r="121" spans="1:7" x14ac:dyDescent="0.25">
      <c r="A121" s="45">
        <v>118</v>
      </c>
      <c r="B121" s="23" t="s">
        <v>132</v>
      </c>
      <c r="C121" s="20">
        <v>18000</v>
      </c>
      <c r="D121" s="51">
        <v>140000</v>
      </c>
      <c r="E121" s="56">
        <v>158000</v>
      </c>
      <c r="F121" s="52">
        <v>42614</v>
      </c>
      <c r="G121" s="53">
        <v>2017</v>
      </c>
    </row>
    <row r="122" spans="1:7" x14ac:dyDescent="0.25">
      <c r="A122" s="45">
        <v>119</v>
      </c>
      <c r="B122" s="23" t="s">
        <v>133</v>
      </c>
      <c r="C122" s="20">
        <v>18000</v>
      </c>
      <c r="D122" s="51">
        <v>140000</v>
      </c>
      <c r="E122" s="56">
        <v>158000</v>
      </c>
      <c r="F122" s="52">
        <v>42614</v>
      </c>
      <c r="G122" s="53">
        <v>2017</v>
      </c>
    </row>
    <row r="123" spans="1:7" x14ac:dyDescent="0.25">
      <c r="A123" s="45">
        <v>120</v>
      </c>
      <c r="B123" s="23" t="s">
        <v>78</v>
      </c>
      <c r="C123" s="18">
        <v>18000</v>
      </c>
      <c r="D123" s="51">
        <v>140000</v>
      </c>
      <c r="E123" s="19">
        <v>158000</v>
      </c>
      <c r="F123" s="52">
        <v>42644</v>
      </c>
      <c r="G123" s="53">
        <v>2017</v>
      </c>
    </row>
    <row r="124" spans="1:7" x14ac:dyDescent="0.25">
      <c r="A124" s="45">
        <v>121</v>
      </c>
      <c r="B124" s="23" t="s">
        <v>134</v>
      </c>
      <c r="C124" s="20">
        <v>18000</v>
      </c>
      <c r="D124" s="51">
        <v>140000</v>
      </c>
      <c r="E124" s="56">
        <v>158000</v>
      </c>
      <c r="F124" s="52">
        <v>42614</v>
      </c>
      <c r="G124" s="53">
        <v>2017</v>
      </c>
    </row>
    <row r="125" spans="1:7" x14ac:dyDescent="0.25">
      <c r="A125" s="45">
        <v>122</v>
      </c>
      <c r="B125" s="23" t="s">
        <v>54</v>
      </c>
      <c r="C125" s="20">
        <v>18000</v>
      </c>
      <c r="D125" s="51">
        <v>140000</v>
      </c>
      <c r="E125" s="56">
        <v>158000</v>
      </c>
      <c r="F125" s="52">
        <v>42614</v>
      </c>
      <c r="G125" s="53">
        <v>2017</v>
      </c>
    </row>
    <row r="126" spans="1:7" x14ac:dyDescent="0.25">
      <c r="A126" s="45">
        <v>123</v>
      </c>
      <c r="B126" s="23" t="s">
        <v>135</v>
      </c>
      <c r="C126" s="20">
        <v>0</v>
      </c>
      <c r="D126" s="51">
        <v>140000</v>
      </c>
      <c r="E126" s="56">
        <v>140000</v>
      </c>
      <c r="F126" s="52">
        <v>42614</v>
      </c>
      <c r="G126" s="53">
        <v>2017</v>
      </c>
    </row>
    <row r="127" spans="1:7" x14ac:dyDescent="0.25">
      <c r="A127" s="45">
        <v>124</v>
      </c>
      <c r="B127" s="23" t="s">
        <v>136</v>
      </c>
      <c r="C127" s="20">
        <v>18000</v>
      </c>
      <c r="D127" s="51">
        <v>140000</v>
      </c>
      <c r="E127" s="56">
        <v>158000</v>
      </c>
      <c r="F127" s="52">
        <v>42614</v>
      </c>
      <c r="G127" s="53">
        <v>2017</v>
      </c>
    </row>
    <row r="128" spans="1:7" x14ac:dyDescent="0.25">
      <c r="A128" s="45">
        <v>125</v>
      </c>
      <c r="B128" s="23" t="s">
        <v>55</v>
      </c>
      <c r="C128" s="20">
        <v>18000</v>
      </c>
      <c r="D128" s="51">
        <v>140000</v>
      </c>
      <c r="E128" s="56">
        <v>158000</v>
      </c>
      <c r="F128" s="52">
        <v>42614</v>
      </c>
      <c r="G128" s="53">
        <v>2017</v>
      </c>
    </row>
    <row r="129" spans="1:7" x14ac:dyDescent="0.25">
      <c r="A129" s="45">
        <v>126</v>
      </c>
      <c r="B129" s="23" t="s">
        <v>93</v>
      </c>
      <c r="C129" s="20">
        <v>18000</v>
      </c>
      <c r="D129" s="51">
        <v>140000</v>
      </c>
      <c r="E129" s="56">
        <v>158000</v>
      </c>
      <c r="F129" s="52">
        <v>42614</v>
      </c>
      <c r="G129" s="53">
        <v>2017</v>
      </c>
    </row>
    <row r="130" spans="1:7" x14ac:dyDescent="0.25">
      <c r="A130" s="45">
        <v>127</v>
      </c>
      <c r="B130" s="23" t="s">
        <v>55</v>
      </c>
      <c r="C130" s="20">
        <v>18000</v>
      </c>
      <c r="D130" s="51">
        <v>140000</v>
      </c>
      <c r="E130" s="56">
        <v>158000</v>
      </c>
      <c r="F130" s="52">
        <v>42614</v>
      </c>
      <c r="G130" s="53">
        <v>2017</v>
      </c>
    </row>
    <row r="131" spans="1:7" x14ac:dyDescent="0.25">
      <c r="A131" s="45">
        <v>128</v>
      </c>
      <c r="B131" s="23" t="s">
        <v>137</v>
      </c>
      <c r="C131" s="20">
        <v>14999.92</v>
      </c>
      <c r="D131" s="51">
        <v>140000</v>
      </c>
      <c r="E131" s="56">
        <v>154999.92000000001</v>
      </c>
      <c r="F131" s="52">
        <v>42614</v>
      </c>
      <c r="G131" s="53">
        <v>2017</v>
      </c>
    </row>
    <row r="132" spans="1:7" x14ac:dyDescent="0.25">
      <c r="A132" s="45">
        <v>129</v>
      </c>
      <c r="B132" s="23" t="s">
        <v>55</v>
      </c>
      <c r="C132" s="20">
        <v>18000</v>
      </c>
      <c r="D132" s="51">
        <v>140000</v>
      </c>
      <c r="E132" s="56">
        <v>158000</v>
      </c>
      <c r="F132" s="52">
        <v>42614</v>
      </c>
      <c r="G132" s="53">
        <v>2017</v>
      </c>
    </row>
    <row r="133" spans="1:7" x14ac:dyDescent="0.25">
      <c r="A133" s="45">
        <v>130</v>
      </c>
      <c r="B133" s="23" t="s">
        <v>138</v>
      </c>
      <c r="C133" s="20">
        <v>9480.9</v>
      </c>
      <c r="D133" s="51">
        <v>140000</v>
      </c>
      <c r="E133" s="56">
        <v>149480.9</v>
      </c>
      <c r="F133" s="52">
        <v>42614</v>
      </c>
      <c r="G133" s="53">
        <v>2017</v>
      </c>
    </row>
    <row r="134" spans="1:7" x14ac:dyDescent="0.25">
      <c r="A134" s="45">
        <v>131</v>
      </c>
      <c r="B134" s="23" t="s">
        <v>81</v>
      </c>
      <c r="C134" s="20">
        <v>18000</v>
      </c>
      <c r="D134" s="51">
        <v>140000</v>
      </c>
      <c r="E134" s="56">
        <v>158000</v>
      </c>
      <c r="F134" s="52">
        <v>42614</v>
      </c>
      <c r="G134" s="53">
        <v>2017</v>
      </c>
    </row>
    <row r="135" spans="1:7" x14ac:dyDescent="0.25">
      <c r="A135" s="45">
        <v>132</v>
      </c>
      <c r="B135" s="23" t="s">
        <v>139</v>
      </c>
      <c r="C135" s="20">
        <v>7800</v>
      </c>
      <c r="D135" s="51">
        <v>140000</v>
      </c>
      <c r="E135" s="56">
        <v>147800</v>
      </c>
      <c r="F135" s="52">
        <v>42614</v>
      </c>
      <c r="G135" s="53">
        <v>2017</v>
      </c>
    </row>
    <row r="136" spans="1:7" x14ac:dyDescent="0.25">
      <c r="A136" s="45">
        <v>133</v>
      </c>
      <c r="B136" s="23" t="s">
        <v>55</v>
      </c>
      <c r="C136" s="20">
        <v>18000</v>
      </c>
      <c r="D136" s="51">
        <v>140000</v>
      </c>
      <c r="E136" s="56">
        <v>158000</v>
      </c>
      <c r="F136" s="52">
        <v>42614</v>
      </c>
      <c r="G136" s="53">
        <v>2017</v>
      </c>
    </row>
    <row r="137" spans="1:7" x14ac:dyDescent="0.25">
      <c r="A137" s="45">
        <v>134</v>
      </c>
      <c r="B137" s="23" t="s">
        <v>58</v>
      </c>
      <c r="C137" s="20">
        <v>18000</v>
      </c>
      <c r="D137" s="51">
        <v>140000</v>
      </c>
      <c r="E137" s="56">
        <v>158000</v>
      </c>
      <c r="F137" s="52">
        <v>42614</v>
      </c>
      <c r="G137" s="53">
        <v>2017</v>
      </c>
    </row>
    <row r="138" spans="1:7" x14ac:dyDescent="0.25">
      <c r="A138" s="45">
        <v>135</v>
      </c>
      <c r="B138" s="23" t="s">
        <v>68</v>
      </c>
      <c r="C138" s="20">
        <v>18000</v>
      </c>
      <c r="D138" s="51">
        <v>140000</v>
      </c>
      <c r="E138" s="56">
        <v>158000</v>
      </c>
      <c r="F138" s="52">
        <v>42614</v>
      </c>
      <c r="G138" s="53">
        <v>2017</v>
      </c>
    </row>
    <row r="139" spans="1:7" x14ac:dyDescent="0.25">
      <c r="A139" s="45">
        <v>136</v>
      </c>
      <c r="B139" s="23" t="s">
        <v>94</v>
      </c>
      <c r="C139" s="20">
        <v>18000</v>
      </c>
      <c r="D139" s="51">
        <v>140000</v>
      </c>
      <c r="E139" s="56">
        <v>158000</v>
      </c>
      <c r="F139" s="52">
        <v>42614</v>
      </c>
      <c r="G139" s="53">
        <v>2017</v>
      </c>
    </row>
    <row r="140" spans="1:7" x14ac:dyDescent="0.25">
      <c r="A140" s="45">
        <v>137</v>
      </c>
      <c r="B140" s="23" t="s">
        <v>119</v>
      </c>
      <c r="C140" s="20">
        <v>20000</v>
      </c>
      <c r="D140" s="51">
        <v>138000</v>
      </c>
      <c r="E140" s="56">
        <v>158000</v>
      </c>
      <c r="F140" s="52">
        <v>42614</v>
      </c>
      <c r="G140" s="53">
        <v>2017</v>
      </c>
    </row>
    <row r="141" spans="1:7" x14ac:dyDescent="0.25">
      <c r="A141" s="45">
        <v>138</v>
      </c>
      <c r="B141" s="23" t="s">
        <v>122</v>
      </c>
      <c r="C141" s="20">
        <v>18000</v>
      </c>
      <c r="D141" s="51">
        <v>140000</v>
      </c>
      <c r="E141" s="56">
        <v>158000</v>
      </c>
      <c r="F141" s="52">
        <v>42614</v>
      </c>
      <c r="G141" s="53">
        <v>2017</v>
      </c>
    </row>
    <row r="142" spans="1:7" x14ac:dyDescent="0.25">
      <c r="A142" s="45">
        <v>139</v>
      </c>
      <c r="B142" s="23" t="s">
        <v>117</v>
      </c>
      <c r="C142" s="20">
        <v>18000</v>
      </c>
      <c r="D142" s="51">
        <v>140000</v>
      </c>
      <c r="E142" s="56">
        <v>158000</v>
      </c>
      <c r="F142" s="52">
        <v>42614</v>
      </c>
      <c r="G142" s="53">
        <v>2017</v>
      </c>
    </row>
    <row r="143" spans="1:7" x14ac:dyDescent="0.25">
      <c r="A143" s="45">
        <v>140</v>
      </c>
      <c r="B143" s="23" t="s">
        <v>119</v>
      </c>
      <c r="C143" s="20">
        <v>18000</v>
      </c>
      <c r="D143" s="51">
        <v>140000</v>
      </c>
      <c r="E143" s="56">
        <v>158000</v>
      </c>
      <c r="F143" s="52">
        <v>42614</v>
      </c>
      <c r="G143" s="53">
        <v>2017</v>
      </c>
    </row>
    <row r="144" spans="1:7" x14ac:dyDescent="0.25">
      <c r="A144" s="45">
        <v>141</v>
      </c>
      <c r="B144" s="23" t="s">
        <v>61</v>
      </c>
      <c r="C144" s="20">
        <v>17999.8</v>
      </c>
      <c r="D144" s="51">
        <v>140000</v>
      </c>
      <c r="E144" s="56">
        <v>157999.79999999999</v>
      </c>
      <c r="F144" s="52">
        <v>42614</v>
      </c>
      <c r="G144" s="53">
        <v>2017</v>
      </c>
    </row>
    <row r="145" spans="1:7" x14ac:dyDescent="0.25">
      <c r="A145" s="45">
        <v>142</v>
      </c>
      <c r="B145" s="23" t="s">
        <v>140</v>
      </c>
      <c r="C145" s="20">
        <v>18000</v>
      </c>
      <c r="D145" s="51">
        <v>140000</v>
      </c>
      <c r="E145" s="56">
        <v>158000</v>
      </c>
      <c r="F145" s="52">
        <v>42614</v>
      </c>
      <c r="G145" s="53">
        <v>2017</v>
      </c>
    </row>
    <row r="146" spans="1:7" x14ac:dyDescent="0.25">
      <c r="A146" s="45">
        <v>143</v>
      </c>
      <c r="B146" s="23" t="s">
        <v>141</v>
      </c>
      <c r="C146" s="20">
        <v>18000</v>
      </c>
      <c r="D146" s="51">
        <v>140000</v>
      </c>
      <c r="E146" s="56">
        <v>158000</v>
      </c>
      <c r="F146" s="52">
        <v>42614</v>
      </c>
      <c r="G146" s="53">
        <v>2017</v>
      </c>
    </row>
    <row r="147" spans="1:7" x14ac:dyDescent="0.25">
      <c r="A147" s="45">
        <v>144</v>
      </c>
      <c r="B147" s="23" t="s">
        <v>81</v>
      </c>
      <c r="C147" s="20">
        <v>18000</v>
      </c>
      <c r="D147" s="51">
        <v>140000</v>
      </c>
      <c r="E147" s="56">
        <v>158000</v>
      </c>
      <c r="F147" s="52">
        <v>42614</v>
      </c>
      <c r="G147" s="53">
        <v>2017</v>
      </c>
    </row>
    <row r="148" spans="1:7" x14ac:dyDescent="0.25">
      <c r="A148" s="45">
        <v>145</v>
      </c>
      <c r="B148" s="23" t="s">
        <v>142</v>
      </c>
      <c r="C148" s="20">
        <v>9089</v>
      </c>
      <c r="D148" s="51">
        <v>140000</v>
      </c>
      <c r="E148" s="56">
        <v>149089</v>
      </c>
      <c r="F148" s="52">
        <v>42614</v>
      </c>
      <c r="G148" s="53">
        <v>2017</v>
      </c>
    </row>
    <row r="149" spans="1:7" x14ac:dyDescent="0.25">
      <c r="A149" s="45">
        <v>146</v>
      </c>
      <c r="B149" s="23" t="s">
        <v>143</v>
      </c>
      <c r="C149" s="20">
        <v>18000</v>
      </c>
      <c r="D149" s="51">
        <v>140000</v>
      </c>
      <c r="E149" s="56">
        <v>158000</v>
      </c>
      <c r="F149" s="52">
        <v>42614</v>
      </c>
      <c r="G149" s="53">
        <v>2017</v>
      </c>
    </row>
    <row r="150" spans="1:7" x14ac:dyDescent="0.25">
      <c r="A150" s="45">
        <v>147</v>
      </c>
      <c r="B150" s="23" t="s">
        <v>93</v>
      </c>
      <c r="C150" s="20">
        <v>18000</v>
      </c>
      <c r="D150" s="51">
        <v>140000</v>
      </c>
      <c r="E150" s="56">
        <v>158000</v>
      </c>
      <c r="F150" s="52">
        <v>42614</v>
      </c>
      <c r="G150" s="53">
        <v>2017</v>
      </c>
    </row>
    <row r="151" spans="1:7" x14ac:dyDescent="0.25">
      <c r="A151" s="45">
        <v>148</v>
      </c>
      <c r="B151" s="23" t="s">
        <v>72</v>
      </c>
      <c r="C151" s="20">
        <v>18000</v>
      </c>
      <c r="D151" s="51">
        <v>140000</v>
      </c>
      <c r="E151" s="56">
        <v>158000</v>
      </c>
      <c r="F151" s="52">
        <v>42614</v>
      </c>
      <c r="G151" s="53">
        <v>2017</v>
      </c>
    </row>
    <row r="152" spans="1:7" x14ac:dyDescent="0.25">
      <c r="A152" s="45">
        <v>149</v>
      </c>
      <c r="B152" s="23" t="s">
        <v>144</v>
      </c>
      <c r="C152" s="20">
        <v>18000</v>
      </c>
      <c r="D152" s="51">
        <v>140000</v>
      </c>
      <c r="E152" s="56">
        <v>158000</v>
      </c>
      <c r="F152" s="52">
        <v>42614</v>
      </c>
      <c r="G152" s="53">
        <v>2017</v>
      </c>
    </row>
    <row r="153" spans="1:7" x14ac:dyDescent="0.25">
      <c r="A153" s="45">
        <v>150</v>
      </c>
      <c r="B153" s="23" t="s">
        <v>81</v>
      </c>
      <c r="C153" s="20">
        <v>18000</v>
      </c>
      <c r="D153" s="51">
        <v>140000</v>
      </c>
      <c r="E153" s="56">
        <v>158000</v>
      </c>
      <c r="F153" s="52">
        <v>42614</v>
      </c>
      <c r="G153" s="53">
        <v>2017</v>
      </c>
    </row>
    <row r="154" spans="1:7" x14ac:dyDescent="0.25">
      <c r="A154" s="45">
        <v>151</v>
      </c>
      <c r="B154" s="23" t="s">
        <v>55</v>
      </c>
      <c r="C154" s="20">
        <v>18000</v>
      </c>
      <c r="D154" s="51">
        <v>140000</v>
      </c>
      <c r="E154" s="56">
        <v>158000</v>
      </c>
      <c r="F154" s="52">
        <v>42614</v>
      </c>
      <c r="G154" s="53">
        <v>2017</v>
      </c>
    </row>
    <row r="155" spans="1:7" x14ac:dyDescent="0.25">
      <c r="A155" s="45">
        <v>152</v>
      </c>
      <c r="B155" s="23" t="s">
        <v>55</v>
      </c>
      <c r="C155" s="20">
        <v>18000</v>
      </c>
      <c r="D155" s="51">
        <v>140000</v>
      </c>
      <c r="E155" s="56">
        <v>158000</v>
      </c>
      <c r="F155" s="52">
        <v>42614</v>
      </c>
      <c r="G155" s="53">
        <v>2017</v>
      </c>
    </row>
    <row r="156" spans="1:7" x14ac:dyDescent="0.25">
      <c r="A156" s="45">
        <v>153</v>
      </c>
      <c r="B156" s="23" t="s">
        <v>61</v>
      </c>
      <c r="C156" s="20">
        <v>17999.8</v>
      </c>
      <c r="D156" s="51">
        <v>140000</v>
      </c>
      <c r="E156" s="56">
        <v>157999.79999999999</v>
      </c>
      <c r="F156" s="52">
        <v>42614</v>
      </c>
      <c r="G156" s="53">
        <v>2017</v>
      </c>
    </row>
    <row r="157" spans="1:7" x14ac:dyDescent="0.25">
      <c r="A157" s="45">
        <v>154</v>
      </c>
      <c r="B157" s="23" t="s">
        <v>145</v>
      </c>
      <c r="C157" s="20">
        <v>0</v>
      </c>
      <c r="D157" s="51">
        <v>140000</v>
      </c>
      <c r="E157" s="56">
        <v>140000</v>
      </c>
      <c r="F157" s="52">
        <v>42614</v>
      </c>
      <c r="G157" s="53">
        <v>2017</v>
      </c>
    </row>
    <row r="158" spans="1:7" x14ac:dyDescent="0.25">
      <c r="A158" s="45">
        <v>155</v>
      </c>
      <c r="B158" s="23" t="s">
        <v>146</v>
      </c>
      <c r="C158" s="20">
        <v>16200</v>
      </c>
      <c r="D158" s="51">
        <v>140000</v>
      </c>
      <c r="E158" s="56">
        <v>156200</v>
      </c>
      <c r="F158" s="52">
        <v>42614</v>
      </c>
      <c r="G158" s="53">
        <v>2017</v>
      </c>
    </row>
    <row r="159" spans="1:7" x14ac:dyDescent="0.25">
      <c r="A159" s="45">
        <v>156</v>
      </c>
      <c r="B159" s="23" t="s">
        <v>80</v>
      </c>
      <c r="C159" s="20">
        <v>17980.96</v>
      </c>
      <c r="D159" s="51">
        <v>140000</v>
      </c>
      <c r="E159" s="56">
        <v>157980.96</v>
      </c>
      <c r="F159" s="52">
        <v>42614</v>
      </c>
      <c r="G159" s="53">
        <v>2017</v>
      </c>
    </row>
    <row r="160" spans="1:7" x14ac:dyDescent="0.25">
      <c r="A160" s="45">
        <v>157</v>
      </c>
      <c r="B160" s="23" t="s">
        <v>55</v>
      </c>
      <c r="C160" s="20">
        <v>18000</v>
      </c>
      <c r="D160" s="51">
        <v>140000</v>
      </c>
      <c r="E160" s="56">
        <v>158000</v>
      </c>
      <c r="F160" s="52">
        <v>42614</v>
      </c>
      <c r="G160" s="53">
        <v>2017</v>
      </c>
    </row>
    <row r="161" spans="1:7" x14ac:dyDescent="0.25">
      <c r="A161" s="45">
        <v>158</v>
      </c>
      <c r="B161" s="23" t="s">
        <v>60</v>
      </c>
      <c r="C161" s="20">
        <v>16333</v>
      </c>
      <c r="D161" s="51">
        <v>140000</v>
      </c>
      <c r="E161" s="56">
        <v>156333</v>
      </c>
      <c r="F161" s="52">
        <v>42644</v>
      </c>
      <c r="G161" s="53">
        <v>2017</v>
      </c>
    </row>
    <row r="162" spans="1:7" x14ac:dyDescent="0.25">
      <c r="A162" s="45">
        <v>159</v>
      </c>
      <c r="B162" s="23" t="s">
        <v>147</v>
      </c>
      <c r="C162" s="20">
        <v>12739</v>
      </c>
      <c r="D162" s="51">
        <v>140000</v>
      </c>
      <c r="E162" s="56">
        <v>152739</v>
      </c>
      <c r="F162" s="52">
        <v>42614</v>
      </c>
      <c r="G162" s="53">
        <v>2017</v>
      </c>
    </row>
    <row r="163" spans="1:7" x14ac:dyDescent="0.25">
      <c r="A163" s="45">
        <v>160</v>
      </c>
      <c r="B163" s="23" t="s">
        <v>58</v>
      </c>
      <c r="C163" s="20">
        <v>18000</v>
      </c>
      <c r="D163" s="51">
        <v>140000</v>
      </c>
      <c r="E163" s="56">
        <v>158000</v>
      </c>
      <c r="F163" s="52">
        <v>42614</v>
      </c>
      <c r="G163" s="53">
        <v>2017</v>
      </c>
    </row>
    <row r="164" spans="1:7" x14ac:dyDescent="0.25">
      <c r="A164" s="45">
        <v>161</v>
      </c>
      <c r="B164" s="23" t="s">
        <v>100</v>
      </c>
      <c r="C164" s="20">
        <v>18000</v>
      </c>
      <c r="D164" s="51">
        <v>140000</v>
      </c>
      <c r="E164" s="56">
        <v>158000</v>
      </c>
      <c r="F164" s="52">
        <v>42614</v>
      </c>
      <c r="G164" s="53">
        <v>2017</v>
      </c>
    </row>
    <row r="165" spans="1:7" x14ac:dyDescent="0.25">
      <c r="A165" s="45">
        <v>162</v>
      </c>
      <c r="B165" s="23" t="s">
        <v>58</v>
      </c>
      <c r="C165" s="20">
        <v>18000</v>
      </c>
      <c r="D165" s="51">
        <v>140000</v>
      </c>
      <c r="E165" s="56">
        <v>158000</v>
      </c>
      <c r="F165" s="52">
        <v>42614</v>
      </c>
      <c r="G165" s="53">
        <v>2017</v>
      </c>
    </row>
    <row r="166" spans="1:7" x14ac:dyDescent="0.25">
      <c r="A166" s="45">
        <v>163</v>
      </c>
      <c r="B166" s="23" t="s">
        <v>137</v>
      </c>
      <c r="C166" s="20">
        <v>15000</v>
      </c>
      <c r="D166" s="51">
        <v>140000</v>
      </c>
      <c r="E166" s="56">
        <v>155000</v>
      </c>
      <c r="F166" s="52">
        <v>42614</v>
      </c>
      <c r="G166" s="53">
        <v>2017</v>
      </c>
    </row>
    <row r="167" spans="1:7" x14ac:dyDescent="0.25">
      <c r="A167" s="45">
        <v>164</v>
      </c>
      <c r="B167" s="23" t="s">
        <v>55</v>
      </c>
      <c r="C167" s="20">
        <v>18000</v>
      </c>
      <c r="D167" s="51">
        <v>140000</v>
      </c>
      <c r="E167" s="56">
        <v>158000</v>
      </c>
      <c r="F167" s="52">
        <v>42614</v>
      </c>
      <c r="G167" s="53">
        <v>2017</v>
      </c>
    </row>
    <row r="168" spans="1:7" x14ac:dyDescent="0.25">
      <c r="A168" s="45">
        <v>165</v>
      </c>
      <c r="B168" s="23" t="s">
        <v>55</v>
      </c>
      <c r="C168" s="20">
        <v>18000</v>
      </c>
      <c r="D168" s="51">
        <v>140000</v>
      </c>
      <c r="E168" s="56">
        <v>158000</v>
      </c>
      <c r="F168" s="52">
        <v>42614</v>
      </c>
      <c r="G168" s="53">
        <v>2017</v>
      </c>
    </row>
    <row r="169" spans="1:7" x14ac:dyDescent="0.25">
      <c r="A169" s="45">
        <v>166</v>
      </c>
      <c r="B169" s="23" t="s">
        <v>81</v>
      </c>
      <c r="C169" s="20">
        <v>18000</v>
      </c>
      <c r="D169" s="51">
        <v>140000</v>
      </c>
      <c r="E169" s="56">
        <v>158000</v>
      </c>
      <c r="F169" s="52">
        <v>42614</v>
      </c>
      <c r="G169" s="53">
        <v>2017</v>
      </c>
    </row>
    <row r="170" spans="1:7" x14ac:dyDescent="0.25">
      <c r="A170" s="45">
        <v>167</v>
      </c>
      <c r="B170" s="23" t="s">
        <v>93</v>
      </c>
      <c r="C170" s="20">
        <v>18000</v>
      </c>
      <c r="D170" s="51">
        <v>140000</v>
      </c>
      <c r="E170" s="56">
        <v>158000</v>
      </c>
      <c r="F170" s="52">
        <v>42614</v>
      </c>
      <c r="G170" s="53">
        <v>2017</v>
      </c>
    </row>
    <row r="171" spans="1:7" x14ac:dyDescent="0.25">
      <c r="A171" s="45">
        <v>168</v>
      </c>
      <c r="B171" s="23" t="s">
        <v>78</v>
      </c>
      <c r="C171" s="18">
        <v>18000</v>
      </c>
      <c r="D171" s="51">
        <v>140000</v>
      </c>
      <c r="E171" s="19">
        <v>158000</v>
      </c>
      <c r="F171" s="52">
        <v>42644</v>
      </c>
      <c r="G171" s="53">
        <v>2017</v>
      </c>
    </row>
    <row r="172" spans="1:7" x14ac:dyDescent="0.25">
      <c r="A172" s="45">
        <v>169</v>
      </c>
      <c r="B172" s="23" t="s">
        <v>143</v>
      </c>
      <c r="C172" s="20">
        <v>18000</v>
      </c>
      <c r="D172" s="51">
        <v>140000</v>
      </c>
      <c r="E172" s="56">
        <v>158000</v>
      </c>
      <c r="F172" s="52">
        <v>42614</v>
      </c>
      <c r="G172" s="53">
        <v>2017</v>
      </c>
    </row>
    <row r="173" spans="1:7" x14ac:dyDescent="0.25">
      <c r="A173" s="45">
        <v>170</v>
      </c>
      <c r="B173" s="23" t="s">
        <v>63</v>
      </c>
      <c r="C173" s="20">
        <v>18000</v>
      </c>
      <c r="D173" s="51">
        <v>140000</v>
      </c>
      <c r="E173" s="56">
        <v>158000</v>
      </c>
      <c r="F173" s="52">
        <v>42614</v>
      </c>
      <c r="G173" s="53">
        <v>2017</v>
      </c>
    </row>
    <row r="174" spans="1:7" x14ac:dyDescent="0.25">
      <c r="A174" s="45">
        <v>171</v>
      </c>
      <c r="B174" s="23" t="s">
        <v>78</v>
      </c>
      <c r="C174" s="18">
        <v>18000</v>
      </c>
      <c r="D174" s="51">
        <v>140000</v>
      </c>
      <c r="E174" s="19">
        <v>158000</v>
      </c>
      <c r="F174" s="52">
        <v>42644</v>
      </c>
      <c r="G174" s="53">
        <v>2017</v>
      </c>
    </row>
    <row r="175" spans="1:7" x14ac:dyDescent="0.25">
      <c r="A175" s="45">
        <v>172</v>
      </c>
      <c r="B175" s="23" t="s">
        <v>94</v>
      </c>
      <c r="C175" s="20">
        <v>18000</v>
      </c>
      <c r="D175" s="51">
        <v>140000</v>
      </c>
      <c r="E175" s="56">
        <v>158000</v>
      </c>
      <c r="F175" s="52">
        <v>42614</v>
      </c>
      <c r="G175" s="53">
        <v>2017</v>
      </c>
    </row>
    <row r="176" spans="1:7" x14ac:dyDescent="0.25">
      <c r="A176" s="45">
        <v>173</v>
      </c>
      <c r="B176" s="23" t="s">
        <v>148</v>
      </c>
      <c r="C176" s="20">
        <v>15321</v>
      </c>
      <c r="D176" s="51">
        <v>140000</v>
      </c>
      <c r="E176" s="56">
        <v>155321</v>
      </c>
      <c r="F176" s="52">
        <v>42614</v>
      </c>
      <c r="G176" s="53">
        <v>2017</v>
      </c>
    </row>
    <row r="177" spans="1:7" x14ac:dyDescent="0.25">
      <c r="A177" s="45">
        <v>174</v>
      </c>
      <c r="B177" s="23" t="s">
        <v>55</v>
      </c>
      <c r="C177" s="20">
        <v>18000</v>
      </c>
      <c r="D177" s="51">
        <v>140000</v>
      </c>
      <c r="E177" s="56">
        <v>158000</v>
      </c>
      <c r="F177" s="52">
        <v>42614</v>
      </c>
      <c r="G177" s="53">
        <v>2017</v>
      </c>
    </row>
    <row r="178" spans="1:7" x14ac:dyDescent="0.25">
      <c r="A178" s="45">
        <v>175</v>
      </c>
      <c r="B178" s="23" t="s">
        <v>81</v>
      </c>
      <c r="C178" s="20">
        <v>18000</v>
      </c>
      <c r="D178" s="51">
        <v>140000</v>
      </c>
      <c r="E178" s="56">
        <v>158000</v>
      </c>
      <c r="F178" s="52">
        <v>42614</v>
      </c>
      <c r="G178" s="53">
        <v>2017</v>
      </c>
    </row>
    <row r="179" spans="1:7" x14ac:dyDescent="0.25">
      <c r="A179" s="45">
        <v>176</v>
      </c>
      <c r="B179" s="23" t="s">
        <v>55</v>
      </c>
      <c r="C179" s="20">
        <v>18000</v>
      </c>
      <c r="D179" s="51">
        <v>140000</v>
      </c>
      <c r="E179" s="56">
        <v>158000</v>
      </c>
      <c r="F179" s="52">
        <v>42614</v>
      </c>
      <c r="G179" s="53">
        <v>2017</v>
      </c>
    </row>
    <row r="180" spans="1:7" x14ac:dyDescent="0.25">
      <c r="A180" s="45">
        <v>177</v>
      </c>
      <c r="B180" s="23" t="s">
        <v>55</v>
      </c>
      <c r="C180" s="20">
        <v>18000</v>
      </c>
      <c r="D180" s="51">
        <v>140000</v>
      </c>
      <c r="E180" s="56">
        <v>158000</v>
      </c>
      <c r="F180" s="52">
        <v>42614</v>
      </c>
      <c r="G180" s="53">
        <v>2017</v>
      </c>
    </row>
    <row r="181" spans="1:7" x14ac:dyDescent="0.25">
      <c r="A181" s="45">
        <v>178</v>
      </c>
      <c r="B181" s="23" t="s">
        <v>55</v>
      </c>
      <c r="C181" s="20">
        <v>18000</v>
      </c>
      <c r="D181" s="51">
        <v>140000</v>
      </c>
      <c r="E181" s="56">
        <v>158000</v>
      </c>
      <c r="F181" s="52">
        <v>42614</v>
      </c>
      <c r="G181" s="53">
        <v>2017</v>
      </c>
    </row>
    <row r="182" spans="1:7" x14ac:dyDescent="0.25">
      <c r="A182" s="45">
        <v>179</v>
      </c>
      <c r="B182" s="23" t="s">
        <v>55</v>
      </c>
      <c r="C182" s="20">
        <v>18000</v>
      </c>
      <c r="D182" s="51">
        <v>140000</v>
      </c>
      <c r="E182" s="56">
        <v>158000</v>
      </c>
      <c r="F182" s="52">
        <v>42614</v>
      </c>
      <c r="G182" s="53">
        <v>2017</v>
      </c>
    </row>
    <row r="183" spans="1:7" x14ac:dyDescent="0.25">
      <c r="A183" s="45">
        <v>180</v>
      </c>
      <c r="B183" s="23" t="s">
        <v>55</v>
      </c>
      <c r="C183" s="20">
        <v>18000</v>
      </c>
      <c r="D183" s="51">
        <v>140000</v>
      </c>
      <c r="E183" s="56">
        <v>158000</v>
      </c>
      <c r="F183" s="52">
        <v>42614</v>
      </c>
      <c r="G183" s="53">
        <v>2017</v>
      </c>
    </row>
    <row r="184" spans="1:7" x14ac:dyDescent="0.25">
      <c r="A184" s="45">
        <v>181</v>
      </c>
      <c r="B184" s="23" t="s">
        <v>149</v>
      </c>
      <c r="C184" s="18">
        <v>26197.32</v>
      </c>
      <c r="D184" s="51">
        <v>131802.6</v>
      </c>
      <c r="E184" s="19">
        <v>157999.92000000001</v>
      </c>
      <c r="F184" s="52">
        <v>42644</v>
      </c>
      <c r="G184" s="53">
        <v>2017</v>
      </c>
    </row>
    <row r="185" spans="1:7" x14ac:dyDescent="0.25">
      <c r="A185" s="45">
        <v>182</v>
      </c>
      <c r="B185" s="23" t="s">
        <v>55</v>
      </c>
      <c r="C185" s="20">
        <v>18000</v>
      </c>
      <c r="D185" s="51">
        <v>140000</v>
      </c>
      <c r="E185" s="56">
        <v>158000</v>
      </c>
      <c r="F185" s="52">
        <v>42614</v>
      </c>
      <c r="G185" s="53">
        <v>2017</v>
      </c>
    </row>
    <row r="186" spans="1:7" x14ac:dyDescent="0.25">
      <c r="A186" s="45">
        <v>183</v>
      </c>
      <c r="B186" s="23" t="s">
        <v>55</v>
      </c>
      <c r="C186" s="20">
        <v>18000</v>
      </c>
      <c r="D186" s="51">
        <v>140000</v>
      </c>
      <c r="E186" s="56">
        <v>158000</v>
      </c>
      <c r="F186" s="52">
        <v>42614</v>
      </c>
      <c r="G186" s="53">
        <v>2017</v>
      </c>
    </row>
    <row r="187" spans="1:7" x14ac:dyDescent="0.25">
      <c r="A187" s="45">
        <v>184</v>
      </c>
      <c r="B187" s="23" t="s">
        <v>55</v>
      </c>
      <c r="C187" s="20">
        <v>18000</v>
      </c>
      <c r="D187" s="51">
        <v>140000</v>
      </c>
      <c r="E187" s="56">
        <v>158000</v>
      </c>
      <c r="F187" s="52">
        <v>42614</v>
      </c>
      <c r="G187" s="53">
        <v>2017</v>
      </c>
    </row>
    <row r="188" spans="1:7" x14ac:dyDescent="0.25">
      <c r="A188" s="45">
        <v>185</v>
      </c>
      <c r="B188" s="23" t="s">
        <v>55</v>
      </c>
      <c r="C188" s="20">
        <v>18000</v>
      </c>
      <c r="D188" s="51">
        <v>140000</v>
      </c>
      <c r="E188" s="56">
        <v>158000</v>
      </c>
      <c r="F188" s="52">
        <v>42614</v>
      </c>
      <c r="G188" s="53">
        <v>2017</v>
      </c>
    </row>
    <row r="189" spans="1:7" x14ac:dyDescent="0.25">
      <c r="A189" s="45">
        <v>186</v>
      </c>
      <c r="B189" s="23" t="s">
        <v>81</v>
      </c>
      <c r="C189" s="20">
        <v>18000</v>
      </c>
      <c r="D189" s="51">
        <v>140000</v>
      </c>
      <c r="E189" s="56">
        <v>158000</v>
      </c>
      <c r="F189" s="52">
        <v>42614</v>
      </c>
      <c r="G189" s="53">
        <v>2017</v>
      </c>
    </row>
    <row r="190" spans="1:7" x14ac:dyDescent="0.25">
      <c r="A190" s="45">
        <v>187</v>
      </c>
      <c r="B190" s="23" t="s">
        <v>81</v>
      </c>
      <c r="C190" s="20">
        <v>18000</v>
      </c>
      <c r="D190" s="51">
        <v>140000</v>
      </c>
      <c r="E190" s="56">
        <v>158000</v>
      </c>
      <c r="F190" s="52">
        <v>42614</v>
      </c>
      <c r="G190" s="53">
        <v>2017</v>
      </c>
    </row>
    <row r="191" spans="1:7" x14ac:dyDescent="0.25">
      <c r="A191" s="45">
        <v>188</v>
      </c>
      <c r="B191" s="23" t="s">
        <v>136</v>
      </c>
      <c r="C191" s="20">
        <v>18000</v>
      </c>
      <c r="D191" s="51">
        <v>140000</v>
      </c>
      <c r="E191" s="56">
        <v>158000</v>
      </c>
      <c r="F191" s="52">
        <v>42614</v>
      </c>
      <c r="G191" s="53">
        <v>2017</v>
      </c>
    </row>
    <row r="192" spans="1:7" x14ac:dyDescent="0.25">
      <c r="A192" s="45">
        <v>189</v>
      </c>
      <c r="B192" s="23" t="s">
        <v>55</v>
      </c>
      <c r="C192" s="20">
        <v>18000</v>
      </c>
      <c r="D192" s="51">
        <v>140000</v>
      </c>
      <c r="E192" s="56">
        <v>158000</v>
      </c>
      <c r="F192" s="52">
        <v>42614</v>
      </c>
      <c r="G192" s="53">
        <v>2017</v>
      </c>
    </row>
    <row r="193" spans="1:7" x14ac:dyDescent="0.25">
      <c r="A193" s="45">
        <v>190</v>
      </c>
      <c r="B193" s="23" t="s">
        <v>55</v>
      </c>
      <c r="C193" s="20">
        <v>18000</v>
      </c>
      <c r="D193" s="51">
        <v>140000</v>
      </c>
      <c r="E193" s="56">
        <v>158000</v>
      </c>
      <c r="F193" s="52">
        <v>42614</v>
      </c>
      <c r="G193" s="53">
        <v>2017</v>
      </c>
    </row>
    <row r="194" spans="1:7" x14ac:dyDescent="0.25">
      <c r="A194" s="45">
        <v>191</v>
      </c>
      <c r="B194" s="23" t="s">
        <v>58</v>
      </c>
      <c r="C194" s="20">
        <v>18000</v>
      </c>
      <c r="D194" s="51">
        <v>140000</v>
      </c>
      <c r="E194" s="56">
        <v>158000</v>
      </c>
      <c r="F194" s="52">
        <v>42614</v>
      </c>
      <c r="G194" s="53">
        <v>2017</v>
      </c>
    </row>
    <row r="195" spans="1:7" x14ac:dyDescent="0.25">
      <c r="A195" s="45">
        <v>192</v>
      </c>
      <c r="B195" s="23" t="s">
        <v>58</v>
      </c>
      <c r="C195" s="20">
        <v>18000</v>
      </c>
      <c r="D195" s="51">
        <v>140000</v>
      </c>
      <c r="E195" s="56">
        <v>158000</v>
      </c>
      <c r="F195" s="52">
        <v>42614</v>
      </c>
      <c r="G195" s="53">
        <v>2017</v>
      </c>
    </row>
    <row r="196" spans="1:7" x14ac:dyDescent="0.25">
      <c r="A196" s="45">
        <v>193</v>
      </c>
      <c r="B196" s="23" t="s">
        <v>58</v>
      </c>
      <c r="C196" s="20">
        <v>18000</v>
      </c>
      <c r="D196" s="51">
        <v>140000</v>
      </c>
      <c r="E196" s="56">
        <v>158000</v>
      </c>
      <c r="F196" s="52">
        <v>42614</v>
      </c>
      <c r="G196" s="53">
        <v>2017</v>
      </c>
    </row>
    <row r="197" spans="1:7" x14ac:dyDescent="0.25">
      <c r="A197" s="45">
        <v>194</v>
      </c>
      <c r="B197" s="23" t="s">
        <v>58</v>
      </c>
      <c r="C197" s="20">
        <v>18000</v>
      </c>
      <c r="D197" s="51">
        <v>140000</v>
      </c>
      <c r="E197" s="56">
        <v>158000</v>
      </c>
      <c r="F197" s="52">
        <v>42614</v>
      </c>
      <c r="G197" s="53">
        <v>2017</v>
      </c>
    </row>
    <row r="198" spans="1:7" x14ac:dyDescent="0.25">
      <c r="A198" s="45">
        <v>195</v>
      </c>
      <c r="B198" s="23" t="s">
        <v>58</v>
      </c>
      <c r="C198" s="20">
        <v>18000</v>
      </c>
      <c r="D198" s="51">
        <v>140000</v>
      </c>
      <c r="E198" s="56">
        <v>158000</v>
      </c>
      <c r="F198" s="52">
        <v>42614</v>
      </c>
      <c r="G198" s="53">
        <v>2017</v>
      </c>
    </row>
    <row r="199" spans="1:7" x14ac:dyDescent="0.25">
      <c r="A199" s="45">
        <v>196</v>
      </c>
      <c r="B199" s="23" t="s">
        <v>150</v>
      </c>
      <c r="C199" s="20">
        <v>18000</v>
      </c>
      <c r="D199" s="51">
        <v>140000</v>
      </c>
      <c r="E199" s="56">
        <v>158000</v>
      </c>
      <c r="F199" s="52">
        <v>42614</v>
      </c>
      <c r="G199" s="53">
        <v>2017</v>
      </c>
    </row>
    <row r="200" spans="1:7" x14ac:dyDescent="0.25">
      <c r="A200" s="45">
        <v>197</v>
      </c>
      <c r="B200" s="23" t="s">
        <v>151</v>
      </c>
      <c r="C200" s="20">
        <v>18000</v>
      </c>
      <c r="D200" s="51">
        <v>140000</v>
      </c>
      <c r="E200" s="56">
        <v>158000</v>
      </c>
      <c r="F200" s="52">
        <v>42614</v>
      </c>
      <c r="G200" s="53">
        <v>2017</v>
      </c>
    </row>
    <row r="201" spans="1:7" x14ac:dyDescent="0.25">
      <c r="A201" s="45">
        <v>198</v>
      </c>
      <c r="B201" s="23" t="s">
        <v>152</v>
      </c>
      <c r="C201" s="20">
        <v>18000</v>
      </c>
      <c r="D201" s="51">
        <v>140000</v>
      </c>
      <c r="E201" s="56">
        <v>158000</v>
      </c>
      <c r="F201" s="52">
        <v>42614</v>
      </c>
      <c r="G201" s="53">
        <v>2017</v>
      </c>
    </row>
    <row r="202" spans="1:7" x14ac:dyDescent="0.25">
      <c r="A202" s="45">
        <v>199</v>
      </c>
      <c r="B202" s="23" t="s">
        <v>153</v>
      </c>
      <c r="C202" s="20">
        <v>18000</v>
      </c>
      <c r="D202" s="51">
        <v>140000</v>
      </c>
      <c r="E202" s="56">
        <v>158000</v>
      </c>
      <c r="F202" s="52">
        <v>42614</v>
      </c>
      <c r="G202" s="53">
        <v>2017</v>
      </c>
    </row>
    <row r="203" spans="1:7" x14ac:dyDescent="0.25">
      <c r="A203" s="45">
        <v>200</v>
      </c>
      <c r="B203" s="23" t="s">
        <v>93</v>
      </c>
      <c r="C203" s="20">
        <v>18000</v>
      </c>
      <c r="D203" s="51">
        <v>140000</v>
      </c>
      <c r="E203" s="56">
        <v>158000</v>
      </c>
      <c r="F203" s="52">
        <v>42614</v>
      </c>
      <c r="G203" s="53">
        <v>2017</v>
      </c>
    </row>
    <row r="204" spans="1:7" x14ac:dyDescent="0.25">
      <c r="A204" s="45">
        <v>201</v>
      </c>
      <c r="B204" s="23" t="s">
        <v>93</v>
      </c>
      <c r="C204" s="20">
        <v>18000</v>
      </c>
      <c r="D204" s="51">
        <v>140000</v>
      </c>
      <c r="E204" s="56">
        <v>158000</v>
      </c>
      <c r="F204" s="52">
        <v>42614</v>
      </c>
      <c r="G204" s="53">
        <v>2017</v>
      </c>
    </row>
    <row r="205" spans="1:7" x14ac:dyDescent="0.25">
      <c r="A205" s="45">
        <v>202</v>
      </c>
      <c r="B205" s="23" t="s">
        <v>154</v>
      </c>
      <c r="C205" s="20">
        <v>10500</v>
      </c>
      <c r="D205" s="51">
        <v>140000</v>
      </c>
      <c r="E205" s="56">
        <v>150500</v>
      </c>
      <c r="F205" s="52">
        <v>42614</v>
      </c>
      <c r="G205" s="53">
        <v>2017</v>
      </c>
    </row>
    <row r="206" spans="1:7" x14ac:dyDescent="0.25">
      <c r="A206" s="45">
        <v>203</v>
      </c>
      <c r="B206" s="23" t="s">
        <v>58</v>
      </c>
      <c r="C206" s="20">
        <v>18000</v>
      </c>
      <c r="D206" s="51">
        <v>140000</v>
      </c>
      <c r="E206" s="56">
        <v>158000</v>
      </c>
      <c r="F206" s="52">
        <v>42614</v>
      </c>
      <c r="G206" s="53">
        <v>2017</v>
      </c>
    </row>
    <row r="207" spans="1:7" x14ac:dyDescent="0.25">
      <c r="A207" s="45">
        <v>204</v>
      </c>
      <c r="B207" s="23" t="s">
        <v>58</v>
      </c>
      <c r="C207" s="20">
        <v>18000</v>
      </c>
      <c r="D207" s="51">
        <v>140000</v>
      </c>
      <c r="E207" s="56">
        <v>158000</v>
      </c>
      <c r="F207" s="52">
        <v>42614</v>
      </c>
      <c r="G207" s="53">
        <v>2017</v>
      </c>
    </row>
    <row r="208" spans="1:7" x14ac:dyDescent="0.25">
      <c r="A208" s="45">
        <v>205</v>
      </c>
      <c r="B208" s="23" t="s">
        <v>155</v>
      </c>
      <c r="C208" s="20">
        <v>18000</v>
      </c>
      <c r="D208" s="51">
        <v>140000</v>
      </c>
      <c r="E208" s="56">
        <v>158000</v>
      </c>
      <c r="F208" s="52">
        <v>42614</v>
      </c>
      <c r="G208" s="53">
        <v>2017</v>
      </c>
    </row>
    <row r="209" spans="1:7" x14ac:dyDescent="0.25">
      <c r="A209" s="45">
        <v>206</v>
      </c>
      <c r="B209" s="23" t="s">
        <v>117</v>
      </c>
      <c r="C209" s="20">
        <v>18000</v>
      </c>
      <c r="D209" s="51">
        <v>140000</v>
      </c>
      <c r="E209" s="56">
        <v>158000</v>
      </c>
      <c r="F209" s="52">
        <v>42614</v>
      </c>
      <c r="G209" s="53">
        <v>2017</v>
      </c>
    </row>
    <row r="210" spans="1:7" x14ac:dyDescent="0.25">
      <c r="A210" s="45">
        <v>207</v>
      </c>
      <c r="B210" s="23" t="s">
        <v>66</v>
      </c>
      <c r="C210" s="20">
        <v>18000</v>
      </c>
      <c r="D210" s="51">
        <v>140000</v>
      </c>
      <c r="E210" s="56">
        <v>158000</v>
      </c>
      <c r="F210" s="52">
        <v>42614</v>
      </c>
      <c r="G210" s="53">
        <v>2017</v>
      </c>
    </row>
    <row r="211" spans="1:7" x14ac:dyDescent="0.25">
      <c r="A211" s="45">
        <v>208</v>
      </c>
      <c r="B211" s="23" t="s">
        <v>55</v>
      </c>
      <c r="C211" s="20">
        <v>18000</v>
      </c>
      <c r="D211" s="51">
        <v>140000</v>
      </c>
      <c r="E211" s="56">
        <v>158000</v>
      </c>
      <c r="F211" s="52">
        <v>42614</v>
      </c>
      <c r="G211" s="53">
        <v>2017</v>
      </c>
    </row>
    <row r="212" spans="1:7" x14ac:dyDescent="0.25">
      <c r="A212" s="45">
        <v>209</v>
      </c>
      <c r="B212" s="23" t="s">
        <v>55</v>
      </c>
      <c r="C212" s="20">
        <v>18000</v>
      </c>
      <c r="D212" s="51">
        <v>140000</v>
      </c>
      <c r="E212" s="56">
        <v>158000</v>
      </c>
      <c r="F212" s="52">
        <v>42614</v>
      </c>
      <c r="G212" s="53">
        <v>2017</v>
      </c>
    </row>
    <row r="213" spans="1:7" x14ac:dyDescent="0.25">
      <c r="A213" s="45">
        <v>210</v>
      </c>
      <c r="B213" s="23" t="s">
        <v>78</v>
      </c>
      <c r="C213" s="18">
        <v>18000</v>
      </c>
      <c r="D213" s="51">
        <v>140000</v>
      </c>
      <c r="E213" s="19">
        <v>158000</v>
      </c>
      <c r="F213" s="52">
        <v>42644</v>
      </c>
      <c r="G213" s="53">
        <v>2017</v>
      </c>
    </row>
    <row r="214" spans="1:7" x14ac:dyDescent="0.25">
      <c r="A214" s="45">
        <v>211</v>
      </c>
      <c r="B214" s="23" t="s">
        <v>60</v>
      </c>
      <c r="C214" s="18">
        <v>16333</v>
      </c>
      <c r="D214" s="51">
        <v>140000</v>
      </c>
      <c r="E214" s="19">
        <v>156333</v>
      </c>
      <c r="F214" s="52">
        <v>42644</v>
      </c>
      <c r="G214" s="53">
        <v>2017</v>
      </c>
    </row>
    <row r="215" spans="1:7" x14ac:dyDescent="0.25">
      <c r="A215" s="45">
        <v>212</v>
      </c>
      <c r="B215" s="23" t="s">
        <v>54</v>
      </c>
      <c r="C215" s="20">
        <v>18000</v>
      </c>
      <c r="D215" s="51">
        <v>140000</v>
      </c>
      <c r="E215" s="56">
        <v>158000</v>
      </c>
      <c r="F215" s="52">
        <v>42614</v>
      </c>
      <c r="G215" s="53">
        <v>2017</v>
      </c>
    </row>
    <row r="216" spans="1:7" x14ac:dyDescent="0.25">
      <c r="A216" s="45">
        <v>213</v>
      </c>
      <c r="B216" s="23" t="s">
        <v>61</v>
      </c>
      <c r="C216" s="20">
        <v>17999.8</v>
      </c>
      <c r="D216" s="51">
        <v>140000</v>
      </c>
      <c r="E216" s="56">
        <v>157999.79999999999</v>
      </c>
      <c r="F216" s="52">
        <v>42614</v>
      </c>
      <c r="G216" s="53">
        <v>2017</v>
      </c>
    </row>
    <row r="217" spans="1:7" x14ac:dyDescent="0.25">
      <c r="A217" s="45">
        <v>214</v>
      </c>
      <c r="B217" s="23" t="s">
        <v>72</v>
      </c>
      <c r="C217" s="20">
        <v>18000</v>
      </c>
      <c r="D217" s="51">
        <v>140000</v>
      </c>
      <c r="E217" s="56">
        <v>158000</v>
      </c>
      <c r="F217" s="52">
        <v>42614</v>
      </c>
      <c r="G217" s="53">
        <v>2017</v>
      </c>
    </row>
    <row r="218" spans="1:7" x14ac:dyDescent="0.25">
      <c r="A218" s="45">
        <v>215</v>
      </c>
      <c r="B218" s="23" t="s">
        <v>55</v>
      </c>
      <c r="C218" s="20">
        <v>18000</v>
      </c>
      <c r="D218" s="51">
        <v>140000</v>
      </c>
      <c r="E218" s="56">
        <f t="shared" ref="E218:E281" si="2">C218+D218</f>
        <v>158000</v>
      </c>
      <c r="F218" s="52">
        <v>42614</v>
      </c>
      <c r="G218" s="53">
        <v>2017</v>
      </c>
    </row>
    <row r="219" spans="1:7" x14ac:dyDescent="0.25">
      <c r="A219" s="45">
        <v>216</v>
      </c>
      <c r="B219" s="23" t="s">
        <v>156</v>
      </c>
      <c r="C219" s="20">
        <v>18000</v>
      </c>
      <c r="D219" s="51">
        <v>140000</v>
      </c>
      <c r="E219" s="56">
        <f t="shared" si="2"/>
        <v>158000</v>
      </c>
      <c r="F219" s="52">
        <v>42614</v>
      </c>
      <c r="G219" s="53">
        <v>2017</v>
      </c>
    </row>
    <row r="220" spans="1:7" x14ac:dyDescent="0.25">
      <c r="A220" s="45">
        <v>217</v>
      </c>
      <c r="B220" s="23" t="s">
        <v>147</v>
      </c>
      <c r="C220" s="20">
        <v>12739</v>
      </c>
      <c r="D220" s="51">
        <v>140000</v>
      </c>
      <c r="E220" s="56">
        <f t="shared" si="2"/>
        <v>152739</v>
      </c>
      <c r="F220" s="52">
        <v>42614</v>
      </c>
      <c r="G220" s="53">
        <v>2017</v>
      </c>
    </row>
    <row r="221" spans="1:7" x14ac:dyDescent="0.25">
      <c r="A221" s="45">
        <v>218</v>
      </c>
      <c r="B221" s="23" t="s">
        <v>107</v>
      </c>
      <c r="C221" s="20">
        <v>12244</v>
      </c>
      <c r="D221" s="51">
        <v>140000</v>
      </c>
      <c r="E221" s="56">
        <f t="shared" si="2"/>
        <v>152244</v>
      </c>
      <c r="F221" s="52">
        <v>42614</v>
      </c>
      <c r="G221" s="53">
        <v>2017</v>
      </c>
    </row>
    <row r="222" spans="1:7" x14ac:dyDescent="0.25">
      <c r="A222" s="45">
        <v>219</v>
      </c>
      <c r="B222" s="23" t="s">
        <v>153</v>
      </c>
      <c r="C222" s="20">
        <v>18000</v>
      </c>
      <c r="D222" s="51">
        <v>140000</v>
      </c>
      <c r="E222" s="56">
        <f t="shared" si="2"/>
        <v>158000</v>
      </c>
      <c r="F222" s="52">
        <v>42614</v>
      </c>
      <c r="G222" s="53">
        <v>2017</v>
      </c>
    </row>
    <row r="223" spans="1:7" x14ac:dyDescent="0.25">
      <c r="A223" s="45">
        <v>220</v>
      </c>
      <c r="B223" s="23" t="s">
        <v>157</v>
      </c>
      <c r="C223" s="20">
        <v>6546.67</v>
      </c>
      <c r="D223" s="51">
        <v>140000</v>
      </c>
      <c r="E223" s="56">
        <f t="shared" si="2"/>
        <v>146546.67000000001</v>
      </c>
      <c r="F223" s="52">
        <v>42614</v>
      </c>
      <c r="G223" s="53">
        <v>2017</v>
      </c>
    </row>
    <row r="224" spans="1:7" x14ac:dyDescent="0.25">
      <c r="A224" s="45">
        <v>221</v>
      </c>
      <c r="B224" s="23" t="s">
        <v>53</v>
      </c>
      <c r="C224" s="20">
        <v>18000</v>
      </c>
      <c r="D224" s="51">
        <v>140000</v>
      </c>
      <c r="E224" s="56">
        <f t="shared" si="2"/>
        <v>158000</v>
      </c>
      <c r="F224" s="52">
        <v>42614</v>
      </c>
      <c r="G224" s="53">
        <v>2017</v>
      </c>
    </row>
    <row r="225" spans="1:7" x14ac:dyDescent="0.25">
      <c r="A225" s="45">
        <v>222</v>
      </c>
      <c r="B225" s="23" t="s">
        <v>158</v>
      </c>
      <c r="C225" s="20">
        <v>480</v>
      </c>
      <c r="D225" s="51">
        <v>140000</v>
      </c>
      <c r="E225" s="56">
        <f t="shared" si="2"/>
        <v>140480</v>
      </c>
      <c r="F225" s="52">
        <v>42614</v>
      </c>
      <c r="G225" s="53">
        <v>2017</v>
      </c>
    </row>
    <row r="226" spans="1:7" x14ac:dyDescent="0.25">
      <c r="A226" s="45">
        <v>223</v>
      </c>
      <c r="B226" s="23" t="s">
        <v>159</v>
      </c>
      <c r="C226" s="20">
        <v>8044</v>
      </c>
      <c r="D226" s="51">
        <v>140000</v>
      </c>
      <c r="E226" s="56">
        <f t="shared" si="2"/>
        <v>148044</v>
      </c>
      <c r="F226" s="52">
        <v>42614</v>
      </c>
      <c r="G226" s="53">
        <v>2017</v>
      </c>
    </row>
    <row r="227" spans="1:7" x14ac:dyDescent="0.25">
      <c r="A227" s="45">
        <v>224</v>
      </c>
      <c r="B227" s="23" t="s">
        <v>81</v>
      </c>
      <c r="C227" s="20">
        <v>18000</v>
      </c>
      <c r="D227" s="51">
        <v>140000</v>
      </c>
      <c r="E227" s="56">
        <f t="shared" si="2"/>
        <v>158000</v>
      </c>
      <c r="F227" s="52">
        <v>42614</v>
      </c>
      <c r="G227" s="53">
        <v>2017</v>
      </c>
    </row>
    <row r="228" spans="1:7" x14ac:dyDescent="0.25">
      <c r="A228" s="45">
        <v>225</v>
      </c>
      <c r="B228" s="23" t="s">
        <v>81</v>
      </c>
      <c r="C228" s="20">
        <v>18000</v>
      </c>
      <c r="D228" s="51">
        <v>140000</v>
      </c>
      <c r="E228" s="56">
        <f t="shared" si="2"/>
        <v>158000</v>
      </c>
      <c r="F228" s="52">
        <v>42614</v>
      </c>
      <c r="G228" s="53">
        <v>2017</v>
      </c>
    </row>
    <row r="229" spans="1:7" x14ac:dyDescent="0.25">
      <c r="A229" s="45">
        <v>226</v>
      </c>
      <c r="B229" s="23" t="s">
        <v>81</v>
      </c>
      <c r="C229" s="20">
        <v>18000</v>
      </c>
      <c r="D229" s="51">
        <v>140000</v>
      </c>
      <c r="E229" s="56">
        <f t="shared" si="2"/>
        <v>158000</v>
      </c>
      <c r="F229" s="52">
        <v>42614</v>
      </c>
      <c r="G229" s="53">
        <v>2017</v>
      </c>
    </row>
    <row r="230" spans="1:7" x14ac:dyDescent="0.25">
      <c r="A230" s="45">
        <v>227</v>
      </c>
      <c r="B230" s="23" t="s">
        <v>81</v>
      </c>
      <c r="C230" s="20">
        <v>18000</v>
      </c>
      <c r="D230" s="51">
        <v>140000</v>
      </c>
      <c r="E230" s="56">
        <f t="shared" si="2"/>
        <v>158000</v>
      </c>
      <c r="F230" s="52">
        <v>42614</v>
      </c>
      <c r="G230" s="53">
        <v>2017</v>
      </c>
    </row>
    <row r="231" spans="1:7" x14ac:dyDescent="0.25">
      <c r="A231" s="45">
        <v>228</v>
      </c>
      <c r="B231" s="23" t="s">
        <v>55</v>
      </c>
      <c r="C231" s="20">
        <v>18000</v>
      </c>
      <c r="D231" s="51">
        <v>140000</v>
      </c>
      <c r="E231" s="56">
        <f t="shared" si="2"/>
        <v>158000</v>
      </c>
      <c r="F231" s="52">
        <v>42614</v>
      </c>
      <c r="G231" s="53">
        <v>2017</v>
      </c>
    </row>
    <row r="232" spans="1:7" x14ac:dyDescent="0.25">
      <c r="A232" s="45">
        <v>229</v>
      </c>
      <c r="B232" s="23" t="s">
        <v>160</v>
      </c>
      <c r="C232" s="20">
        <v>18000</v>
      </c>
      <c r="D232" s="51">
        <v>140000</v>
      </c>
      <c r="E232" s="56">
        <f t="shared" si="2"/>
        <v>158000</v>
      </c>
      <c r="F232" s="52">
        <v>42614</v>
      </c>
      <c r="G232" s="53">
        <v>2017</v>
      </c>
    </row>
    <row r="233" spans="1:7" x14ac:dyDescent="0.25">
      <c r="A233" s="45">
        <v>230</v>
      </c>
      <c r="B233" s="23" t="s">
        <v>55</v>
      </c>
      <c r="C233" s="20">
        <v>18000</v>
      </c>
      <c r="D233" s="51">
        <v>140000</v>
      </c>
      <c r="E233" s="56">
        <f t="shared" si="2"/>
        <v>158000</v>
      </c>
      <c r="F233" s="52">
        <v>42614</v>
      </c>
      <c r="G233" s="53">
        <v>2017</v>
      </c>
    </row>
    <row r="234" spans="1:7" x14ac:dyDescent="0.25">
      <c r="A234" s="45">
        <v>231</v>
      </c>
      <c r="B234" s="23" t="s">
        <v>61</v>
      </c>
      <c r="C234" s="20">
        <v>17999.8</v>
      </c>
      <c r="D234" s="51">
        <v>140000</v>
      </c>
      <c r="E234" s="56">
        <f t="shared" si="2"/>
        <v>157999.79999999999</v>
      </c>
      <c r="F234" s="52">
        <v>42614</v>
      </c>
      <c r="G234" s="53">
        <v>2017</v>
      </c>
    </row>
    <row r="235" spans="1:7" x14ac:dyDescent="0.25">
      <c r="A235" s="45">
        <v>232</v>
      </c>
      <c r="B235" s="23" t="s">
        <v>55</v>
      </c>
      <c r="C235" s="20">
        <v>18000</v>
      </c>
      <c r="D235" s="51">
        <v>140000</v>
      </c>
      <c r="E235" s="56">
        <f t="shared" si="2"/>
        <v>158000</v>
      </c>
      <c r="F235" s="52">
        <v>42614</v>
      </c>
      <c r="G235" s="53">
        <v>2017</v>
      </c>
    </row>
    <row r="236" spans="1:7" x14ac:dyDescent="0.25">
      <c r="A236" s="45">
        <v>233</v>
      </c>
      <c r="B236" s="23" t="s">
        <v>61</v>
      </c>
      <c r="C236" s="20">
        <v>17999.8</v>
      </c>
      <c r="D236" s="51">
        <v>140000</v>
      </c>
      <c r="E236" s="56">
        <f t="shared" si="2"/>
        <v>157999.79999999999</v>
      </c>
      <c r="F236" s="52">
        <v>42614</v>
      </c>
      <c r="G236" s="53">
        <v>2017</v>
      </c>
    </row>
    <row r="237" spans="1:7" x14ac:dyDescent="0.25">
      <c r="A237" s="45">
        <v>234</v>
      </c>
      <c r="B237" s="23" t="s">
        <v>55</v>
      </c>
      <c r="C237" s="20">
        <v>18000</v>
      </c>
      <c r="D237" s="51">
        <v>140000</v>
      </c>
      <c r="E237" s="56">
        <f t="shared" si="2"/>
        <v>158000</v>
      </c>
      <c r="F237" s="52">
        <v>42614</v>
      </c>
      <c r="G237" s="53">
        <v>2017</v>
      </c>
    </row>
    <row r="238" spans="1:7" x14ac:dyDescent="0.25">
      <c r="A238" s="45">
        <v>235</v>
      </c>
      <c r="B238" s="23" t="s">
        <v>161</v>
      </c>
      <c r="C238" s="20">
        <v>13047.66</v>
      </c>
      <c r="D238" s="51">
        <v>140000</v>
      </c>
      <c r="E238" s="56">
        <f t="shared" si="2"/>
        <v>153047.66</v>
      </c>
      <c r="F238" s="52">
        <v>42644</v>
      </c>
      <c r="G238" s="53">
        <v>2017</v>
      </c>
    </row>
    <row r="239" spans="1:7" x14ac:dyDescent="0.25">
      <c r="A239" s="45">
        <v>236</v>
      </c>
      <c r="B239" s="23" t="s">
        <v>61</v>
      </c>
      <c r="C239" s="20">
        <v>17999.8</v>
      </c>
      <c r="D239" s="51">
        <v>140000</v>
      </c>
      <c r="E239" s="56">
        <f t="shared" si="2"/>
        <v>157999.79999999999</v>
      </c>
      <c r="F239" s="52">
        <v>42614</v>
      </c>
      <c r="G239" s="53">
        <v>2017</v>
      </c>
    </row>
    <row r="240" spans="1:7" x14ac:dyDescent="0.25">
      <c r="A240" s="45">
        <v>237</v>
      </c>
      <c r="B240" s="23" t="s">
        <v>119</v>
      </c>
      <c r="C240" s="20">
        <v>20000</v>
      </c>
      <c r="D240" s="54">
        <v>138000</v>
      </c>
      <c r="E240" s="56">
        <f t="shared" si="2"/>
        <v>158000</v>
      </c>
      <c r="F240" s="52">
        <v>42614</v>
      </c>
      <c r="G240" s="53">
        <v>2017</v>
      </c>
    </row>
    <row r="241" spans="1:8" x14ac:dyDescent="0.25">
      <c r="A241" s="45">
        <v>238</v>
      </c>
      <c r="B241" s="23" t="s">
        <v>140</v>
      </c>
      <c r="C241" s="20">
        <v>18000</v>
      </c>
      <c r="D241" s="51">
        <v>140000</v>
      </c>
      <c r="E241" s="56">
        <f t="shared" si="2"/>
        <v>158000</v>
      </c>
      <c r="F241" s="52">
        <v>42614</v>
      </c>
      <c r="G241" s="53">
        <v>2017</v>
      </c>
    </row>
    <row r="242" spans="1:8" x14ac:dyDescent="0.25">
      <c r="A242" s="45">
        <v>239</v>
      </c>
      <c r="B242" s="23" t="s">
        <v>144</v>
      </c>
      <c r="C242" s="20">
        <v>18000</v>
      </c>
      <c r="D242" s="51">
        <v>140000</v>
      </c>
      <c r="E242" s="56">
        <f t="shared" si="2"/>
        <v>158000</v>
      </c>
      <c r="F242" s="52">
        <v>42614</v>
      </c>
      <c r="G242" s="53">
        <v>2017</v>
      </c>
    </row>
    <row r="243" spans="1:8" x14ac:dyDescent="0.25">
      <c r="A243" s="45">
        <v>240</v>
      </c>
      <c r="B243" s="23" t="s">
        <v>162</v>
      </c>
      <c r="C243" s="20">
        <v>18000</v>
      </c>
      <c r="D243" s="51">
        <v>140000</v>
      </c>
      <c r="E243" s="56">
        <f t="shared" si="2"/>
        <v>158000</v>
      </c>
      <c r="F243" s="52">
        <v>42614</v>
      </c>
      <c r="G243" s="53">
        <v>2017</v>
      </c>
    </row>
    <row r="244" spans="1:8" x14ac:dyDescent="0.25">
      <c r="A244" s="45">
        <v>241</v>
      </c>
      <c r="B244" s="23" t="s">
        <v>51</v>
      </c>
      <c r="C244" s="20">
        <v>10000</v>
      </c>
      <c r="D244" s="51">
        <v>140000</v>
      </c>
      <c r="E244" s="56">
        <f t="shared" si="2"/>
        <v>150000</v>
      </c>
      <c r="F244" s="52">
        <v>42614</v>
      </c>
      <c r="G244" s="53">
        <v>2017</v>
      </c>
    </row>
    <row r="245" spans="1:8" x14ac:dyDescent="0.25">
      <c r="A245" s="45">
        <v>242</v>
      </c>
      <c r="B245" s="23" t="s">
        <v>97</v>
      </c>
      <c r="C245" s="20">
        <v>8199.82</v>
      </c>
      <c r="D245" s="51">
        <v>140000</v>
      </c>
      <c r="E245" s="56">
        <f t="shared" si="2"/>
        <v>148199.82</v>
      </c>
      <c r="F245" s="52">
        <v>42614</v>
      </c>
      <c r="G245" s="53">
        <v>2017</v>
      </c>
    </row>
    <row r="246" spans="1:8" x14ac:dyDescent="0.25">
      <c r="A246" s="45">
        <v>243</v>
      </c>
      <c r="B246" s="23" t="s">
        <v>78</v>
      </c>
      <c r="C246" s="18">
        <v>18000</v>
      </c>
      <c r="D246" s="51">
        <v>140000</v>
      </c>
      <c r="E246" s="19">
        <f t="shared" si="2"/>
        <v>158000</v>
      </c>
      <c r="F246" s="52">
        <v>42644</v>
      </c>
      <c r="G246" s="53">
        <v>2017</v>
      </c>
    </row>
    <row r="247" spans="1:8" x14ac:dyDescent="0.25">
      <c r="A247" s="45">
        <v>244</v>
      </c>
      <c r="B247" s="23" t="s">
        <v>100</v>
      </c>
      <c r="C247" s="20">
        <v>18000</v>
      </c>
      <c r="D247" s="51">
        <v>140000</v>
      </c>
      <c r="E247" s="56">
        <f t="shared" si="2"/>
        <v>158000</v>
      </c>
      <c r="F247" s="52">
        <v>42614</v>
      </c>
      <c r="G247" s="53">
        <v>2017</v>
      </c>
    </row>
    <row r="248" spans="1:8" x14ac:dyDescent="0.25">
      <c r="A248" s="45">
        <v>245</v>
      </c>
      <c r="B248" s="23" t="s">
        <v>55</v>
      </c>
      <c r="C248" s="20">
        <v>18000</v>
      </c>
      <c r="D248" s="51">
        <v>140000</v>
      </c>
      <c r="E248" s="56">
        <f t="shared" si="2"/>
        <v>158000</v>
      </c>
      <c r="F248" s="52">
        <v>42614</v>
      </c>
      <c r="G248" s="53">
        <v>2017</v>
      </c>
    </row>
    <row r="249" spans="1:8" x14ac:dyDescent="0.25">
      <c r="A249" s="45">
        <v>246</v>
      </c>
      <c r="B249" s="23" t="s">
        <v>55</v>
      </c>
      <c r="C249" s="20">
        <v>18000</v>
      </c>
      <c r="D249" s="51">
        <v>140000</v>
      </c>
      <c r="E249" s="56">
        <f t="shared" si="2"/>
        <v>158000</v>
      </c>
      <c r="F249" s="52">
        <v>42614</v>
      </c>
      <c r="G249" s="53">
        <v>2017</v>
      </c>
    </row>
    <row r="250" spans="1:8" x14ac:dyDescent="0.25">
      <c r="A250" s="45">
        <v>247</v>
      </c>
      <c r="B250" s="23" t="s">
        <v>55</v>
      </c>
      <c r="C250" s="20">
        <v>18000</v>
      </c>
      <c r="D250" s="51">
        <v>140000</v>
      </c>
      <c r="E250" s="56">
        <f t="shared" si="2"/>
        <v>158000</v>
      </c>
      <c r="F250" s="52">
        <v>42614</v>
      </c>
      <c r="G250" s="53">
        <v>2017</v>
      </c>
    </row>
    <row r="251" spans="1:8" x14ac:dyDescent="0.25">
      <c r="A251" s="45">
        <v>248</v>
      </c>
      <c r="B251" s="23" t="s">
        <v>55</v>
      </c>
      <c r="C251" s="20">
        <v>18000</v>
      </c>
      <c r="D251" s="51">
        <v>140000</v>
      </c>
      <c r="E251" s="56">
        <f t="shared" si="2"/>
        <v>158000</v>
      </c>
      <c r="F251" s="52">
        <v>42614</v>
      </c>
      <c r="G251" s="53">
        <v>2017</v>
      </c>
    </row>
    <row r="252" spans="1:8" x14ac:dyDescent="0.25">
      <c r="A252" s="45">
        <v>249</v>
      </c>
      <c r="B252" s="23" t="s">
        <v>62</v>
      </c>
      <c r="C252" s="20">
        <v>18000</v>
      </c>
      <c r="D252" s="51">
        <v>140000</v>
      </c>
      <c r="E252" s="56">
        <f t="shared" si="2"/>
        <v>158000</v>
      </c>
      <c r="F252" s="52">
        <v>42614</v>
      </c>
      <c r="G252" s="53">
        <v>2017</v>
      </c>
    </row>
    <row r="253" spans="1:8" x14ac:dyDescent="0.25">
      <c r="A253" s="45">
        <v>250</v>
      </c>
      <c r="B253" s="23" t="s">
        <v>93</v>
      </c>
      <c r="C253" s="20">
        <v>18000</v>
      </c>
      <c r="D253" s="51">
        <v>140000</v>
      </c>
      <c r="E253" s="56">
        <f t="shared" si="2"/>
        <v>158000</v>
      </c>
      <c r="F253" s="52">
        <v>42614</v>
      </c>
      <c r="G253" s="53">
        <v>2017</v>
      </c>
      <c r="H253" s="4"/>
    </row>
    <row r="254" spans="1:8" x14ac:dyDescent="0.25">
      <c r="A254" s="45">
        <v>251</v>
      </c>
      <c r="B254" s="23" t="s">
        <v>149</v>
      </c>
      <c r="C254" s="18">
        <v>26197.32</v>
      </c>
      <c r="D254" s="54">
        <v>131802.6</v>
      </c>
      <c r="E254" s="19">
        <f t="shared" si="2"/>
        <v>157999.92000000001</v>
      </c>
      <c r="F254" s="52">
        <v>42644</v>
      </c>
      <c r="G254" s="53">
        <v>2017</v>
      </c>
      <c r="H254" s="4"/>
    </row>
    <row r="255" spans="1:8" x14ac:dyDescent="0.25">
      <c r="A255" s="45">
        <v>252</v>
      </c>
      <c r="B255" s="23" t="s">
        <v>94</v>
      </c>
      <c r="C255" s="20">
        <v>18000</v>
      </c>
      <c r="D255" s="51">
        <v>140000</v>
      </c>
      <c r="E255" s="56">
        <f t="shared" si="2"/>
        <v>158000</v>
      </c>
      <c r="F255" s="52">
        <v>42614</v>
      </c>
      <c r="G255" s="53">
        <v>2017</v>
      </c>
      <c r="H255" s="4"/>
    </row>
    <row r="256" spans="1:8" x14ac:dyDescent="0.25">
      <c r="A256" s="45">
        <v>253</v>
      </c>
      <c r="B256" s="23" t="s">
        <v>163</v>
      </c>
      <c r="C256" s="20">
        <v>18000</v>
      </c>
      <c r="D256" s="51">
        <v>140000</v>
      </c>
      <c r="E256" s="56">
        <f t="shared" si="2"/>
        <v>158000</v>
      </c>
      <c r="F256" s="52">
        <v>42614</v>
      </c>
      <c r="G256" s="53">
        <v>2017</v>
      </c>
      <c r="H256" s="4"/>
    </row>
    <row r="257" spans="1:8" x14ac:dyDescent="0.25">
      <c r="A257" s="45">
        <v>254</v>
      </c>
      <c r="B257" s="23" t="s">
        <v>58</v>
      </c>
      <c r="C257" s="20">
        <v>18000</v>
      </c>
      <c r="D257" s="51">
        <v>140000</v>
      </c>
      <c r="E257" s="56">
        <f t="shared" si="2"/>
        <v>158000</v>
      </c>
      <c r="F257" s="52">
        <v>42614</v>
      </c>
      <c r="G257" s="53">
        <v>2017</v>
      </c>
      <c r="H257" s="4"/>
    </row>
    <row r="258" spans="1:8" x14ac:dyDescent="0.25">
      <c r="A258" s="45">
        <v>255</v>
      </c>
      <c r="B258" s="23" t="s">
        <v>58</v>
      </c>
      <c r="C258" s="20">
        <v>18000</v>
      </c>
      <c r="D258" s="51">
        <v>140000</v>
      </c>
      <c r="E258" s="56">
        <f t="shared" si="2"/>
        <v>158000</v>
      </c>
      <c r="F258" s="52">
        <v>42614</v>
      </c>
      <c r="G258" s="53">
        <v>2017</v>
      </c>
      <c r="H258" s="4"/>
    </row>
    <row r="259" spans="1:8" x14ac:dyDescent="0.25">
      <c r="A259" s="45">
        <v>256</v>
      </c>
      <c r="B259" s="23" t="s">
        <v>58</v>
      </c>
      <c r="C259" s="20">
        <v>18000</v>
      </c>
      <c r="D259" s="51">
        <v>140000</v>
      </c>
      <c r="E259" s="56">
        <f t="shared" si="2"/>
        <v>158000</v>
      </c>
      <c r="F259" s="52">
        <v>42614</v>
      </c>
      <c r="G259" s="53">
        <v>2017</v>
      </c>
      <c r="H259" s="4"/>
    </row>
    <row r="260" spans="1:8" x14ac:dyDescent="0.25">
      <c r="A260" s="45">
        <v>257</v>
      </c>
      <c r="B260" s="23" t="s">
        <v>55</v>
      </c>
      <c r="C260" s="20">
        <v>18000</v>
      </c>
      <c r="D260" s="51">
        <v>140000</v>
      </c>
      <c r="E260" s="56">
        <f t="shared" si="2"/>
        <v>158000</v>
      </c>
      <c r="F260" s="52">
        <v>42614</v>
      </c>
      <c r="G260" s="53">
        <v>2017</v>
      </c>
      <c r="H260" s="4"/>
    </row>
    <row r="261" spans="1:8" x14ac:dyDescent="0.25">
      <c r="A261" s="45">
        <v>258</v>
      </c>
      <c r="B261" s="23" t="s">
        <v>164</v>
      </c>
      <c r="C261" s="20">
        <v>14350</v>
      </c>
      <c r="D261" s="51">
        <v>140000</v>
      </c>
      <c r="E261" s="56">
        <f t="shared" si="2"/>
        <v>154350</v>
      </c>
      <c r="F261" s="52">
        <v>42614</v>
      </c>
      <c r="G261" s="53">
        <v>2017</v>
      </c>
      <c r="H261" s="4"/>
    </row>
    <row r="262" spans="1:8" x14ac:dyDescent="0.25">
      <c r="A262" s="45">
        <v>259</v>
      </c>
      <c r="B262" s="23" t="s">
        <v>165</v>
      </c>
      <c r="C262" s="20">
        <v>3600</v>
      </c>
      <c r="D262" s="51">
        <v>140000</v>
      </c>
      <c r="E262" s="56">
        <f t="shared" si="2"/>
        <v>143600</v>
      </c>
      <c r="F262" s="52">
        <v>42614</v>
      </c>
      <c r="G262" s="53">
        <v>2017</v>
      </c>
      <c r="H262" s="4"/>
    </row>
    <row r="263" spans="1:8" x14ac:dyDescent="0.25">
      <c r="A263" s="45">
        <v>260</v>
      </c>
      <c r="B263" s="23" t="s">
        <v>137</v>
      </c>
      <c r="C263" s="20">
        <v>15000</v>
      </c>
      <c r="D263" s="51">
        <v>140000</v>
      </c>
      <c r="E263" s="56">
        <f t="shared" si="2"/>
        <v>155000</v>
      </c>
      <c r="F263" s="52">
        <v>42614</v>
      </c>
      <c r="G263" s="53">
        <v>2017</v>
      </c>
      <c r="H263" s="4"/>
    </row>
    <row r="264" spans="1:8" x14ac:dyDescent="0.25">
      <c r="A264" s="45">
        <v>261</v>
      </c>
      <c r="B264" s="23" t="s">
        <v>93</v>
      </c>
      <c r="C264" s="20">
        <v>18000</v>
      </c>
      <c r="D264" s="51">
        <v>140000</v>
      </c>
      <c r="E264" s="56">
        <f t="shared" si="2"/>
        <v>158000</v>
      </c>
      <c r="F264" s="52">
        <v>42614</v>
      </c>
      <c r="G264" s="53">
        <v>2017</v>
      </c>
      <c r="H264" s="4"/>
    </row>
    <row r="265" spans="1:8" x14ac:dyDescent="0.25">
      <c r="A265" s="45">
        <v>262</v>
      </c>
      <c r="B265" s="23" t="s">
        <v>55</v>
      </c>
      <c r="C265" s="20">
        <v>18000</v>
      </c>
      <c r="D265" s="51">
        <v>140000</v>
      </c>
      <c r="E265" s="56">
        <f t="shared" si="2"/>
        <v>158000</v>
      </c>
      <c r="F265" s="52">
        <v>42614</v>
      </c>
      <c r="G265" s="53">
        <v>2017</v>
      </c>
      <c r="H265" s="4"/>
    </row>
    <row r="266" spans="1:8" x14ac:dyDescent="0.25">
      <c r="A266" s="45">
        <v>263</v>
      </c>
      <c r="B266" s="23" t="s">
        <v>55</v>
      </c>
      <c r="C266" s="20">
        <v>18000</v>
      </c>
      <c r="D266" s="51">
        <v>140000</v>
      </c>
      <c r="E266" s="56">
        <f t="shared" si="2"/>
        <v>158000</v>
      </c>
      <c r="F266" s="52">
        <v>42614</v>
      </c>
      <c r="G266" s="53">
        <v>2017</v>
      </c>
      <c r="H266" s="4"/>
    </row>
    <row r="267" spans="1:8" x14ac:dyDescent="0.25">
      <c r="A267" s="45">
        <v>264</v>
      </c>
      <c r="B267" s="23" t="s">
        <v>143</v>
      </c>
      <c r="C267" s="20">
        <v>18000</v>
      </c>
      <c r="D267" s="51">
        <v>140000</v>
      </c>
      <c r="E267" s="56">
        <f t="shared" si="2"/>
        <v>158000</v>
      </c>
      <c r="F267" s="52">
        <v>42614</v>
      </c>
      <c r="G267" s="53">
        <v>2017</v>
      </c>
      <c r="H267" s="4"/>
    </row>
    <row r="268" spans="1:8" x14ac:dyDescent="0.25">
      <c r="A268" s="45">
        <v>265</v>
      </c>
      <c r="B268" s="23" t="s">
        <v>58</v>
      </c>
      <c r="C268" s="20">
        <v>18000</v>
      </c>
      <c r="D268" s="51">
        <v>140000</v>
      </c>
      <c r="E268" s="56">
        <f t="shared" si="2"/>
        <v>158000</v>
      </c>
      <c r="F268" s="52">
        <v>42614</v>
      </c>
      <c r="G268" s="53">
        <v>2017</v>
      </c>
      <c r="H268" s="4"/>
    </row>
    <row r="269" spans="1:8" x14ac:dyDescent="0.25">
      <c r="A269" s="45">
        <v>266</v>
      </c>
      <c r="B269" s="23" t="s">
        <v>166</v>
      </c>
      <c r="C269" s="20">
        <v>18000</v>
      </c>
      <c r="D269" s="51">
        <v>140000</v>
      </c>
      <c r="E269" s="56">
        <f t="shared" si="2"/>
        <v>158000</v>
      </c>
      <c r="F269" s="52">
        <v>42614</v>
      </c>
      <c r="G269" s="53">
        <v>2017</v>
      </c>
      <c r="H269" s="4"/>
    </row>
    <row r="270" spans="1:8" x14ac:dyDescent="0.25">
      <c r="A270" s="45">
        <v>267</v>
      </c>
      <c r="B270" s="23" t="s">
        <v>68</v>
      </c>
      <c r="C270" s="20">
        <v>18000</v>
      </c>
      <c r="D270" s="51">
        <v>140000</v>
      </c>
      <c r="E270" s="19">
        <f t="shared" si="2"/>
        <v>158000</v>
      </c>
      <c r="F270" s="52">
        <v>42614</v>
      </c>
      <c r="G270" s="53">
        <v>2017</v>
      </c>
      <c r="H270" s="4"/>
    </row>
    <row r="271" spans="1:8" x14ac:dyDescent="0.25">
      <c r="A271" s="45">
        <v>268</v>
      </c>
      <c r="B271" s="23" t="s">
        <v>162</v>
      </c>
      <c r="C271" s="20">
        <v>18000</v>
      </c>
      <c r="D271" s="51">
        <v>140000</v>
      </c>
      <c r="E271" s="56">
        <f t="shared" si="2"/>
        <v>158000</v>
      </c>
      <c r="F271" s="52">
        <v>42614</v>
      </c>
      <c r="G271" s="53">
        <v>2017</v>
      </c>
      <c r="H271" s="4"/>
    </row>
    <row r="272" spans="1:8" x14ac:dyDescent="0.25">
      <c r="A272" s="45">
        <v>269</v>
      </c>
      <c r="B272" s="23" t="s">
        <v>55</v>
      </c>
      <c r="C272" s="20">
        <v>18000</v>
      </c>
      <c r="D272" s="51">
        <v>140000</v>
      </c>
      <c r="E272" s="56">
        <f t="shared" si="2"/>
        <v>158000</v>
      </c>
      <c r="F272" s="52">
        <v>42614</v>
      </c>
      <c r="G272" s="53">
        <v>2017</v>
      </c>
      <c r="H272" s="4"/>
    </row>
    <row r="273" spans="1:7" x14ac:dyDescent="0.25">
      <c r="A273" s="45">
        <v>270</v>
      </c>
      <c r="B273" s="23" t="s">
        <v>55</v>
      </c>
      <c r="C273" s="20">
        <v>18000</v>
      </c>
      <c r="D273" s="51">
        <v>140000</v>
      </c>
      <c r="E273" s="56">
        <f t="shared" si="2"/>
        <v>158000</v>
      </c>
      <c r="F273" s="52">
        <v>42614</v>
      </c>
      <c r="G273" s="53">
        <v>2017</v>
      </c>
    </row>
    <row r="274" spans="1:7" x14ac:dyDescent="0.25">
      <c r="A274" s="45">
        <v>271</v>
      </c>
      <c r="B274" s="23" t="s">
        <v>167</v>
      </c>
      <c r="C274" s="20">
        <v>17973</v>
      </c>
      <c r="D274" s="51">
        <v>140000</v>
      </c>
      <c r="E274" s="56">
        <f t="shared" si="2"/>
        <v>157973</v>
      </c>
      <c r="F274" s="52">
        <v>42614</v>
      </c>
      <c r="G274" s="53">
        <v>2017</v>
      </c>
    </row>
    <row r="275" spans="1:7" x14ac:dyDescent="0.25">
      <c r="A275" s="45">
        <v>272</v>
      </c>
      <c r="B275" s="23" t="s">
        <v>111</v>
      </c>
      <c r="C275" s="20">
        <v>15066</v>
      </c>
      <c r="D275" s="51">
        <v>140000</v>
      </c>
      <c r="E275" s="56">
        <f t="shared" si="2"/>
        <v>155066</v>
      </c>
      <c r="F275" s="52">
        <v>42614</v>
      </c>
      <c r="G275" s="53">
        <v>2017</v>
      </c>
    </row>
    <row r="276" spans="1:7" x14ac:dyDescent="0.25">
      <c r="A276" s="45">
        <v>273</v>
      </c>
      <c r="B276" s="23" t="s">
        <v>168</v>
      </c>
      <c r="C276" s="20">
        <v>1800</v>
      </c>
      <c r="D276" s="51">
        <v>140000</v>
      </c>
      <c r="E276" s="56">
        <f t="shared" si="2"/>
        <v>141800</v>
      </c>
      <c r="F276" s="52">
        <v>42644</v>
      </c>
      <c r="G276" s="53">
        <v>2017</v>
      </c>
    </row>
    <row r="277" spans="1:7" x14ac:dyDescent="0.25">
      <c r="A277" s="45">
        <v>274</v>
      </c>
      <c r="B277" s="23" t="s">
        <v>169</v>
      </c>
      <c r="C277" s="20">
        <v>18000</v>
      </c>
      <c r="D277" s="51">
        <v>140000</v>
      </c>
      <c r="E277" s="56">
        <f t="shared" si="2"/>
        <v>158000</v>
      </c>
      <c r="F277" s="52">
        <v>42614</v>
      </c>
      <c r="G277" s="53">
        <v>2017</v>
      </c>
    </row>
    <row r="278" spans="1:7" x14ac:dyDescent="0.25">
      <c r="A278" s="45">
        <v>275</v>
      </c>
      <c r="B278" s="23" t="s">
        <v>117</v>
      </c>
      <c r="C278" s="20">
        <v>18000</v>
      </c>
      <c r="D278" s="51">
        <v>140000</v>
      </c>
      <c r="E278" s="56">
        <f t="shared" si="2"/>
        <v>158000</v>
      </c>
      <c r="F278" s="52">
        <v>42614</v>
      </c>
      <c r="G278" s="53">
        <v>2017</v>
      </c>
    </row>
    <row r="279" spans="1:7" x14ac:dyDescent="0.25">
      <c r="A279" s="45">
        <v>276</v>
      </c>
      <c r="B279" s="23" t="s">
        <v>170</v>
      </c>
      <c r="C279" s="20">
        <v>10800</v>
      </c>
      <c r="D279" s="51">
        <v>140000</v>
      </c>
      <c r="E279" s="56">
        <f t="shared" si="2"/>
        <v>150800</v>
      </c>
      <c r="F279" s="52">
        <v>42614</v>
      </c>
      <c r="G279" s="53">
        <v>2017</v>
      </c>
    </row>
    <row r="280" spans="1:7" x14ac:dyDescent="0.25">
      <c r="A280" s="45">
        <v>277</v>
      </c>
      <c r="B280" s="23" t="s">
        <v>70</v>
      </c>
      <c r="C280" s="20">
        <v>18000</v>
      </c>
      <c r="D280" s="51">
        <v>140000</v>
      </c>
      <c r="E280" s="56">
        <f t="shared" si="2"/>
        <v>158000</v>
      </c>
      <c r="F280" s="52">
        <v>42614</v>
      </c>
      <c r="G280" s="53">
        <v>2017</v>
      </c>
    </row>
    <row r="281" spans="1:7" x14ac:dyDescent="0.25">
      <c r="A281" s="45">
        <v>278</v>
      </c>
      <c r="B281" s="23" t="s">
        <v>171</v>
      </c>
      <c r="C281" s="20">
        <v>9608.4500000000007</v>
      </c>
      <c r="D281" s="51">
        <v>140000</v>
      </c>
      <c r="E281" s="56">
        <f t="shared" si="2"/>
        <v>149608.45000000001</v>
      </c>
      <c r="F281" s="52">
        <v>42614</v>
      </c>
      <c r="G281" s="53">
        <v>2017</v>
      </c>
    </row>
    <row r="282" spans="1:7" x14ac:dyDescent="0.25">
      <c r="A282" s="45">
        <v>279</v>
      </c>
      <c r="B282" s="23" t="s">
        <v>94</v>
      </c>
      <c r="C282" s="20">
        <v>18000</v>
      </c>
      <c r="D282" s="51">
        <v>140000</v>
      </c>
      <c r="E282" s="56">
        <f t="shared" ref="E282:E345" si="3">C282+D282</f>
        <v>158000</v>
      </c>
      <c r="F282" s="52">
        <v>42614</v>
      </c>
      <c r="G282" s="53">
        <v>2017</v>
      </c>
    </row>
    <row r="283" spans="1:7" x14ac:dyDescent="0.25">
      <c r="A283" s="45">
        <v>280</v>
      </c>
      <c r="B283" s="23" t="s">
        <v>55</v>
      </c>
      <c r="C283" s="20">
        <v>18000</v>
      </c>
      <c r="D283" s="51">
        <v>140000</v>
      </c>
      <c r="E283" s="56">
        <f t="shared" si="3"/>
        <v>158000</v>
      </c>
      <c r="F283" s="52">
        <v>42614</v>
      </c>
      <c r="G283" s="53">
        <v>2017</v>
      </c>
    </row>
    <row r="284" spans="1:7" x14ac:dyDescent="0.25">
      <c r="A284" s="45">
        <v>281</v>
      </c>
      <c r="B284" s="23" t="s">
        <v>55</v>
      </c>
      <c r="C284" s="20">
        <v>18000</v>
      </c>
      <c r="D284" s="51">
        <v>140000</v>
      </c>
      <c r="E284" s="56">
        <f t="shared" si="3"/>
        <v>158000</v>
      </c>
      <c r="F284" s="52">
        <v>42614</v>
      </c>
      <c r="G284" s="53">
        <v>2017</v>
      </c>
    </row>
    <row r="285" spans="1:7" x14ac:dyDescent="0.25">
      <c r="A285" s="45">
        <v>282</v>
      </c>
      <c r="B285" s="23" t="s">
        <v>58</v>
      </c>
      <c r="C285" s="20">
        <v>18000</v>
      </c>
      <c r="D285" s="51">
        <v>140000</v>
      </c>
      <c r="E285" s="56">
        <f t="shared" si="3"/>
        <v>158000</v>
      </c>
      <c r="F285" s="52">
        <v>42614</v>
      </c>
      <c r="G285" s="53">
        <v>2017</v>
      </c>
    </row>
    <row r="286" spans="1:7" x14ac:dyDescent="0.25">
      <c r="A286" s="45">
        <v>283</v>
      </c>
      <c r="B286" s="23" t="s">
        <v>58</v>
      </c>
      <c r="C286" s="20">
        <v>18000</v>
      </c>
      <c r="D286" s="51">
        <v>140000</v>
      </c>
      <c r="E286" s="56">
        <f t="shared" si="3"/>
        <v>158000</v>
      </c>
      <c r="F286" s="52">
        <v>42614</v>
      </c>
      <c r="G286" s="53">
        <v>2017</v>
      </c>
    </row>
    <row r="287" spans="1:7" x14ac:dyDescent="0.25">
      <c r="A287" s="45">
        <v>284</v>
      </c>
      <c r="B287" s="23" t="s">
        <v>53</v>
      </c>
      <c r="C287" s="20">
        <v>18000</v>
      </c>
      <c r="D287" s="51">
        <v>140000</v>
      </c>
      <c r="E287" s="56">
        <f t="shared" si="3"/>
        <v>158000</v>
      </c>
      <c r="F287" s="52">
        <v>42614</v>
      </c>
      <c r="G287" s="53">
        <v>2017</v>
      </c>
    </row>
    <row r="288" spans="1:7" x14ac:dyDescent="0.25">
      <c r="A288" s="45">
        <v>285</v>
      </c>
      <c r="B288" s="23" t="s">
        <v>81</v>
      </c>
      <c r="C288" s="20">
        <v>18000</v>
      </c>
      <c r="D288" s="51">
        <v>140000</v>
      </c>
      <c r="E288" s="56">
        <f t="shared" si="3"/>
        <v>158000</v>
      </c>
      <c r="F288" s="52">
        <v>42614</v>
      </c>
      <c r="G288" s="53">
        <v>2017</v>
      </c>
    </row>
    <row r="289" spans="1:7" x14ac:dyDescent="0.25">
      <c r="A289" s="45">
        <v>286</v>
      </c>
      <c r="B289" s="23" t="s">
        <v>172</v>
      </c>
      <c r="C289" s="20">
        <v>10313.5</v>
      </c>
      <c r="D289" s="51">
        <v>140000</v>
      </c>
      <c r="E289" s="56">
        <f t="shared" si="3"/>
        <v>150313.5</v>
      </c>
      <c r="F289" s="52">
        <v>42614</v>
      </c>
      <c r="G289" s="53">
        <v>2017</v>
      </c>
    </row>
    <row r="290" spans="1:7" x14ac:dyDescent="0.25">
      <c r="A290" s="45">
        <v>287</v>
      </c>
      <c r="B290" s="23" t="s">
        <v>173</v>
      </c>
      <c r="C290" s="20">
        <v>0</v>
      </c>
      <c r="D290" s="51">
        <v>140000</v>
      </c>
      <c r="E290" s="56">
        <f t="shared" si="3"/>
        <v>140000</v>
      </c>
      <c r="F290" s="52">
        <v>42614</v>
      </c>
      <c r="G290" s="53">
        <v>2017</v>
      </c>
    </row>
    <row r="291" spans="1:7" x14ac:dyDescent="0.25">
      <c r="A291" s="45">
        <v>288</v>
      </c>
      <c r="B291" s="23" t="s">
        <v>81</v>
      </c>
      <c r="C291" s="20">
        <v>18000</v>
      </c>
      <c r="D291" s="51">
        <v>140000</v>
      </c>
      <c r="E291" s="56">
        <f t="shared" si="3"/>
        <v>158000</v>
      </c>
      <c r="F291" s="52">
        <v>42614</v>
      </c>
      <c r="G291" s="53">
        <v>2017</v>
      </c>
    </row>
    <row r="292" spans="1:7" x14ac:dyDescent="0.25">
      <c r="A292" s="45">
        <v>289</v>
      </c>
      <c r="B292" s="23" t="s">
        <v>81</v>
      </c>
      <c r="C292" s="20">
        <v>18000</v>
      </c>
      <c r="D292" s="51">
        <v>140000</v>
      </c>
      <c r="E292" s="56">
        <f t="shared" si="3"/>
        <v>158000</v>
      </c>
      <c r="F292" s="52">
        <v>42614</v>
      </c>
      <c r="G292" s="53">
        <v>2017</v>
      </c>
    </row>
    <row r="293" spans="1:7" x14ac:dyDescent="0.25">
      <c r="A293" s="45">
        <v>290</v>
      </c>
      <c r="B293" s="23" t="s">
        <v>81</v>
      </c>
      <c r="C293" s="20">
        <v>18000</v>
      </c>
      <c r="D293" s="51">
        <v>140000</v>
      </c>
      <c r="E293" s="56">
        <f t="shared" si="3"/>
        <v>158000</v>
      </c>
      <c r="F293" s="52">
        <v>42614</v>
      </c>
      <c r="G293" s="53">
        <v>2017</v>
      </c>
    </row>
    <row r="294" spans="1:7" x14ac:dyDescent="0.25">
      <c r="A294" s="45">
        <v>291</v>
      </c>
      <c r="B294" s="23" t="s">
        <v>58</v>
      </c>
      <c r="C294" s="20">
        <v>18000</v>
      </c>
      <c r="D294" s="51">
        <v>140000</v>
      </c>
      <c r="E294" s="56">
        <f t="shared" si="3"/>
        <v>158000</v>
      </c>
      <c r="F294" s="52">
        <v>42614</v>
      </c>
      <c r="G294" s="53">
        <v>2017</v>
      </c>
    </row>
    <row r="295" spans="1:7" x14ac:dyDescent="0.25">
      <c r="A295" s="45">
        <v>292</v>
      </c>
      <c r="B295" s="23" t="s">
        <v>58</v>
      </c>
      <c r="C295" s="20">
        <v>18000</v>
      </c>
      <c r="D295" s="51">
        <v>140000</v>
      </c>
      <c r="E295" s="56">
        <f t="shared" si="3"/>
        <v>158000</v>
      </c>
      <c r="F295" s="52">
        <v>42614</v>
      </c>
      <c r="G295" s="53">
        <v>2017</v>
      </c>
    </row>
    <row r="296" spans="1:7" x14ac:dyDescent="0.25">
      <c r="A296" s="45">
        <v>293</v>
      </c>
      <c r="B296" s="23" t="s">
        <v>174</v>
      </c>
      <c r="C296" s="20">
        <v>18000</v>
      </c>
      <c r="D296" s="51">
        <v>140000</v>
      </c>
      <c r="E296" s="56">
        <f t="shared" si="3"/>
        <v>158000</v>
      </c>
      <c r="F296" s="52">
        <v>42614</v>
      </c>
      <c r="G296" s="53">
        <v>2017</v>
      </c>
    </row>
    <row r="297" spans="1:7" x14ac:dyDescent="0.25">
      <c r="A297" s="45">
        <v>294</v>
      </c>
      <c r="B297" s="23" t="s">
        <v>175</v>
      </c>
      <c r="C297" s="20">
        <v>4158</v>
      </c>
      <c r="D297" s="51">
        <v>140000</v>
      </c>
      <c r="E297" s="56">
        <f t="shared" si="3"/>
        <v>144158</v>
      </c>
      <c r="F297" s="52">
        <v>42614</v>
      </c>
      <c r="G297" s="53">
        <v>2017</v>
      </c>
    </row>
    <row r="298" spans="1:7" x14ac:dyDescent="0.25">
      <c r="A298" s="45">
        <v>295</v>
      </c>
      <c r="B298" s="23" t="s">
        <v>55</v>
      </c>
      <c r="C298" s="20">
        <v>18000</v>
      </c>
      <c r="D298" s="51">
        <v>140000</v>
      </c>
      <c r="E298" s="56">
        <f t="shared" si="3"/>
        <v>158000</v>
      </c>
      <c r="F298" s="52">
        <v>42614</v>
      </c>
      <c r="G298" s="53">
        <v>2017</v>
      </c>
    </row>
    <row r="299" spans="1:7" x14ac:dyDescent="0.25">
      <c r="A299" s="45">
        <v>296</v>
      </c>
      <c r="B299" s="23" t="s">
        <v>153</v>
      </c>
      <c r="C299" s="20">
        <v>18000</v>
      </c>
      <c r="D299" s="51">
        <v>140000</v>
      </c>
      <c r="E299" s="56">
        <f t="shared" si="3"/>
        <v>158000</v>
      </c>
      <c r="F299" s="52">
        <v>42614</v>
      </c>
      <c r="G299" s="53">
        <v>2017</v>
      </c>
    </row>
    <row r="300" spans="1:7" x14ac:dyDescent="0.25">
      <c r="A300" s="45">
        <v>297</v>
      </c>
      <c r="B300" s="23" t="s">
        <v>61</v>
      </c>
      <c r="C300" s="20">
        <v>17999.8</v>
      </c>
      <c r="D300" s="51">
        <v>140000</v>
      </c>
      <c r="E300" s="56">
        <f t="shared" si="3"/>
        <v>157999.79999999999</v>
      </c>
      <c r="F300" s="52">
        <v>42614</v>
      </c>
      <c r="G300" s="53">
        <v>2017</v>
      </c>
    </row>
    <row r="301" spans="1:7" x14ac:dyDescent="0.25">
      <c r="A301" s="45">
        <v>298</v>
      </c>
      <c r="B301" s="23" t="s">
        <v>58</v>
      </c>
      <c r="C301" s="20">
        <v>18000</v>
      </c>
      <c r="D301" s="51">
        <v>140000</v>
      </c>
      <c r="E301" s="56">
        <f t="shared" si="3"/>
        <v>158000</v>
      </c>
      <c r="F301" s="52">
        <v>42614</v>
      </c>
      <c r="G301" s="53">
        <v>2017</v>
      </c>
    </row>
    <row r="302" spans="1:7" x14ac:dyDescent="0.25">
      <c r="A302" s="45">
        <v>299</v>
      </c>
      <c r="B302" s="23" t="s">
        <v>93</v>
      </c>
      <c r="C302" s="20">
        <v>18000</v>
      </c>
      <c r="D302" s="51">
        <v>140000</v>
      </c>
      <c r="E302" s="56">
        <f t="shared" si="3"/>
        <v>158000</v>
      </c>
      <c r="F302" s="52">
        <v>42614</v>
      </c>
      <c r="G302" s="53">
        <v>2017</v>
      </c>
    </row>
    <row r="303" spans="1:7" x14ac:dyDescent="0.25">
      <c r="A303" s="45">
        <v>300</v>
      </c>
      <c r="B303" s="23" t="s">
        <v>144</v>
      </c>
      <c r="C303" s="20">
        <v>18000</v>
      </c>
      <c r="D303" s="51">
        <v>140000</v>
      </c>
      <c r="E303" s="56">
        <f t="shared" si="3"/>
        <v>158000</v>
      </c>
      <c r="F303" s="52">
        <v>42614</v>
      </c>
      <c r="G303" s="53">
        <v>2017</v>
      </c>
    </row>
    <row r="304" spans="1:7" x14ac:dyDescent="0.25">
      <c r="A304" s="45">
        <v>301</v>
      </c>
      <c r="B304" s="23" t="s">
        <v>58</v>
      </c>
      <c r="C304" s="20">
        <v>18000</v>
      </c>
      <c r="D304" s="51">
        <v>140000</v>
      </c>
      <c r="E304" s="56">
        <f t="shared" si="3"/>
        <v>158000</v>
      </c>
      <c r="F304" s="52">
        <v>42614</v>
      </c>
      <c r="G304" s="53">
        <v>2017</v>
      </c>
    </row>
    <row r="305" spans="1:7" x14ac:dyDescent="0.25">
      <c r="A305" s="45">
        <v>302</v>
      </c>
      <c r="B305" s="23" t="s">
        <v>58</v>
      </c>
      <c r="C305" s="20">
        <v>18000</v>
      </c>
      <c r="D305" s="51">
        <v>140000</v>
      </c>
      <c r="E305" s="56">
        <f t="shared" si="3"/>
        <v>158000</v>
      </c>
      <c r="F305" s="52">
        <v>42614</v>
      </c>
      <c r="G305" s="53">
        <v>2017</v>
      </c>
    </row>
    <row r="306" spans="1:7" x14ac:dyDescent="0.25">
      <c r="A306" s="45">
        <v>303</v>
      </c>
      <c r="B306" s="23" t="s">
        <v>58</v>
      </c>
      <c r="C306" s="20">
        <v>18000</v>
      </c>
      <c r="D306" s="51">
        <v>140000</v>
      </c>
      <c r="E306" s="56">
        <f t="shared" si="3"/>
        <v>158000</v>
      </c>
      <c r="F306" s="52">
        <v>42614</v>
      </c>
      <c r="G306" s="53">
        <v>2017</v>
      </c>
    </row>
    <row r="307" spans="1:7" x14ac:dyDescent="0.25">
      <c r="A307" s="45">
        <v>304</v>
      </c>
      <c r="B307" s="23" t="s">
        <v>58</v>
      </c>
      <c r="C307" s="20">
        <v>18000</v>
      </c>
      <c r="D307" s="51">
        <v>140000</v>
      </c>
      <c r="E307" s="56">
        <f t="shared" si="3"/>
        <v>158000</v>
      </c>
      <c r="F307" s="52">
        <v>42614</v>
      </c>
      <c r="G307" s="53">
        <v>2017</v>
      </c>
    </row>
    <row r="308" spans="1:7" x14ac:dyDescent="0.25">
      <c r="A308" s="45">
        <v>305</v>
      </c>
      <c r="B308" s="23" t="s">
        <v>58</v>
      </c>
      <c r="C308" s="20">
        <v>18000</v>
      </c>
      <c r="D308" s="51">
        <v>140000</v>
      </c>
      <c r="E308" s="56">
        <f t="shared" si="3"/>
        <v>158000</v>
      </c>
      <c r="F308" s="52">
        <v>42614</v>
      </c>
      <c r="G308" s="53">
        <v>2017</v>
      </c>
    </row>
    <row r="309" spans="1:7" x14ac:dyDescent="0.25">
      <c r="A309" s="45">
        <v>306</v>
      </c>
      <c r="B309" s="23" t="s">
        <v>54</v>
      </c>
      <c r="C309" s="20">
        <v>18000</v>
      </c>
      <c r="D309" s="51">
        <v>140000</v>
      </c>
      <c r="E309" s="56">
        <f t="shared" si="3"/>
        <v>158000</v>
      </c>
      <c r="F309" s="52">
        <v>42614</v>
      </c>
      <c r="G309" s="53">
        <v>2017</v>
      </c>
    </row>
    <row r="310" spans="1:7" x14ac:dyDescent="0.25">
      <c r="A310" s="45">
        <v>307</v>
      </c>
      <c r="B310" s="23" t="s">
        <v>136</v>
      </c>
      <c r="C310" s="20">
        <v>18000</v>
      </c>
      <c r="D310" s="51">
        <v>140000</v>
      </c>
      <c r="E310" s="56">
        <f t="shared" si="3"/>
        <v>158000</v>
      </c>
      <c r="F310" s="52">
        <v>42614</v>
      </c>
      <c r="G310" s="53">
        <v>2017</v>
      </c>
    </row>
    <row r="311" spans="1:7" x14ac:dyDescent="0.25">
      <c r="A311" s="45">
        <v>308</v>
      </c>
      <c r="B311" s="23" t="s">
        <v>55</v>
      </c>
      <c r="C311" s="20">
        <v>18000</v>
      </c>
      <c r="D311" s="51">
        <v>140000</v>
      </c>
      <c r="E311" s="56">
        <f t="shared" si="3"/>
        <v>158000</v>
      </c>
      <c r="F311" s="52">
        <v>42614</v>
      </c>
      <c r="G311" s="53">
        <v>2017</v>
      </c>
    </row>
    <row r="312" spans="1:7" x14ac:dyDescent="0.25">
      <c r="A312" s="45">
        <v>309</v>
      </c>
      <c r="B312" s="23" t="s">
        <v>55</v>
      </c>
      <c r="C312" s="20">
        <v>18000</v>
      </c>
      <c r="D312" s="51">
        <v>140000</v>
      </c>
      <c r="E312" s="56">
        <f t="shared" si="3"/>
        <v>158000</v>
      </c>
      <c r="F312" s="52">
        <v>42614</v>
      </c>
      <c r="G312" s="53">
        <v>2017</v>
      </c>
    </row>
    <row r="313" spans="1:7" x14ac:dyDescent="0.25">
      <c r="A313" s="45">
        <v>310</v>
      </c>
      <c r="B313" s="23" t="s">
        <v>55</v>
      </c>
      <c r="C313" s="20">
        <v>18000</v>
      </c>
      <c r="D313" s="51">
        <v>140000</v>
      </c>
      <c r="E313" s="56">
        <f t="shared" si="3"/>
        <v>158000</v>
      </c>
      <c r="F313" s="52">
        <v>42614</v>
      </c>
      <c r="G313" s="53">
        <v>2017</v>
      </c>
    </row>
    <row r="314" spans="1:7" x14ac:dyDescent="0.25">
      <c r="A314" s="45">
        <v>311</v>
      </c>
      <c r="B314" s="23" t="s">
        <v>55</v>
      </c>
      <c r="C314" s="20">
        <v>18000</v>
      </c>
      <c r="D314" s="51">
        <v>140000</v>
      </c>
      <c r="E314" s="56">
        <f t="shared" si="3"/>
        <v>158000</v>
      </c>
      <c r="F314" s="52">
        <v>42614</v>
      </c>
      <c r="G314" s="53">
        <v>2017</v>
      </c>
    </row>
    <row r="315" spans="1:7" x14ac:dyDescent="0.25">
      <c r="A315" s="45">
        <v>312</v>
      </c>
      <c r="B315" s="23" t="s">
        <v>55</v>
      </c>
      <c r="C315" s="20">
        <v>18000</v>
      </c>
      <c r="D315" s="51">
        <v>140000</v>
      </c>
      <c r="E315" s="56">
        <f t="shared" si="3"/>
        <v>158000</v>
      </c>
      <c r="F315" s="52">
        <v>42614</v>
      </c>
      <c r="G315" s="53">
        <v>2017</v>
      </c>
    </row>
    <row r="316" spans="1:7" x14ac:dyDescent="0.25">
      <c r="A316" s="45">
        <v>313</v>
      </c>
      <c r="B316" s="23" t="s">
        <v>55</v>
      </c>
      <c r="C316" s="20">
        <v>18000</v>
      </c>
      <c r="D316" s="51">
        <v>140000</v>
      </c>
      <c r="E316" s="56">
        <f t="shared" si="3"/>
        <v>158000</v>
      </c>
      <c r="F316" s="52">
        <v>42614</v>
      </c>
      <c r="G316" s="53">
        <v>2017</v>
      </c>
    </row>
    <row r="317" spans="1:7" x14ac:dyDescent="0.25">
      <c r="A317" s="45">
        <v>314</v>
      </c>
      <c r="B317" s="23" t="s">
        <v>55</v>
      </c>
      <c r="C317" s="20">
        <v>18000</v>
      </c>
      <c r="D317" s="51">
        <v>140000</v>
      </c>
      <c r="E317" s="56">
        <f t="shared" si="3"/>
        <v>158000</v>
      </c>
      <c r="F317" s="52">
        <v>42614</v>
      </c>
      <c r="G317" s="53">
        <v>2017</v>
      </c>
    </row>
    <row r="318" spans="1:7" x14ac:dyDescent="0.25">
      <c r="A318" s="45">
        <v>315</v>
      </c>
      <c r="B318" s="23" t="s">
        <v>55</v>
      </c>
      <c r="C318" s="20">
        <v>18000</v>
      </c>
      <c r="D318" s="51">
        <v>140000</v>
      </c>
      <c r="E318" s="56">
        <f t="shared" si="3"/>
        <v>158000</v>
      </c>
      <c r="F318" s="52">
        <v>42614</v>
      </c>
      <c r="G318" s="53">
        <v>2017</v>
      </c>
    </row>
    <row r="319" spans="1:7" x14ac:dyDescent="0.25">
      <c r="A319" s="45">
        <v>316</v>
      </c>
      <c r="B319" s="23" t="s">
        <v>176</v>
      </c>
      <c r="C319" s="20">
        <v>12000</v>
      </c>
      <c r="D319" s="51">
        <v>140000</v>
      </c>
      <c r="E319" s="56">
        <f t="shared" si="3"/>
        <v>152000</v>
      </c>
      <c r="F319" s="52">
        <v>42614</v>
      </c>
      <c r="G319" s="53">
        <v>2017</v>
      </c>
    </row>
    <row r="320" spans="1:7" x14ac:dyDescent="0.25">
      <c r="A320" s="45">
        <v>317</v>
      </c>
      <c r="B320" s="23" t="s">
        <v>94</v>
      </c>
      <c r="C320" s="20">
        <v>18000</v>
      </c>
      <c r="D320" s="51">
        <v>140000</v>
      </c>
      <c r="E320" s="56">
        <f t="shared" si="3"/>
        <v>158000</v>
      </c>
      <c r="F320" s="52">
        <v>42614</v>
      </c>
      <c r="G320" s="53">
        <v>2017</v>
      </c>
    </row>
    <row r="321" spans="1:7" x14ac:dyDescent="0.25">
      <c r="A321" s="45">
        <v>318</v>
      </c>
      <c r="B321" s="23" t="s">
        <v>140</v>
      </c>
      <c r="C321" s="20">
        <v>18000</v>
      </c>
      <c r="D321" s="51">
        <v>140000</v>
      </c>
      <c r="E321" s="56">
        <f t="shared" si="3"/>
        <v>158000</v>
      </c>
      <c r="F321" s="52">
        <v>42614</v>
      </c>
      <c r="G321" s="53">
        <v>2017</v>
      </c>
    </row>
    <row r="322" spans="1:7" x14ac:dyDescent="0.25">
      <c r="A322" s="45">
        <v>319</v>
      </c>
      <c r="B322" s="23" t="s">
        <v>72</v>
      </c>
      <c r="C322" s="20">
        <v>18000</v>
      </c>
      <c r="D322" s="51">
        <v>140000</v>
      </c>
      <c r="E322" s="56">
        <f t="shared" si="3"/>
        <v>158000</v>
      </c>
      <c r="F322" s="52">
        <v>42614</v>
      </c>
      <c r="G322" s="53">
        <v>2017</v>
      </c>
    </row>
    <row r="323" spans="1:7" x14ac:dyDescent="0.25">
      <c r="A323" s="45">
        <v>320</v>
      </c>
      <c r="B323" s="23" t="s">
        <v>126</v>
      </c>
      <c r="C323" s="18">
        <v>19126.32</v>
      </c>
      <c r="D323" s="54">
        <v>138873.60000000001</v>
      </c>
      <c r="E323" s="19">
        <f t="shared" si="3"/>
        <v>157999.92000000001</v>
      </c>
      <c r="F323" s="52">
        <v>42644</v>
      </c>
      <c r="G323" s="53">
        <v>2017</v>
      </c>
    </row>
    <row r="324" spans="1:7" x14ac:dyDescent="0.25">
      <c r="A324" s="45">
        <v>321</v>
      </c>
      <c r="B324" s="23" t="s">
        <v>51</v>
      </c>
      <c r="C324" s="20">
        <v>10000</v>
      </c>
      <c r="D324" s="51">
        <v>140000</v>
      </c>
      <c r="E324" s="56">
        <f t="shared" si="3"/>
        <v>150000</v>
      </c>
      <c r="F324" s="52">
        <v>42614</v>
      </c>
      <c r="G324" s="53">
        <v>2017</v>
      </c>
    </row>
    <row r="325" spans="1:7" x14ac:dyDescent="0.25">
      <c r="A325" s="45">
        <v>322</v>
      </c>
      <c r="B325" s="23" t="s">
        <v>61</v>
      </c>
      <c r="C325" s="20">
        <v>17999.8</v>
      </c>
      <c r="D325" s="51">
        <v>140000</v>
      </c>
      <c r="E325" s="56">
        <f t="shared" si="3"/>
        <v>157999.79999999999</v>
      </c>
      <c r="F325" s="52">
        <v>42614</v>
      </c>
      <c r="G325" s="53">
        <v>2017</v>
      </c>
    </row>
    <row r="326" spans="1:7" x14ac:dyDescent="0.25">
      <c r="A326" s="45">
        <v>323</v>
      </c>
      <c r="B326" s="23" t="s">
        <v>61</v>
      </c>
      <c r="C326" s="20">
        <v>17999.8</v>
      </c>
      <c r="D326" s="51">
        <v>140000</v>
      </c>
      <c r="E326" s="56">
        <f t="shared" si="3"/>
        <v>157999.79999999999</v>
      </c>
      <c r="F326" s="52">
        <v>42614</v>
      </c>
      <c r="G326" s="53">
        <v>2017</v>
      </c>
    </row>
    <row r="327" spans="1:7" ht="16.5" customHeight="1" x14ac:dyDescent="0.25">
      <c r="A327" s="45">
        <v>324</v>
      </c>
      <c r="B327" s="23" t="s">
        <v>61</v>
      </c>
      <c r="C327" s="20">
        <v>17999.8</v>
      </c>
      <c r="D327" s="51">
        <v>140000</v>
      </c>
      <c r="E327" s="56">
        <f t="shared" si="3"/>
        <v>157999.79999999999</v>
      </c>
      <c r="F327" s="52">
        <v>42614</v>
      </c>
      <c r="G327" s="53">
        <v>2017</v>
      </c>
    </row>
    <row r="328" spans="1:7" x14ac:dyDescent="0.25">
      <c r="A328" s="45">
        <v>325</v>
      </c>
      <c r="B328" s="23" t="s">
        <v>61</v>
      </c>
      <c r="C328" s="20">
        <v>17999.8</v>
      </c>
      <c r="D328" s="51">
        <v>140000</v>
      </c>
      <c r="E328" s="56">
        <f t="shared" si="3"/>
        <v>157999.79999999999</v>
      </c>
      <c r="F328" s="52">
        <v>42614</v>
      </c>
      <c r="G328" s="53">
        <v>2017</v>
      </c>
    </row>
    <row r="329" spans="1:7" x14ac:dyDescent="0.25">
      <c r="A329" s="45">
        <v>326</v>
      </c>
      <c r="B329" s="23" t="s">
        <v>123</v>
      </c>
      <c r="C329" s="18">
        <v>10998</v>
      </c>
      <c r="D329" s="51">
        <v>140000</v>
      </c>
      <c r="E329" s="19">
        <f t="shared" si="3"/>
        <v>150998</v>
      </c>
      <c r="F329" s="52">
        <v>42614</v>
      </c>
      <c r="G329" s="53">
        <v>2017</v>
      </c>
    </row>
    <row r="330" spans="1:7" x14ac:dyDescent="0.25">
      <c r="A330" s="45">
        <v>327</v>
      </c>
      <c r="B330" s="23" t="s">
        <v>78</v>
      </c>
      <c r="C330" s="18">
        <v>18000</v>
      </c>
      <c r="D330" s="51">
        <v>140000</v>
      </c>
      <c r="E330" s="19">
        <f t="shared" si="3"/>
        <v>158000</v>
      </c>
      <c r="F330" s="52">
        <v>42644</v>
      </c>
      <c r="G330" s="53">
        <v>2017</v>
      </c>
    </row>
    <row r="331" spans="1:7" x14ac:dyDescent="0.25">
      <c r="A331" s="45">
        <v>328</v>
      </c>
      <c r="B331" s="23" t="s">
        <v>162</v>
      </c>
      <c r="C331" s="20">
        <v>18000</v>
      </c>
      <c r="D331" s="51">
        <v>140000</v>
      </c>
      <c r="E331" s="56">
        <f t="shared" si="3"/>
        <v>158000</v>
      </c>
      <c r="F331" s="52">
        <v>42614</v>
      </c>
      <c r="G331" s="53">
        <v>2017</v>
      </c>
    </row>
    <row r="332" spans="1:7" x14ac:dyDescent="0.25">
      <c r="A332" s="45">
        <v>329</v>
      </c>
      <c r="B332" s="23" t="s">
        <v>177</v>
      </c>
      <c r="C332" s="20">
        <v>18000</v>
      </c>
      <c r="D332" s="51">
        <v>140000</v>
      </c>
      <c r="E332" s="56">
        <f t="shared" si="3"/>
        <v>158000</v>
      </c>
      <c r="F332" s="52">
        <v>42614</v>
      </c>
      <c r="G332" s="53">
        <v>2017</v>
      </c>
    </row>
    <row r="333" spans="1:7" x14ac:dyDescent="0.25">
      <c r="A333" s="45">
        <v>330</v>
      </c>
      <c r="B333" s="23" t="s">
        <v>58</v>
      </c>
      <c r="C333" s="20">
        <v>18000</v>
      </c>
      <c r="D333" s="51">
        <v>140000</v>
      </c>
      <c r="E333" s="56">
        <f t="shared" si="3"/>
        <v>158000</v>
      </c>
      <c r="F333" s="52">
        <v>42614</v>
      </c>
      <c r="G333" s="53">
        <v>2017</v>
      </c>
    </row>
    <row r="334" spans="1:7" x14ac:dyDescent="0.25">
      <c r="A334" s="45">
        <v>331</v>
      </c>
      <c r="B334" s="23" t="s">
        <v>93</v>
      </c>
      <c r="C334" s="20">
        <v>18000</v>
      </c>
      <c r="D334" s="51">
        <v>140000</v>
      </c>
      <c r="E334" s="56">
        <f t="shared" si="3"/>
        <v>158000</v>
      </c>
      <c r="F334" s="52">
        <v>42614</v>
      </c>
      <c r="G334" s="53">
        <v>2017</v>
      </c>
    </row>
    <row r="335" spans="1:7" x14ac:dyDescent="0.25">
      <c r="A335" s="45">
        <v>332</v>
      </c>
      <c r="B335" s="23" t="s">
        <v>117</v>
      </c>
      <c r="C335" s="20">
        <v>18000</v>
      </c>
      <c r="D335" s="51">
        <v>140000</v>
      </c>
      <c r="E335" s="56">
        <f t="shared" si="3"/>
        <v>158000</v>
      </c>
      <c r="F335" s="52">
        <v>42614</v>
      </c>
      <c r="G335" s="53">
        <v>2017</v>
      </c>
    </row>
    <row r="336" spans="1:7" x14ac:dyDescent="0.25">
      <c r="A336" s="45">
        <v>333</v>
      </c>
      <c r="B336" s="23" t="s">
        <v>55</v>
      </c>
      <c r="C336" s="20">
        <v>18000</v>
      </c>
      <c r="D336" s="51">
        <v>140000</v>
      </c>
      <c r="E336" s="56">
        <f t="shared" si="3"/>
        <v>158000</v>
      </c>
      <c r="F336" s="52">
        <v>42614</v>
      </c>
      <c r="G336" s="53">
        <v>2017</v>
      </c>
    </row>
    <row r="337" spans="1:7" x14ac:dyDescent="0.25">
      <c r="A337" s="45">
        <v>334</v>
      </c>
      <c r="B337" s="23" t="s">
        <v>55</v>
      </c>
      <c r="C337" s="20">
        <v>18000</v>
      </c>
      <c r="D337" s="51">
        <v>140000</v>
      </c>
      <c r="E337" s="56">
        <f t="shared" si="3"/>
        <v>158000</v>
      </c>
      <c r="F337" s="52">
        <v>42614</v>
      </c>
      <c r="G337" s="53">
        <v>2017</v>
      </c>
    </row>
    <row r="338" spans="1:7" x14ac:dyDescent="0.25">
      <c r="A338" s="45">
        <v>335</v>
      </c>
      <c r="B338" s="23" t="s">
        <v>65</v>
      </c>
      <c r="C338" s="20">
        <v>10744.92</v>
      </c>
      <c r="D338" s="51">
        <v>140000</v>
      </c>
      <c r="E338" s="56">
        <f t="shared" si="3"/>
        <v>150744.92000000001</v>
      </c>
      <c r="F338" s="52">
        <v>42614</v>
      </c>
      <c r="G338" s="53">
        <v>2017</v>
      </c>
    </row>
    <row r="339" spans="1:7" x14ac:dyDescent="0.25">
      <c r="A339" s="45">
        <v>336</v>
      </c>
      <c r="B339" s="23" t="s">
        <v>178</v>
      </c>
      <c r="C339" s="20">
        <v>3600</v>
      </c>
      <c r="D339" s="51">
        <v>140000</v>
      </c>
      <c r="E339" s="56">
        <f t="shared" si="3"/>
        <v>143600</v>
      </c>
      <c r="F339" s="52">
        <v>42614</v>
      </c>
      <c r="G339" s="53">
        <v>2017</v>
      </c>
    </row>
    <row r="340" spans="1:7" x14ac:dyDescent="0.25">
      <c r="A340" s="45">
        <v>337</v>
      </c>
      <c r="B340" s="23" t="s">
        <v>55</v>
      </c>
      <c r="C340" s="20">
        <v>18000</v>
      </c>
      <c r="D340" s="51">
        <v>140000</v>
      </c>
      <c r="E340" s="56">
        <f t="shared" si="3"/>
        <v>158000</v>
      </c>
      <c r="F340" s="52">
        <v>42614</v>
      </c>
      <c r="G340" s="53">
        <v>2017</v>
      </c>
    </row>
    <row r="341" spans="1:7" x14ac:dyDescent="0.25">
      <c r="A341" s="45">
        <v>338</v>
      </c>
      <c r="B341" s="23" t="s">
        <v>55</v>
      </c>
      <c r="C341" s="20">
        <v>18000</v>
      </c>
      <c r="D341" s="51">
        <v>140000</v>
      </c>
      <c r="E341" s="56">
        <f t="shared" si="3"/>
        <v>158000</v>
      </c>
      <c r="F341" s="52">
        <v>42614</v>
      </c>
      <c r="G341" s="53">
        <v>2017</v>
      </c>
    </row>
    <row r="342" spans="1:7" x14ac:dyDescent="0.25">
      <c r="A342" s="45">
        <v>339</v>
      </c>
      <c r="B342" s="23" t="s">
        <v>55</v>
      </c>
      <c r="C342" s="20">
        <v>18000</v>
      </c>
      <c r="D342" s="51">
        <v>140000</v>
      </c>
      <c r="E342" s="56">
        <f t="shared" si="3"/>
        <v>158000</v>
      </c>
      <c r="F342" s="52">
        <v>42614</v>
      </c>
      <c r="G342" s="53">
        <v>2017</v>
      </c>
    </row>
    <row r="343" spans="1:7" x14ac:dyDescent="0.25">
      <c r="A343" s="45">
        <v>340</v>
      </c>
      <c r="B343" s="23" t="s">
        <v>179</v>
      </c>
      <c r="C343" s="20">
        <v>18000</v>
      </c>
      <c r="D343" s="51">
        <v>140000</v>
      </c>
      <c r="E343" s="56">
        <f t="shared" si="3"/>
        <v>158000</v>
      </c>
      <c r="F343" s="52">
        <v>42614</v>
      </c>
      <c r="G343" s="53">
        <v>2017</v>
      </c>
    </row>
    <row r="344" spans="1:7" x14ac:dyDescent="0.25">
      <c r="A344" s="45">
        <v>341</v>
      </c>
      <c r="B344" s="23" t="s">
        <v>129</v>
      </c>
      <c r="C344" s="20">
        <v>18000</v>
      </c>
      <c r="D344" s="51">
        <v>140000</v>
      </c>
      <c r="E344" s="56">
        <f t="shared" si="3"/>
        <v>158000</v>
      </c>
      <c r="F344" s="52">
        <v>42614</v>
      </c>
      <c r="G344" s="53">
        <v>2017</v>
      </c>
    </row>
    <row r="345" spans="1:7" x14ac:dyDescent="0.25">
      <c r="A345" s="45">
        <v>342</v>
      </c>
      <c r="B345" s="23" t="s">
        <v>61</v>
      </c>
      <c r="C345" s="20">
        <v>17999.8</v>
      </c>
      <c r="D345" s="51">
        <v>140000</v>
      </c>
      <c r="E345" s="56">
        <f t="shared" si="3"/>
        <v>157999.79999999999</v>
      </c>
      <c r="F345" s="52">
        <v>42614</v>
      </c>
      <c r="G345" s="53">
        <v>2017</v>
      </c>
    </row>
    <row r="346" spans="1:7" x14ac:dyDescent="0.25">
      <c r="A346" s="45">
        <v>343</v>
      </c>
      <c r="B346" s="23" t="s">
        <v>80</v>
      </c>
      <c r="C346" s="20">
        <v>17980.96</v>
      </c>
      <c r="D346" s="51">
        <v>140000</v>
      </c>
      <c r="E346" s="56">
        <f t="shared" ref="E346:E409" si="4">C346+D346</f>
        <v>157980.96</v>
      </c>
      <c r="F346" s="52">
        <v>42614</v>
      </c>
      <c r="G346" s="53">
        <v>2017</v>
      </c>
    </row>
    <row r="347" spans="1:7" x14ac:dyDescent="0.25">
      <c r="A347" s="45">
        <v>344</v>
      </c>
      <c r="B347" s="23" t="s">
        <v>180</v>
      </c>
      <c r="C347" s="20">
        <v>18000</v>
      </c>
      <c r="D347" s="51">
        <v>140000</v>
      </c>
      <c r="E347" s="56">
        <f t="shared" si="4"/>
        <v>158000</v>
      </c>
      <c r="F347" s="52">
        <v>42614</v>
      </c>
      <c r="G347" s="53">
        <v>2017</v>
      </c>
    </row>
    <row r="348" spans="1:7" x14ac:dyDescent="0.25">
      <c r="A348" s="45">
        <v>345</v>
      </c>
      <c r="B348" s="23" t="s">
        <v>93</v>
      </c>
      <c r="C348" s="20">
        <v>18000</v>
      </c>
      <c r="D348" s="51">
        <v>140000</v>
      </c>
      <c r="E348" s="56">
        <f t="shared" si="4"/>
        <v>158000</v>
      </c>
      <c r="F348" s="52">
        <v>42614</v>
      </c>
      <c r="G348" s="53">
        <v>2017</v>
      </c>
    </row>
    <row r="349" spans="1:7" x14ac:dyDescent="0.25">
      <c r="A349" s="45">
        <v>346</v>
      </c>
      <c r="B349" s="23" t="s">
        <v>78</v>
      </c>
      <c r="C349" s="18">
        <v>18000</v>
      </c>
      <c r="D349" s="51">
        <v>140000</v>
      </c>
      <c r="E349" s="19">
        <f t="shared" si="4"/>
        <v>158000</v>
      </c>
      <c r="F349" s="52">
        <v>42644</v>
      </c>
      <c r="G349" s="53">
        <v>2017</v>
      </c>
    </row>
    <row r="350" spans="1:7" x14ac:dyDescent="0.25">
      <c r="A350" s="45">
        <v>347</v>
      </c>
      <c r="B350" s="23" t="s">
        <v>72</v>
      </c>
      <c r="C350" s="20">
        <v>18000</v>
      </c>
      <c r="D350" s="51">
        <v>140000</v>
      </c>
      <c r="E350" s="56">
        <f t="shared" si="4"/>
        <v>158000</v>
      </c>
      <c r="F350" s="52">
        <v>42614</v>
      </c>
      <c r="G350" s="53">
        <v>2017</v>
      </c>
    </row>
    <row r="351" spans="1:7" x14ac:dyDescent="0.25">
      <c r="A351" s="45">
        <v>348</v>
      </c>
      <c r="B351" s="23" t="s">
        <v>61</v>
      </c>
      <c r="C351" s="20">
        <v>17999.8</v>
      </c>
      <c r="D351" s="51">
        <v>140000</v>
      </c>
      <c r="E351" s="56">
        <f t="shared" si="4"/>
        <v>157999.79999999999</v>
      </c>
      <c r="F351" s="52">
        <v>42614</v>
      </c>
      <c r="G351" s="53">
        <v>2017</v>
      </c>
    </row>
    <row r="352" spans="1:7" x14ac:dyDescent="0.25">
      <c r="A352" s="45">
        <v>349</v>
      </c>
      <c r="B352" s="23" t="s">
        <v>181</v>
      </c>
      <c r="C352" s="20">
        <v>8360</v>
      </c>
      <c r="D352" s="51">
        <v>140000</v>
      </c>
      <c r="E352" s="56">
        <f t="shared" si="4"/>
        <v>148360</v>
      </c>
      <c r="F352" s="52">
        <v>42614</v>
      </c>
      <c r="G352" s="53">
        <v>2017</v>
      </c>
    </row>
    <row r="353" spans="1:7" x14ac:dyDescent="0.25">
      <c r="A353" s="45">
        <v>350</v>
      </c>
      <c r="B353" s="23" t="s">
        <v>123</v>
      </c>
      <c r="C353" s="20">
        <v>10998</v>
      </c>
      <c r="D353" s="51">
        <v>140000</v>
      </c>
      <c r="E353" s="56">
        <f t="shared" si="4"/>
        <v>150998</v>
      </c>
      <c r="F353" s="52">
        <v>42644</v>
      </c>
      <c r="G353" s="53">
        <v>2017</v>
      </c>
    </row>
    <row r="354" spans="1:7" x14ac:dyDescent="0.25">
      <c r="A354" s="45">
        <v>351</v>
      </c>
      <c r="B354" s="23" t="s">
        <v>55</v>
      </c>
      <c r="C354" s="20">
        <v>18000</v>
      </c>
      <c r="D354" s="51">
        <v>140000</v>
      </c>
      <c r="E354" s="56">
        <f t="shared" si="4"/>
        <v>158000</v>
      </c>
      <c r="F354" s="52">
        <v>42614</v>
      </c>
      <c r="G354" s="53">
        <v>2017</v>
      </c>
    </row>
    <row r="355" spans="1:7" x14ac:dyDescent="0.25">
      <c r="A355" s="45">
        <v>352</v>
      </c>
      <c r="B355" s="23" t="s">
        <v>61</v>
      </c>
      <c r="C355" s="20">
        <v>17999.8</v>
      </c>
      <c r="D355" s="51">
        <v>140000</v>
      </c>
      <c r="E355" s="56">
        <f t="shared" si="4"/>
        <v>157999.79999999999</v>
      </c>
      <c r="F355" s="52">
        <v>42614</v>
      </c>
      <c r="G355" s="53">
        <v>2017</v>
      </c>
    </row>
    <row r="356" spans="1:7" x14ac:dyDescent="0.25">
      <c r="A356" s="45">
        <v>353</v>
      </c>
      <c r="B356" s="23" t="s">
        <v>93</v>
      </c>
      <c r="C356" s="20">
        <v>18000</v>
      </c>
      <c r="D356" s="51">
        <v>140000</v>
      </c>
      <c r="E356" s="56">
        <f t="shared" si="4"/>
        <v>158000</v>
      </c>
      <c r="F356" s="52">
        <v>42614</v>
      </c>
      <c r="G356" s="53">
        <v>2017</v>
      </c>
    </row>
    <row r="357" spans="1:7" x14ac:dyDescent="0.25">
      <c r="A357" s="45">
        <v>354</v>
      </c>
      <c r="B357" s="23" t="s">
        <v>182</v>
      </c>
      <c r="C357" s="20">
        <v>18000</v>
      </c>
      <c r="D357" s="51">
        <v>140000</v>
      </c>
      <c r="E357" s="56">
        <f t="shared" si="4"/>
        <v>158000</v>
      </c>
      <c r="F357" s="52">
        <v>42614</v>
      </c>
      <c r="G357" s="53">
        <v>2017</v>
      </c>
    </row>
    <row r="358" spans="1:7" x14ac:dyDescent="0.25">
      <c r="A358" s="45">
        <v>355</v>
      </c>
      <c r="B358" s="23" t="s">
        <v>183</v>
      </c>
      <c r="C358" s="20">
        <v>18000</v>
      </c>
      <c r="D358" s="51">
        <v>140000</v>
      </c>
      <c r="E358" s="56">
        <f t="shared" si="4"/>
        <v>158000</v>
      </c>
      <c r="F358" s="52">
        <v>42614</v>
      </c>
      <c r="G358" s="53">
        <v>2017</v>
      </c>
    </row>
    <row r="359" spans="1:7" x14ac:dyDescent="0.25">
      <c r="A359" s="45">
        <v>356</v>
      </c>
      <c r="B359" s="23" t="s">
        <v>184</v>
      </c>
      <c r="C359" s="20">
        <v>18000</v>
      </c>
      <c r="D359" s="51">
        <v>140000</v>
      </c>
      <c r="E359" s="56">
        <f t="shared" si="4"/>
        <v>158000</v>
      </c>
      <c r="F359" s="52">
        <v>42614</v>
      </c>
      <c r="G359" s="53">
        <v>2017</v>
      </c>
    </row>
    <row r="360" spans="1:7" x14ac:dyDescent="0.25">
      <c r="A360" s="45">
        <v>357</v>
      </c>
      <c r="B360" s="23" t="s">
        <v>122</v>
      </c>
      <c r="C360" s="20">
        <v>18000</v>
      </c>
      <c r="D360" s="51">
        <v>140000</v>
      </c>
      <c r="E360" s="56">
        <f t="shared" si="4"/>
        <v>158000</v>
      </c>
      <c r="F360" s="52">
        <v>42614</v>
      </c>
      <c r="G360" s="53">
        <v>2017</v>
      </c>
    </row>
    <row r="361" spans="1:7" x14ac:dyDescent="0.25">
      <c r="A361" s="45">
        <v>358</v>
      </c>
      <c r="B361" s="23" t="s">
        <v>100</v>
      </c>
      <c r="C361" s="20">
        <v>18000</v>
      </c>
      <c r="D361" s="51">
        <v>140000</v>
      </c>
      <c r="E361" s="56">
        <f t="shared" si="4"/>
        <v>158000</v>
      </c>
      <c r="F361" s="52">
        <v>42614</v>
      </c>
      <c r="G361" s="53">
        <v>2017</v>
      </c>
    </row>
    <row r="362" spans="1:7" x14ac:dyDescent="0.25">
      <c r="A362" s="45">
        <v>359</v>
      </c>
      <c r="B362" s="23" t="s">
        <v>53</v>
      </c>
      <c r="C362" s="20">
        <v>18000</v>
      </c>
      <c r="D362" s="51">
        <v>140000</v>
      </c>
      <c r="E362" s="56">
        <f t="shared" si="4"/>
        <v>158000</v>
      </c>
      <c r="F362" s="52">
        <v>42614</v>
      </c>
      <c r="G362" s="53">
        <v>2017</v>
      </c>
    </row>
    <row r="363" spans="1:7" x14ac:dyDescent="0.25">
      <c r="A363" s="45">
        <v>360</v>
      </c>
      <c r="B363" s="23" t="s">
        <v>61</v>
      </c>
      <c r="C363" s="20">
        <v>17999.8</v>
      </c>
      <c r="D363" s="51">
        <v>140000</v>
      </c>
      <c r="E363" s="56">
        <f t="shared" si="4"/>
        <v>157999.79999999999</v>
      </c>
      <c r="F363" s="52">
        <v>42614</v>
      </c>
      <c r="G363" s="53">
        <v>2017</v>
      </c>
    </row>
    <row r="364" spans="1:7" x14ac:dyDescent="0.25">
      <c r="A364" s="45">
        <v>361</v>
      </c>
      <c r="B364" s="23" t="s">
        <v>111</v>
      </c>
      <c r="C364" s="20">
        <v>18000</v>
      </c>
      <c r="D364" s="51">
        <v>140000</v>
      </c>
      <c r="E364" s="56">
        <f t="shared" si="4"/>
        <v>158000</v>
      </c>
      <c r="F364" s="52">
        <v>42614</v>
      </c>
      <c r="G364" s="53">
        <v>2017</v>
      </c>
    </row>
    <row r="365" spans="1:7" x14ac:dyDescent="0.25">
      <c r="A365" s="45">
        <v>362</v>
      </c>
      <c r="B365" s="23" t="s">
        <v>60</v>
      </c>
      <c r="C365" s="18">
        <v>16333</v>
      </c>
      <c r="D365" s="51">
        <v>140000</v>
      </c>
      <c r="E365" s="19">
        <f t="shared" si="4"/>
        <v>156333</v>
      </c>
      <c r="F365" s="52">
        <v>42644</v>
      </c>
      <c r="G365" s="53">
        <v>2017</v>
      </c>
    </row>
    <row r="366" spans="1:7" x14ac:dyDescent="0.25">
      <c r="A366" s="45">
        <v>363</v>
      </c>
      <c r="B366" s="23" t="s">
        <v>58</v>
      </c>
      <c r="C366" s="20">
        <v>18000</v>
      </c>
      <c r="D366" s="51">
        <v>140000</v>
      </c>
      <c r="E366" s="56">
        <f t="shared" si="4"/>
        <v>158000</v>
      </c>
      <c r="F366" s="52">
        <v>42614</v>
      </c>
      <c r="G366" s="53">
        <v>2017</v>
      </c>
    </row>
    <row r="367" spans="1:7" x14ac:dyDescent="0.25">
      <c r="A367" s="45">
        <v>364</v>
      </c>
      <c r="B367" s="23" t="s">
        <v>119</v>
      </c>
      <c r="C367" s="20">
        <v>20000</v>
      </c>
      <c r="D367" s="54">
        <v>138000</v>
      </c>
      <c r="E367" s="56">
        <f t="shared" si="4"/>
        <v>158000</v>
      </c>
      <c r="F367" s="52">
        <v>42614</v>
      </c>
      <c r="G367" s="53">
        <v>2017</v>
      </c>
    </row>
    <row r="368" spans="1:7" x14ac:dyDescent="0.25">
      <c r="A368" s="45">
        <v>365</v>
      </c>
      <c r="B368" s="23" t="s">
        <v>174</v>
      </c>
      <c r="C368" s="20">
        <v>17350</v>
      </c>
      <c r="D368" s="51">
        <v>140000</v>
      </c>
      <c r="E368" s="56">
        <f t="shared" si="4"/>
        <v>157350</v>
      </c>
      <c r="F368" s="52">
        <v>42614</v>
      </c>
      <c r="G368" s="53">
        <v>2017</v>
      </c>
    </row>
    <row r="369" spans="1:7" x14ac:dyDescent="0.25">
      <c r="A369" s="45">
        <v>366</v>
      </c>
      <c r="B369" s="23" t="s">
        <v>153</v>
      </c>
      <c r="C369" s="20">
        <v>18000</v>
      </c>
      <c r="D369" s="51">
        <v>140000</v>
      </c>
      <c r="E369" s="56">
        <f t="shared" si="4"/>
        <v>158000</v>
      </c>
      <c r="F369" s="52">
        <v>42614</v>
      </c>
      <c r="G369" s="53">
        <v>2017</v>
      </c>
    </row>
    <row r="370" spans="1:7" x14ac:dyDescent="0.25">
      <c r="A370" s="45">
        <v>367</v>
      </c>
      <c r="B370" s="23" t="s">
        <v>60</v>
      </c>
      <c r="C370" s="20">
        <v>16333</v>
      </c>
      <c r="D370" s="51">
        <v>140000</v>
      </c>
      <c r="E370" s="56">
        <f t="shared" si="4"/>
        <v>156333</v>
      </c>
      <c r="F370" s="52">
        <v>42644</v>
      </c>
      <c r="G370" s="53">
        <v>2017</v>
      </c>
    </row>
    <row r="371" spans="1:7" x14ac:dyDescent="0.25">
      <c r="A371" s="45">
        <v>368</v>
      </c>
      <c r="B371" s="23" t="s">
        <v>70</v>
      </c>
      <c r="C371" s="20">
        <v>18000</v>
      </c>
      <c r="D371" s="51">
        <v>140000</v>
      </c>
      <c r="E371" s="56">
        <f t="shared" si="4"/>
        <v>158000</v>
      </c>
      <c r="F371" s="52">
        <v>42614</v>
      </c>
      <c r="G371" s="53">
        <v>2017</v>
      </c>
    </row>
    <row r="372" spans="1:7" x14ac:dyDescent="0.25">
      <c r="A372" s="45">
        <v>369</v>
      </c>
      <c r="B372" s="23" t="s">
        <v>185</v>
      </c>
      <c r="C372" s="20">
        <v>17136</v>
      </c>
      <c r="D372" s="51">
        <v>140000</v>
      </c>
      <c r="E372" s="56">
        <f t="shared" si="4"/>
        <v>157136</v>
      </c>
      <c r="F372" s="52">
        <v>42614</v>
      </c>
      <c r="G372" s="53">
        <v>2017</v>
      </c>
    </row>
    <row r="373" spans="1:7" x14ac:dyDescent="0.25">
      <c r="A373" s="45">
        <v>370</v>
      </c>
      <c r="B373" s="23" t="s">
        <v>117</v>
      </c>
      <c r="C373" s="20">
        <v>18000</v>
      </c>
      <c r="D373" s="51">
        <v>140000</v>
      </c>
      <c r="E373" s="56">
        <f t="shared" si="4"/>
        <v>158000</v>
      </c>
      <c r="F373" s="52">
        <v>42614</v>
      </c>
      <c r="G373" s="53">
        <v>2017</v>
      </c>
    </row>
    <row r="374" spans="1:7" x14ac:dyDescent="0.25">
      <c r="A374" s="45">
        <v>371</v>
      </c>
      <c r="B374" s="23" t="s">
        <v>61</v>
      </c>
      <c r="C374" s="20">
        <v>17999.8</v>
      </c>
      <c r="D374" s="51">
        <v>140000</v>
      </c>
      <c r="E374" s="56">
        <f t="shared" si="4"/>
        <v>157999.79999999999</v>
      </c>
      <c r="F374" s="52">
        <v>42614</v>
      </c>
      <c r="G374" s="53">
        <v>2017</v>
      </c>
    </row>
    <row r="375" spans="1:7" x14ac:dyDescent="0.25">
      <c r="A375" s="45">
        <v>372</v>
      </c>
      <c r="B375" s="23" t="s">
        <v>61</v>
      </c>
      <c r="C375" s="20">
        <v>17999.8</v>
      </c>
      <c r="D375" s="51">
        <v>140000</v>
      </c>
      <c r="E375" s="56">
        <f t="shared" si="4"/>
        <v>157999.79999999999</v>
      </c>
      <c r="F375" s="52">
        <v>42614</v>
      </c>
      <c r="G375" s="53">
        <v>2017</v>
      </c>
    </row>
    <row r="376" spans="1:7" x14ac:dyDescent="0.25">
      <c r="A376" s="45">
        <v>377</v>
      </c>
      <c r="B376" s="23" t="s">
        <v>186</v>
      </c>
      <c r="C376" s="20">
        <v>18000</v>
      </c>
      <c r="D376" s="51">
        <v>140000</v>
      </c>
      <c r="E376" s="56">
        <f t="shared" si="4"/>
        <v>158000</v>
      </c>
      <c r="F376" s="52">
        <v>42614</v>
      </c>
      <c r="G376" s="53">
        <v>2017</v>
      </c>
    </row>
    <row r="377" spans="1:7" x14ac:dyDescent="0.25">
      <c r="A377" s="45">
        <v>378</v>
      </c>
      <c r="B377" s="23" t="s">
        <v>84</v>
      </c>
      <c r="C377" s="20">
        <v>11548</v>
      </c>
      <c r="D377" s="51">
        <v>140000</v>
      </c>
      <c r="E377" s="56">
        <f t="shared" si="4"/>
        <v>151548</v>
      </c>
      <c r="F377" s="52">
        <v>42614</v>
      </c>
      <c r="G377" s="53">
        <v>2017</v>
      </c>
    </row>
    <row r="378" spans="1:7" x14ac:dyDescent="0.25">
      <c r="A378" s="45">
        <v>379</v>
      </c>
      <c r="B378" s="23" t="s">
        <v>81</v>
      </c>
      <c r="C378" s="20">
        <v>18000</v>
      </c>
      <c r="D378" s="51">
        <v>140000</v>
      </c>
      <c r="E378" s="56">
        <f t="shared" si="4"/>
        <v>158000</v>
      </c>
      <c r="F378" s="52">
        <v>42614</v>
      </c>
      <c r="G378" s="53">
        <v>2017</v>
      </c>
    </row>
    <row r="379" spans="1:7" x14ac:dyDescent="0.25">
      <c r="A379" s="45">
        <v>380</v>
      </c>
      <c r="B379" s="23" t="s">
        <v>153</v>
      </c>
      <c r="C379" s="20">
        <v>18000</v>
      </c>
      <c r="D379" s="51">
        <v>140000</v>
      </c>
      <c r="E379" s="56">
        <f t="shared" si="4"/>
        <v>158000</v>
      </c>
      <c r="F379" s="52">
        <v>42614</v>
      </c>
      <c r="G379" s="53">
        <v>2017</v>
      </c>
    </row>
    <row r="380" spans="1:7" x14ac:dyDescent="0.25">
      <c r="A380" s="45">
        <v>381</v>
      </c>
      <c r="B380" s="23" t="s">
        <v>187</v>
      </c>
      <c r="C380" s="20">
        <v>18000</v>
      </c>
      <c r="D380" s="51">
        <v>140000</v>
      </c>
      <c r="E380" s="56">
        <f t="shared" si="4"/>
        <v>158000</v>
      </c>
      <c r="F380" s="52">
        <v>42614</v>
      </c>
      <c r="G380" s="53">
        <v>2017</v>
      </c>
    </row>
    <row r="381" spans="1:7" x14ac:dyDescent="0.25">
      <c r="A381" s="45">
        <v>382</v>
      </c>
      <c r="B381" s="23" t="s">
        <v>188</v>
      </c>
      <c r="C381" s="20">
        <v>18000</v>
      </c>
      <c r="D381" s="51">
        <v>140000</v>
      </c>
      <c r="E381" s="56">
        <f t="shared" si="4"/>
        <v>158000</v>
      </c>
      <c r="F381" s="52">
        <v>42614</v>
      </c>
      <c r="G381" s="53">
        <v>2017</v>
      </c>
    </row>
    <row r="382" spans="1:7" x14ac:dyDescent="0.25">
      <c r="A382" s="45">
        <v>383</v>
      </c>
      <c r="B382" s="23" t="s">
        <v>78</v>
      </c>
      <c r="C382" s="18">
        <v>18000</v>
      </c>
      <c r="D382" s="51">
        <v>140000</v>
      </c>
      <c r="E382" s="19">
        <f t="shared" si="4"/>
        <v>158000</v>
      </c>
      <c r="F382" s="52">
        <v>42644</v>
      </c>
      <c r="G382" s="53">
        <v>2017</v>
      </c>
    </row>
    <row r="383" spans="1:7" x14ac:dyDescent="0.25">
      <c r="A383" s="45">
        <v>384</v>
      </c>
      <c r="B383" s="23" t="s">
        <v>78</v>
      </c>
      <c r="C383" s="18">
        <v>18000</v>
      </c>
      <c r="D383" s="51">
        <v>140000</v>
      </c>
      <c r="E383" s="19">
        <f t="shared" si="4"/>
        <v>158000</v>
      </c>
      <c r="F383" s="52">
        <v>42644</v>
      </c>
      <c r="G383" s="53">
        <v>2017</v>
      </c>
    </row>
    <row r="384" spans="1:7" x14ac:dyDescent="0.25">
      <c r="A384" s="45">
        <v>385</v>
      </c>
      <c r="B384" s="23" t="s">
        <v>140</v>
      </c>
      <c r="C384" s="20">
        <v>18000</v>
      </c>
      <c r="D384" s="51">
        <v>140000</v>
      </c>
      <c r="E384" s="56">
        <f t="shared" si="4"/>
        <v>158000</v>
      </c>
      <c r="F384" s="52">
        <v>42614</v>
      </c>
      <c r="G384" s="53">
        <v>2017</v>
      </c>
    </row>
    <row r="385" spans="1:7" x14ac:dyDescent="0.25">
      <c r="A385" s="45">
        <v>386</v>
      </c>
      <c r="B385" s="23" t="s">
        <v>81</v>
      </c>
      <c r="C385" s="20">
        <v>18000</v>
      </c>
      <c r="D385" s="51">
        <v>140000</v>
      </c>
      <c r="E385" s="56">
        <f t="shared" si="4"/>
        <v>158000</v>
      </c>
      <c r="F385" s="52">
        <v>42614</v>
      </c>
      <c r="G385" s="53">
        <v>2017</v>
      </c>
    </row>
    <row r="386" spans="1:7" x14ac:dyDescent="0.25">
      <c r="A386" s="45">
        <v>387</v>
      </c>
      <c r="B386" s="23" t="s">
        <v>162</v>
      </c>
      <c r="C386" s="20">
        <v>18000</v>
      </c>
      <c r="D386" s="51">
        <v>140000</v>
      </c>
      <c r="E386" s="56">
        <f t="shared" si="4"/>
        <v>158000</v>
      </c>
      <c r="F386" s="52">
        <v>42614</v>
      </c>
      <c r="G386" s="53">
        <v>2017</v>
      </c>
    </row>
    <row r="387" spans="1:7" x14ac:dyDescent="0.25">
      <c r="A387" s="45">
        <v>388</v>
      </c>
      <c r="B387" s="23" t="s">
        <v>78</v>
      </c>
      <c r="C387" s="18">
        <v>18000</v>
      </c>
      <c r="D387" s="51">
        <v>140000</v>
      </c>
      <c r="E387" s="19">
        <f t="shared" si="4"/>
        <v>158000</v>
      </c>
      <c r="F387" s="52">
        <v>42644</v>
      </c>
      <c r="G387" s="53">
        <v>2017</v>
      </c>
    </row>
    <row r="388" spans="1:7" x14ac:dyDescent="0.25">
      <c r="A388" s="45">
        <v>389</v>
      </c>
      <c r="B388" s="23" t="s">
        <v>117</v>
      </c>
      <c r="C388" s="20">
        <v>18000</v>
      </c>
      <c r="D388" s="51">
        <v>140000</v>
      </c>
      <c r="E388" s="56">
        <f t="shared" si="4"/>
        <v>158000</v>
      </c>
      <c r="F388" s="52">
        <v>42614</v>
      </c>
      <c r="G388" s="53">
        <v>2017</v>
      </c>
    </row>
    <row r="389" spans="1:7" x14ac:dyDescent="0.25">
      <c r="A389" s="45">
        <v>390</v>
      </c>
      <c r="B389" s="23" t="s">
        <v>93</v>
      </c>
      <c r="C389" s="20">
        <v>18000</v>
      </c>
      <c r="D389" s="51">
        <v>140000</v>
      </c>
      <c r="E389" s="56">
        <f t="shared" si="4"/>
        <v>158000</v>
      </c>
      <c r="F389" s="52">
        <v>42614</v>
      </c>
      <c r="G389" s="53">
        <v>2017</v>
      </c>
    </row>
    <row r="390" spans="1:7" x14ac:dyDescent="0.25">
      <c r="A390" s="45">
        <v>391</v>
      </c>
      <c r="B390" s="23" t="s">
        <v>179</v>
      </c>
      <c r="C390" s="20">
        <v>18000</v>
      </c>
      <c r="D390" s="51">
        <v>140000</v>
      </c>
      <c r="E390" s="56">
        <f t="shared" si="4"/>
        <v>158000</v>
      </c>
      <c r="F390" s="52">
        <v>42614</v>
      </c>
      <c r="G390" s="53">
        <v>2017</v>
      </c>
    </row>
    <row r="391" spans="1:7" x14ac:dyDescent="0.25">
      <c r="A391" s="45">
        <v>392</v>
      </c>
      <c r="B391" s="23" t="s">
        <v>148</v>
      </c>
      <c r="C391" s="20">
        <v>15321</v>
      </c>
      <c r="D391" s="51">
        <v>140000</v>
      </c>
      <c r="E391" s="56">
        <f t="shared" si="4"/>
        <v>155321</v>
      </c>
      <c r="F391" s="52">
        <v>42614</v>
      </c>
      <c r="G391" s="53">
        <v>2017</v>
      </c>
    </row>
    <row r="392" spans="1:7" x14ac:dyDescent="0.25">
      <c r="A392" s="45">
        <v>393</v>
      </c>
      <c r="B392" s="23" t="s">
        <v>60</v>
      </c>
      <c r="C392" s="20">
        <v>16333</v>
      </c>
      <c r="D392" s="51">
        <v>140000</v>
      </c>
      <c r="E392" s="56">
        <f t="shared" si="4"/>
        <v>156333</v>
      </c>
      <c r="F392" s="52">
        <v>42644</v>
      </c>
      <c r="G392" s="53">
        <v>2017</v>
      </c>
    </row>
    <row r="393" spans="1:7" ht="30" x14ac:dyDescent="0.25">
      <c r="A393" s="45">
        <v>394</v>
      </c>
      <c r="B393" s="63" t="s">
        <v>189</v>
      </c>
      <c r="C393" s="20">
        <v>18000</v>
      </c>
      <c r="D393" s="51">
        <v>140000</v>
      </c>
      <c r="E393" s="56">
        <f t="shared" si="4"/>
        <v>158000</v>
      </c>
      <c r="F393" s="52">
        <v>42614</v>
      </c>
      <c r="G393" s="53">
        <v>2017</v>
      </c>
    </row>
    <row r="394" spans="1:7" x14ac:dyDescent="0.25">
      <c r="A394" s="45">
        <v>395</v>
      </c>
      <c r="B394" s="23" t="s">
        <v>70</v>
      </c>
      <c r="C394" s="20">
        <v>18000</v>
      </c>
      <c r="D394" s="51">
        <v>140000</v>
      </c>
      <c r="E394" s="56">
        <f t="shared" si="4"/>
        <v>158000</v>
      </c>
      <c r="F394" s="52">
        <v>42614</v>
      </c>
      <c r="G394" s="53">
        <v>2017</v>
      </c>
    </row>
    <row r="395" spans="1:7" x14ac:dyDescent="0.25">
      <c r="A395" s="45">
        <v>396</v>
      </c>
      <c r="B395" s="23" t="s">
        <v>61</v>
      </c>
      <c r="C395" s="20">
        <v>17999.8</v>
      </c>
      <c r="D395" s="51">
        <v>140000</v>
      </c>
      <c r="E395" s="56">
        <f t="shared" si="4"/>
        <v>157999.79999999999</v>
      </c>
      <c r="F395" s="52">
        <v>42614</v>
      </c>
      <c r="G395" s="53">
        <v>2017</v>
      </c>
    </row>
    <row r="396" spans="1:7" x14ac:dyDescent="0.25">
      <c r="A396" s="45">
        <v>397</v>
      </c>
      <c r="B396" s="23" t="s">
        <v>59</v>
      </c>
      <c r="C396" s="20">
        <v>14400</v>
      </c>
      <c r="D396" s="51">
        <v>140000</v>
      </c>
      <c r="E396" s="56">
        <f t="shared" si="4"/>
        <v>154400</v>
      </c>
      <c r="F396" s="52">
        <v>42614</v>
      </c>
      <c r="G396" s="53">
        <v>2017</v>
      </c>
    </row>
    <row r="397" spans="1:7" x14ac:dyDescent="0.25">
      <c r="A397" s="45">
        <v>398</v>
      </c>
      <c r="B397" s="23" t="s">
        <v>117</v>
      </c>
      <c r="C397" s="20">
        <v>18000</v>
      </c>
      <c r="D397" s="51">
        <v>140000</v>
      </c>
      <c r="E397" s="56">
        <f t="shared" si="4"/>
        <v>158000</v>
      </c>
      <c r="F397" s="52">
        <v>42614</v>
      </c>
      <c r="G397" s="53">
        <v>2017</v>
      </c>
    </row>
    <row r="398" spans="1:7" x14ac:dyDescent="0.25">
      <c r="A398" s="45">
        <v>399</v>
      </c>
      <c r="B398" s="23" t="s">
        <v>81</v>
      </c>
      <c r="C398" s="20">
        <v>18000</v>
      </c>
      <c r="D398" s="51">
        <v>140000</v>
      </c>
      <c r="E398" s="56">
        <f t="shared" si="4"/>
        <v>158000</v>
      </c>
      <c r="F398" s="52">
        <v>42614</v>
      </c>
      <c r="G398" s="53">
        <v>2017</v>
      </c>
    </row>
    <row r="399" spans="1:7" x14ac:dyDescent="0.25">
      <c r="A399" s="45">
        <v>400</v>
      </c>
      <c r="B399" s="23" t="s">
        <v>162</v>
      </c>
      <c r="C399" s="20">
        <v>18000</v>
      </c>
      <c r="D399" s="51">
        <v>140000</v>
      </c>
      <c r="E399" s="56">
        <f t="shared" si="4"/>
        <v>158000</v>
      </c>
      <c r="F399" s="52">
        <v>42614</v>
      </c>
      <c r="G399" s="53">
        <v>2017</v>
      </c>
    </row>
    <row r="400" spans="1:7" x14ac:dyDescent="0.25">
      <c r="A400" s="45">
        <v>401</v>
      </c>
      <c r="B400" s="23" t="s">
        <v>153</v>
      </c>
      <c r="C400" s="20">
        <v>18000</v>
      </c>
      <c r="D400" s="51">
        <v>140000</v>
      </c>
      <c r="E400" s="56">
        <f t="shared" si="4"/>
        <v>158000</v>
      </c>
      <c r="F400" s="52">
        <v>42614</v>
      </c>
      <c r="G400" s="53">
        <v>2017</v>
      </c>
    </row>
    <row r="401" spans="1:7" x14ac:dyDescent="0.25">
      <c r="A401" s="45">
        <v>402</v>
      </c>
      <c r="B401" s="23" t="s">
        <v>190</v>
      </c>
      <c r="C401" s="20">
        <v>4800</v>
      </c>
      <c r="D401" s="51">
        <v>140000</v>
      </c>
      <c r="E401" s="56">
        <f t="shared" si="4"/>
        <v>144800</v>
      </c>
      <c r="F401" s="52">
        <v>42614</v>
      </c>
      <c r="G401" s="53">
        <v>2017</v>
      </c>
    </row>
    <row r="402" spans="1:7" x14ac:dyDescent="0.25">
      <c r="A402" s="45">
        <v>403</v>
      </c>
      <c r="B402" s="23" t="s">
        <v>93</v>
      </c>
      <c r="C402" s="20">
        <v>18000</v>
      </c>
      <c r="D402" s="51">
        <v>140000</v>
      </c>
      <c r="E402" s="56">
        <f t="shared" si="4"/>
        <v>158000</v>
      </c>
      <c r="F402" s="52">
        <v>42614</v>
      </c>
      <c r="G402" s="53">
        <v>2017</v>
      </c>
    </row>
    <row r="403" spans="1:7" x14ac:dyDescent="0.25">
      <c r="A403" s="45">
        <v>404</v>
      </c>
      <c r="B403" s="23" t="s">
        <v>122</v>
      </c>
      <c r="C403" s="20">
        <v>18000</v>
      </c>
      <c r="D403" s="51">
        <v>140000</v>
      </c>
      <c r="E403" s="56">
        <f t="shared" si="4"/>
        <v>158000</v>
      </c>
      <c r="F403" s="52">
        <v>42614</v>
      </c>
      <c r="G403" s="53">
        <v>2017</v>
      </c>
    </row>
    <row r="404" spans="1:7" x14ac:dyDescent="0.25">
      <c r="A404" s="45">
        <v>405</v>
      </c>
      <c r="B404" s="23" t="s">
        <v>54</v>
      </c>
      <c r="C404" s="20">
        <v>18000</v>
      </c>
      <c r="D404" s="51">
        <v>140000</v>
      </c>
      <c r="E404" s="56">
        <f t="shared" si="4"/>
        <v>158000</v>
      </c>
      <c r="F404" s="52">
        <v>42614</v>
      </c>
      <c r="G404" s="53">
        <v>2017</v>
      </c>
    </row>
    <row r="405" spans="1:7" x14ac:dyDescent="0.25">
      <c r="A405" s="45">
        <v>406</v>
      </c>
      <c r="B405" s="23" t="s">
        <v>129</v>
      </c>
      <c r="C405" s="20">
        <v>18000</v>
      </c>
      <c r="D405" s="51">
        <v>140000</v>
      </c>
      <c r="E405" s="56">
        <f t="shared" si="4"/>
        <v>158000</v>
      </c>
      <c r="F405" s="52">
        <v>42614</v>
      </c>
      <c r="G405" s="53">
        <v>2017</v>
      </c>
    </row>
    <row r="406" spans="1:7" x14ac:dyDescent="0.25">
      <c r="A406" s="45">
        <v>407</v>
      </c>
      <c r="B406" s="23" t="s">
        <v>81</v>
      </c>
      <c r="C406" s="20">
        <v>18000</v>
      </c>
      <c r="D406" s="51">
        <v>140000</v>
      </c>
      <c r="E406" s="56">
        <f t="shared" si="4"/>
        <v>158000</v>
      </c>
      <c r="F406" s="52">
        <v>42614</v>
      </c>
      <c r="G406" s="53">
        <v>2017</v>
      </c>
    </row>
    <row r="407" spans="1:7" x14ac:dyDescent="0.25">
      <c r="A407" s="45">
        <v>408</v>
      </c>
      <c r="B407" s="23" t="s">
        <v>81</v>
      </c>
      <c r="C407" s="20">
        <v>18000</v>
      </c>
      <c r="D407" s="51">
        <v>140000</v>
      </c>
      <c r="E407" s="56">
        <f t="shared" si="4"/>
        <v>158000</v>
      </c>
      <c r="F407" s="52">
        <v>42614</v>
      </c>
      <c r="G407" s="53">
        <v>2017</v>
      </c>
    </row>
    <row r="408" spans="1:7" x14ac:dyDescent="0.25">
      <c r="A408" s="45">
        <v>409</v>
      </c>
      <c r="B408" s="23" t="s">
        <v>78</v>
      </c>
      <c r="C408" s="18">
        <v>18000</v>
      </c>
      <c r="D408" s="51">
        <v>140000</v>
      </c>
      <c r="E408" s="19">
        <f t="shared" si="4"/>
        <v>158000</v>
      </c>
      <c r="F408" s="52">
        <v>42644</v>
      </c>
      <c r="G408" s="53">
        <v>2017</v>
      </c>
    </row>
    <row r="409" spans="1:7" x14ac:dyDescent="0.25">
      <c r="A409" s="45">
        <v>410</v>
      </c>
      <c r="B409" s="23" t="s">
        <v>53</v>
      </c>
      <c r="C409" s="20">
        <v>18000</v>
      </c>
      <c r="D409" s="51">
        <v>140000</v>
      </c>
      <c r="E409" s="56">
        <f t="shared" si="4"/>
        <v>158000</v>
      </c>
      <c r="F409" s="52">
        <v>42614</v>
      </c>
      <c r="G409" s="53">
        <v>2017</v>
      </c>
    </row>
    <row r="410" spans="1:7" x14ac:dyDescent="0.25">
      <c r="A410" s="45">
        <v>411</v>
      </c>
      <c r="B410" s="23" t="s">
        <v>164</v>
      </c>
      <c r="C410" s="20">
        <v>13000</v>
      </c>
      <c r="D410" s="51">
        <v>140000</v>
      </c>
      <c r="E410" s="56">
        <f t="shared" ref="E410:E466" si="5">C410+D410</f>
        <v>153000</v>
      </c>
      <c r="F410" s="52">
        <v>42614</v>
      </c>
      <c r="G410" s="53">
        <v>2017</v>
      </c>
    </row>
    <row r="411" spans="1:7" x14ac:dyDescent="0.25">
      <c r="A411" s="45">
        <v>412</v>
      </c>
      <c r="B411" s="23" t="s">
        <v>144</v>
      </c>
      <c r="C411" s="20">
        <v>18000</v>
      </c>
      <c r="D411" s="51">
        <v>140000</v>
      </c>
      <c r="E411" s="56">
        <f t="shared" si="5"/>
        <v>158000</v>
      </c>
      <c r="F411" s="52">
        <v>42614</v>
      </c>
      <c r="G411" s="53">
        <v>2017</v>
      </c>
    </row>
    <row r="412" spans="1:7" x14ac:dyDescent="0.25">
      <c r="A412" s="45">
        <v>413</v>
      </c>
      <c r="B412" s="23" t="s">
        <v>191</v>
      </c>
      <c r="C412" s="20">
        <v>18000</v>
      </c>
      <c r="D412" s="51">
        <v>140000</v>
      </c>
      <c r="E412" s="56">
        <f t="shared" si="5"/>
        <v>158000</v>
      </c>
      <c r="F412" s="52">
        <v>42614</v>
      </c>
      <c r="G412" s="53">
        <v>2017</v>
      </c>
    </row>
    <row r="413" spans="1:7" x14ac:dyDescent="0.25">
      <c r="A413" s="45">
        <v>414</v>
      </c>
      <c r="B413" s="23" t="s">
        <v>63</v>
      </c>
      <c r="C413" s="20">
        <v>18000</v>
      </c>
      <c r="D413" s="51">
        <v>140000</v>
      </c>
      <c r="E413" s="56">
        <f t="shared" si="5"/>
        <v>158000</v>
      </c>
      <c r="F413" s="52">
        <v>42614</v>
      </c>
      <c r="G413" s="53">
        <v>2017</v>
      </c>
    </row>
    <row r="414" spans="1:7" x14ac:dyDescent="0.25">
      <c r="A414" s="45">
        <v>415</v>
      </c>
      <c r="B414" s="23" t="s">
        <v>86</v>
      </c>
      <c r="C414" s="20">
        <v>18000</v>
      </c>
      <c r="D414" s="51">
        <v>140000</v>
      </c>
      <c r="E414" s="56">
        <f t="shared" si="5"/>
        <v>158000</v>
      </c>
      <c r="F414" s="52">
        <v>42614</v>
      </c>
      <c r="G414" s="53">
        <v>2017</v>
      </c>
    </row>
    <row r="415" spans="1:7" x14ac:dyDescent="0.25">
      <c r="A415" s="45">
        <v>416</v>
      </c>
      <c r="B415" s="23" t="s">
        <v>153</v>
      </c>
      <c r="C415" s="20">
        <v>18000</v>
      </c>
      <c r="D415" s="51">
        <v>140000</v>
      </c>
      <c r="E415" s="56">
        <f t="shared" si="5"/>
        <v>158000</v>
      </c>
      <c r="F415" s="52">
        <v>42614</v>
      </c>
      <c r="G415" s="53">
        <v>2017</v>
      </c>
    </row>
    <row r="416" spans="1:7" x14ac:dyDescent="0.25">
      <c r="A416" s="45">
        <v>417</v>
      </c>
      <c r="B416" s="23" t="s">
        <v>153</v>
      </c>
      <c r="C416" s="20">
        <v>18000</v>
      </c>
      <c r="D416" s="51">
        <v>140000</v>
      </c>
      <c r="E416" s="56">
        <f t="shared" si="5"/>
        <v>158000</v>
      </c>
      <c r="F416" s="52">
        <v>42614</v>
      </c>
      <c r="G416" s="53">
        <v>2017</v>
      </c>
    </row>
    <row r="417" spans="1:7" x14ac:dyDescent="0.25">
      <c r="A417" s="45">
        <v>418</v>
      </c>
      <c r="B417" s="23" t="s">
        <v>53</v>
      </c>
      <c r="C417" s="20">
        <v>18000</v>
      </c>
      <c r="D417" s="51">
        <v>140000</v>
      </c>
      <c r="E417" s="56">
        <f t="shared" si="5"/>
        <v>158000</v>
      </c>
      <c r="F417" s="52">
        <v>42614</v>
      </c>
      <c r="G417" s="53">
        <v>2017</v>
      </c>
    </row>
    <row r="418" spans="1:7" x14ac:dyDescent="0.25">
      <c r="A418" s="45">
        <v>419</v>
      </c>
      <c r="B418" s="23" t="s">
        <v>93</v>
      </c>
      <c r="C418" s="20">
        <v>18000</v>
      </c>
      <c r="D418" s="51">
        <v>140000</v>
      </c>
      <c r="E418" s="56">
        <f t="shared" si="5"/>
        <v>158000</v>
      </c>
      <c r="F418" s="52">
        <v>42614</v>
      </c>
      <c r="G418" s="53">
        <v>2017</v>
      </c>
    </row>
    <row r="419" spans="1:7" x14ac:dyDescent="0.25">
      <c r="A419" s="45">
        <v>420</v>
      </c>
      <c r="B419" s="23" t="s">
        <v>142</v>
      </c>
      <c r="C419" s="20">
        <v>9089</v>
      </c>
      <c r="D419" s="51">
        <v>140000</v>
      </c>
      <c r="E419" s="56">
        <f t="shared" si="5"/>
        <v>149089</v>
      </c>
      <c r="F419" s="52">
        <v>42614</v>
      </c>
      <c r="G419" s="53">
        <v>2017</v>
      </c>
    </row>
    <row r="420" spans="1:7" x14ac:dyDescent="0.25">
      <c r="A420" s="45">
        <v>421</v>
      </c>
      <c r="B420" s="23" t="s">
        <v>192</v>
      </c>
      <c r="C420" s="20">
        <v>0</v>
      </c>
      <c r="D420" s="51">
        <v>140000</v>
      </c>
      <c r="E420" s="56">
        <f t="shared" si="5"/>
        <v>140000</v>
      </c>
      <c r="F420" s="52">
        <v>42614</v>
      </c>
      <c r="G420" s="53">
        <v>2017</v>
      </c>
    </row>
    <row r="421" spans="1:7" x14ac:dyDescent="0.25">
      <c r="A421" s="45">
        <v>422</v>
      </c>
      <c r="B421" s="23" t="s">
        <v>112</v>
      </c>
      <c r="C421" s="20">
        <v>18000</v>
      </c>
      <c r="D421" s="51">
        <v>140000</v>
      </c>
      <c r="E421" s="56">
        <f t="shared" si="5"/>
        <v>158000</v>
      </c>
      <c r="F421" s="52">
        <v>42614</v>
      </c>
      <c r="G421" s="53">
        <v>2017</v>
      </c>
    </row>
    <row r="422" spans="1:7" x14ac:dyDescent="0.25">
      <c r="A422" s="45">
        <v>423</v>
      </c>
      <c r="B422" s="23" t="s">
        <v>193</v>
      </c>
      <c r="C422" s="20">
        <v>7264</v>
      </c>
      <c r="D422" s="51">
        <v>140000</v>
      </c>
      <c r="E422" s="56">
        <f t="shared" si="5"/>
        <v>147264</v>
      </c>
      <c r="F422" s="52">
        <v>42614</v>
      </c>
      <c r="G422" s="53">
        <v>2017</v>
      </c>
    </row>
    <row r="423" spans="1:7" x14ac:dyDescent="0.25">
      <c r="A423" s="45">
        <v>424</v>
      </c>
      <c r="B423" s="23" t="s">
        <v>77</v>
      </c>
      <c r="C423" s="20">
        <v>4800</v>
      </c>
      <c r="D423" s="51">
        <v>140000</v>
      </c>
      <c r="E423" s="56">
        <f t="shared" si="5"/>
        <v>144800</v>
      </c>
      <c r="F423" s="52">
        <v>42614</v>
      </c>
      <c r="G423" s="53">
        <v>2017</v>
      </c>
    </row>
    <row r="424" spans="1:7" x14ac:dyDescent="0.25">
      <c r="A424" s="45">
        <v>425</v>
      </c>
      <c r="B424" s="23" t="s">
        <v>70</v>
      </c>
      <c r="C424" s="20">
        <v>18000</v>
      </c>
      <c r="D424" s="51">
        <v>140000</v>
      </c>
      <c r="E424" s="56">
        <f t="shared" si="5"/>
        <v>158000</v>
      </c>
      <c r="F424" s="52">
        <v>42614</v>
      </c>
      <c r="G424" s="53">
        <v>2017</v>
      </c>
    </row>
    <row r="425" spans="1:7" x14ac:dyDescent="0.25">
      <c r="A425" s="45">
        <v>426</v>
      </c>
      <c r="B425" s="23" t="s">
        <v>143</v>
      </c>
      <c r="C425" s="20">
        <v>18000</v>
      </c>
      <c r="D425" s="51">
        <v>140000</v>
      </c>
      <c r="E425" s="56">
        <f t="shared" si="5"/>
        <v>158000</v>
      </c>
      <c r="F425" s="52">
        <v>42614</v>
      </c>
      <c r="G425" s="53">
        <v>2017</v>
      </c>
    </row>
    <row r="426" spans="1:7" x14ac:dyDescent="0.25">
      <c r="A426" s="45">
        <v>427</v>
      </c>
      <c r="B426" s="23" t="s">
        <v>93</v>
      </c>
      <c r="C426" s="20">
        <v>18000</v>
      </c>
      <c r="D426" s="51">
        <v>140000</v>
      </c>
      <c r="E426" s="56">
        <f t="shared" si="5"/>
        <v>158000</v>
      </c>
      <c r="F426" s="52">
        <v>42614</v>
      </c>
      <c r="G426" s="53">
        <v>2017</v>
      </c>
    </row>
    <row r="427" spans="1:7" x14ac:dyDescent="0.25">
      <c r="A427" s="45">
        <v>428</v>
      </c>
      <c r="B427" s="23" t="s">
        <v>194</v>
      </c>
      <c r="C427" s="20">
        <v>7200</v>
      </c>
      <c r="D427" s="51">
        <v>140000</v>
      </c>
      <c r="E427" s="56">
        <f t="shared" si="5"/>
        <v>147200</v>
      </c>
      <c r="F427" s="52">
        <v>42614</v>
      </c>
      <c r="G427" s="53">
        <v>2017</v>
      </c>
    </row>
    <row r="428" spans="1:7" x14ac:dyDescent="0.25">
      <c r="A428" s="45">
        <v>429</v>
      </c>
      <c r="B428" s="23" t="s">
        <v>153</v>
      </c>
      <c r="C428" s="20">
        <v>18000</v>
      </c>
      <c r="D428" s="51">
        <v>140000</v>
      </c>
      <c r="E428" s="56">
        <f t="shared" si="5"/>
        <v>158000</v>
      </c>
      <c r="F428" s="52">
        <v>42614</v>
      </c>
      <c r="G428" s="53">
        <v>2017</v>
      </c>
    </row>
    <row r="429" spans="1:7" x14ac:dyDescent="0.25">
      <c r="A429" s="45">
        <v>430</v>
      </c>
      <c r="B429" s="23" t="s">
        <v>117</v>
      </c>
      <c r="C429" s="20">
        <v>18000</v>
      </c>
      <c r="D429" s="51">
        <v>140000</v>
      </c>
      <c r="E429" s="56">
        <f t="shared" si="5"/>
        <v>158000</v>
      </c>
      <c r="F429" s="52">
        <v>42614</v>
      </c>
      <c r="G429" s="53">
        <v>2017</v>
      </c>
    </row>
    <row r="430" spans="1:7" x14ac:dyDescent="0.25">
      <c r="A430" s="45">
        <v>431</v>
      </c>
      <c r="B430" s="23" t="s">
        <v>60</v>
      </c>
      <c r="C430" s="20">
        <v>16333</v>
      </c>
      <c r="D430" s="51">
        <v>140000</v>
      </c>
      <c r="E430" s="56">
        <f t="shared" si="5"/>
        <v>156333</v>
      </c>
      <c r="F430" s="52">
        <v>42644</v>
      </c>
      <c r="G430" s="53">
        <v>2017</v>
      </c>
    </row>
    <row r="431" spans="1:7" x14ac:dyDescent="0.25">
      <c r="A431" s="45">
        <v>432</v>
      </c>
      <c r="B431" s="23" t="s">
        <v>61</v>
      </c>
      <c r="C431" s="20">
        <v>17999.8</v>
      </c>
      <c r="D431" s="51">
        <v>140000</v>
      </c>
      <c r="E431" s="56">
        <f t="shared" si="5"/>
        <v>157999.79999999999</v>
      </c>
      <c r="F431" s="52">
        <v>42614</v>
      </c>
      <c r="G431" s="53">
        <v>2017</v>
      </c>
    </row>
    <row r="432" spans="1:7" x14ac:dyDescent="0.25">
      <c r="A432" s="45">
        <v>433</v>
      </c>
      <c r="B432" s="23" t="s">
        <v>195</v>
      </c>
      <c r="C432" s="20">
        <v>18000</v>
      </c>
      <c r="D432" s="51">
        <v>140000</v>
      </c>
      <c r="E432" s="56">
        <f t="shared" si="5"/>
        <v>158000</v>
      </c>
      <c r="F432" s="52">
        <v>42614</v>
      </c>
      <c r="G432" s="53">
        <v>2017</v>
      </c>
    </row>
    <row r="433" spans="1:16" x14ac:dyDescent="0.25">
      <c r="A433" s="45">
        <v>434</v>
      </c>
      <c r="B433" s="23" t="s">
        <v>162</v>
      </c>
      <c r="C433" s="20">
        <v>18000</v>
      </c>
      <c r="D433" s="51">
        <v>140000</v>
      </c>
      <c r="E433" s="56">
        <f t="shared" si="5"/>
        <v>158000</v>
      </c>
      <c r="F433" s="52">
        <v>42614</v>
      </c>
      <c r="G433" s="53">
        <v>2017</v>
      </c>
    </row>
    <row r="434" spans="1:16" x14ac:dyDescent="0.25">
      <c r="A434" s="45">
        <v>435</v>
      </c>
      <c r="B434" s="23" t="s">
        <v>53</v>
      </c>
      <c r="C434" s="20">
        <v>18000</v>
      </c>
      <c r="D434" s="51">
        <v>140000</v>
      </c>
      <c r="E434" s="56">
        <f t="shared" si="5"/>
        <v>158000</v>
      </c>
      <c r="F434" s="52">
        <v>42614</v>
      </c>
      <c r="G434" s="53">
        <v>2017</v>
      </c>
    </row>
    <row r="435" spans="1:16" x14ac:dyDescent="0.25">
      <c r="A435" s="45">
        <v>436</v>
      </c>
      <c r="B435" s="23" t="s">
        <v>81</v>
      </c>
      <c r="C435" s="20">
        <v>18000</v>
      </c>
      <c r="D435" s="51">
        <v>140000</v>
      </c>
      <c r="E435" s="56">
        <f t="shared" si="5"/>
        <v>158000</v>
      </c>
      <c r="F435" s="52">
        <v>42614</v>
      </c>
      <c r="G435" s="53">
        <v>2017</v>
      </c>
    </row>
    <row r="436" spans="1:16" x14ac:dyDescent="0.25">
      <c r="A436" s="45">
        <v>437</v>
      </c>
      <c r="B436" s="23" t="s">
        <v>81</v>
      </c>
      <c r="C436" s="20">
        <v>18000</v>
      </c>
      <c r="D436" s="51">
        <v>140000</v>
      </c>
      <c r="E436" s="56">
        <f t="shared" si="5"/>
        <v>158000</v>
      </c>
      <c r="F436" s="52">
        <v>42614</v>
      </c>
      <c r="G436" s="53">
        <v>2017</v>
      </c>
    </row>
    <row r="437" spans="1:16" x14ac:dyDescent="0.25">
      <c r="A437" s="45">
        <v>438</v>
      </c>
      <c r="B437" s="23" t="s">
        <v>81</v>
      </c>
      <c r="C437" s="20">
        <v>18000</v>
      </c>
      <c r="D437" s="51">
        <v>140000</v>
      </c>
      <c r="E437" s="56">
        <f t="shared" si="5"/>
        <v>158000</v>
      </c>
      <c r="F437" s="52">
        <v>42614</v>
      </c>
      <c r="G437" s="53">
        <v>2017</v>
      </c>
    </row>
    <row r="438" spans="1:16" x14ac:dyDescent="0.25">
      <c r="A438" s="45">
        <v>439</v>
      </c>
      <c r="B438" s="23" t="s">
        <v>188</v>
      </c>
      <c r="C438" s="20">
        <v>18000</v>
      </c>
      <c r="D438" s="51">
        <v>140000</v>
      </c>
      <c r="E438" s="56">
        <f t="shared" si="5"/>
        <v>158000</v>
      </c>
      <c r="F438" s="52">
        <v>42614</v>
      </c>
      <c r="G438" s="53">
        <v>2017</v>
      </c>
    </row>
    <row r="439" spans="1:16" x14ac:dyDescent="0.25">
      <c r="A439" s="45">
        <v>441</v>
      </c>
      <c r="B439" s="23" t="s">
        <v>140</v>
      </c>
      <c r="C439" s="20">
        <v>18000</v>
      </c>
      <c r="D439" s="51">
        <v>140000</v>
      </c>
      <c r="E439" s="56">
        <f t="shared" si="5"/>
        <v>158000</v>
      </c>
      <c r="F439" s="52">
        <v>42614</v>
      </c>
      <c r="G439" s="53">
        <v>2017</v>
      </c>
    </row>
    <row r="440" spans="1:16" x14ac:dyDescent="0.25">
      <c r="A440" s="45">
        <v>442</v>
      </c>
      <c r="B440" s="23" t="s">
        <v>60</v>
      </c>
      <c r="C440" s="20">
        <v>16333</v>
      </c>
      <c r="D440" s="51">
        <v>140000</v>
      </c>
      <c r="E440" s="56">
        <f t="shared" si="5"/>
        <v>156333</v>
      </c>
      <c r="F440" s="52">
        <v>42644</v>
      </c>
      <c r="G440" s="53">
        <v>2017</v>
      </c>
    </row>
    <row r="441" spans="1:16" x14ac:dyDescent="0.25">
      <c r="A441" s="45">
        <v>443</v>
      </c>
      <c r="B441" s="23" t="s">
        <v>84</v>
      </c>
      <c r="C441" s="20">
        <v>11548</v>
      </c>
      <c r="D441" s="51">
        <v>140000</v>
      </c>
      <c r="E441" s="56">
        <f t="shared" si="5"/>
        <v>151548</v>
      </c>
      <c r="F441" s="52">
        <v>42644</v>
      </c>
      <c r="G441" s="53">
        <v>2017</v>
      </c>
      <c r="J441" s="1"/>
      <c r="K441" s="2"/>
      <c r="L441" s="5"/>
      <c r="N441" s="6"/>
      <c r="O441" s="7"/>
      <c r="P441" s="8"/>
    </row>
    <row r="442" spans="1:16" x14ac:dyDescent="0.25">
      <c r="A442" s="45">
        <v>444</v>
      </c>
      <c r="B442" s="23" t="s">
        <v>151</v>
      </c>
      <c r="C442" s="20">
        <v>18000</v>
      </c>
      <c r="D442" s="51">
        <v>140000</v>
      </c>
      <c r="E442" s="56">
        <f t="shared" si="5"/>
        <v>158000</v>
      </c>
      <c r="F442" s="52">
        <v>42614</v>
      </c>
      <c r="G442" s="53">
        <v>2017</v>
      </c>
      <c r="M442" s="3"/>
    </row>
    <row r="443" spans="1:16" x14ac:dyDescent="0.25">
      <c r="A443" s="45">
        <v>445</v>
      </c>
      <c r="B443" s="23" t="s">
        <v>122</v>
      </c>
      <c r="C443" s="20">
        <v>18000</v>
      </c>
      <c r="D443" s="51">
        <v>140000</v>
      </c>
      <c r="E443" s="56">
        <f t="shared" si="5"/>
        <v>158000</v>
      </c>
      <c r="F443" s="52">
        <v>42614</v>
      </c>
      <c r="G443" s="53">
        <v>2017</v>
      </c>
    </row>
    <row r="444" spans="1:16" x14ac:dyDescent="0.25">
      <c r="A444" s="45">
        <v>446</v>
      </c>
      <c r="B444" s="23" t="s">
        <v>100</v>
      </c>
      <c r="C444" s="20">
        <v>13200</v>
      </c>
      <c r="D444" s="51">
        <v>140000</v>
      </c>
      <c r="E444" s="56">
        <f t="shared" si="5"/>
        <v>153200</v>
      </c>
      <c r="F444" s="52">
        <v>42614</v>
      </c>
      <c r="G444" s="53">
        <v>2017</v>
      </c>
    </row>
    <row r="445" spans="1:16" x14ac:dyDescent="0.25">
      <c r="A445" s="45">
        <v>448</v>
      </c>
      <c r="B445" s="23" t="s">
        <v>78</v>
      </c>
      <c r="C445" s="18">
        <v>18000</v>
      </c>
      <c r="D445" s="51">
        <v>140000</v>
      </c>
      <c r="E445" s="19">
        <f t="shared" si="5"/>
        <v>158000</v>
      </c>
      <c r="F445" s="52">
        <v>42644</v>
      </c>
      <c r="G445" s="53">
        <v>2017</v>
      </c>
    </row>
    <row r="446" spans="1:16" x14ac:dyDescent="0.25">
      <c r="A446" s="45">
        <v>449</v>
      </c>
      <c r="B446" s="23" t="s">
        <v>117</v>
      </c>
      <c r="C446" s="20">
        <v>18000</v>
      </c>
      <c r="D446" s="51">
        <v>140000</v>
      </c>
      <c r="E446" s="56">
        <f t="shared" si="5"/>
        <v>158000</v>
      </c>
      <c r="F446" s="52">
        <v>42614</v>
      </c>
      <c r="G446" s="53">
        <v>2017</v>
      </c>
    </row>
    <row r="447" spans="1:16" x14ac:dyDescent="0.25">
      <c r="A447" s="45">
        <v>450</v>
      </c>
      <c r="B447" s="23" t="s">
        <v>93</v>
      </c>
      <c r="C447" s="20">
        <v>18000</v>
      </c>
      <c r="D447" s="51">
        <v>140000</v>
      </c>
      <c r="E447" s="56">
        <f t="shared" si="5"/>
        <v>158000</v>
      </c>
      <c r="F447" s="52">
        <v>42614</v>
      </c>
      <c r="G447" s="53">
        <v>2017</v>
      </c>
    </row>
    <row r="448" spans="1:16" x14ac:dyDescent="0.25">
      <c r="A448" s="45">
        <v>452</v>
      </c>
      <c r="B448" s="23" t="s">
        <v>196</v>
      </c>
      <c r="C448" s="18">
        <v>5700</v>
      </c>
      <c r="D448" s="51">
        <v>140000</v>
      </c>
      <c r="E448" s="19">
        <f t="shared" si="5"/>
        <v>145700</v>
      </c>
      <c r="F448" s="52">
        <v>42614</v>
      </c>
      <c r="G448" s="53">
        <v>2017</v>
      </c>
    </row>
    <row r="449" spans="1:7" x14ac:dyDescent="0.25">
      <c r="A449" s="66">
        <v>469</v>
      </c>
      <c r="B449" s="23" t="s">
        <v>153</v>
      </c>
      <c r="C449" s="21">
        <v>18000</v>
      </c>
      <c r="D449" s="51">
        <v>140000</v>
      </c>
      <c r="E449" s="56">
        <f t="shared" si="5"/>
        <v>158000</v>
      </c>
      <c r="F449" s="52">
        <v>42614</v>
      </c>
      <c r="G449" s="53">
        <v>2017</v>
      </c>
    </row>
    <row r="450" spans="1:7" x14ac:dyDescent="0.25">
      <c r="A450" s="66">
        <v>470</v>
      </c>
      <c r="B450" s="65" t="s">
        <v>153</v>
      </c>
      <c r="C450" s="21">
        <v>18000</v>
      </c>
      <c r="D450" s="51">
        <v>140000</v>
      </c>
      <c r="E450" s="56">
        <f t="shared" si="5"/>
        <v>158000</v>
      </c>
      <c r="F450" s="52">
        <v>42614</v>
      </c>
      <c r="G450" s="53">
        <v>2017</v>
      </c>
    </row>
    <row r="451" spans="1:7" x14ac:dyDescent="0.25">
      <c r="A451" s="45">
        <v>505</v>
      </c>
      <c r="B451" s="65" t="s">
        <v>162</v>
      </c>
      <c r="C451" s="21">
        <v>18000</v>
      </c>
      <c r="D451" s="51">
        <v>140000</v>
      </c>
      <c r="E451" s="56">
        <f t="shared" si="5"/>
        <v>158000</v>
      </c>
      <c r="F451" s="52">
        <v>42614</v>
      </c>
      <c r="G451" s="53">
        <v>2017</v>
      </c>
    </row>
    <row r="452" spans="1:7" x14ac:dyDescent="0.25">
      <c r="A452" s="45">
        <v>506</v>
      </c>
      <c r="B452" s="23" t="s">
        <v>197</v>
      </c>
      <c r="C452" s="21">
        <v>18000</v>
      </c>
      <c r="D452" s="51">
        <v>140000</v>
      </c>
      <c r="E452" s="56">
        <f t="shared" si="5"/>
        <v>158000</v>
      </c>
      <c r="F452" s="52">
        <v>42614</v>
      </c>
      <c r="G452" s="53">
        <v>2017</v>
      </c>
    </row>
    <row r="453" spans="1:7" x14ac:dyDescent="0.25">
      <c r="A453" s="45">
        <v>507</v>
      </c>
      <c r="B453" s="65" t="s">
        <v>55</v>
      </c>
      <c r="C453" s="21">
        <v>18000</v>
      </c>
      <c r="D453" s="51">
        <v>140000</v>
      </c>
      <c r="E453" s="56">
        <f t="shared" si="5"/>
        <v>158000</v>
      </c>
      <c r="F453" s="52">
        <v>42614</v>
      </c>
      <c r="G453" s="53">
        <v>2017</v>
      </c>
    </row>
    <row r="454" spans="1:7" ht="30" x14ac:dyDescent="0.25">
      <c r="A454" s="45" t="s">
        <v>1</v>
      </c>
      <c r="B454" s="50" t="s">
        <v>58</v>
      </c>
      <c r="C454" s="21">
        <v>18000</v>
      </c>
      <c r="D454" s="51">
        <v>140000</v>
      </c>
      <c r="E454" s="56">
        <f t="shared" si="5"/>
        <v>158000</v>
      </c>
      <c r="F454" s="52">
        <v>42614</v>
      </c>
      <c r="G454" s="53">
        <v>2017</v>
      </c>
    </row>
    <row r="455" spans="1:7" ht="30" x14ac:dyDescent="0.25">
      <c r="A455" s="45" t="s">
        <v>2</v>
      </c>
      <c r="B455" s="50" t="s">
        <v>58</v>
      </c>
      <c r="C455" s="21">
        <v>18000</v>
      </c>
      <c r="D455" s="51">
        <v>140000</v>
      </c>
      <c r="E455" s="56">
        <f t="shared" si="5"/>
        <v>158000</v>
      </c>
      <c r="F455" s="52">
        <v>42614</v>
      </c>
      <c r="G455" s="53">
        <v>2017</v>
      </c>
    </row>
    <row r="456" spans="1:7" ht="30" x14ac:dyDescent="0.25">
      <c r="A456" s="45" t="s">
        <v>3</v>
      </c>
      <c r="B456" s="50" t="s">
        <v>58</v>
      </c>
      <c r="C456" s="21">
        <v>18000</v>
      </c>
      <c r="D456" s="51">
        <v>140000</v>
      </c>
      <c r="E456" s="56">
        <f t="shared" si="5"/>
        <v>158000</v>
      </c>
      <c r="F456" s="52">
        <v>42614</v>
      </c>
      <c r="G456" s="53">
        <v>2017</v>
      </c>
    </row>
    <row r="457" spans="1:7" ht="30" x14ac:dyDescent="0.25">
      <c r="A457" s="45" t="s">
        <v>4</v>
      </c>
      <c r="B457" s="50" t="s">
        <v>58</v>
      </c>
      <c r="C457" s="21">
        <v>18000</v>
      </c>
      <c r="D457" s="51">
        <v>140000</v>
      </c>
      <c r="E457" s="56">
        <f t="shared" si="5"/>
        <v>158000</v>
      </c>
      <c r="F457" s="52">
        <v>42614</v>
      </c>
      <c r="G457" s="53">
        <v>2017</v>
      </c>
    </row>
    <row r="458" spans="1:7" ht="30" x14ac:dyDescent="0.25">
      <c r="A458" s="45" t="s">
        <v>5</v>
      </c>
      <c r="B458" s="50" t="s">
        <v>58</v>
      </c>
      <c r="C458" s="21">
        <v>18000</v>
      </c>
      <c r="D458" s="51">
        <v>140000</v>
      </c>
      <c r="E458" s="56">
        <f t="shared" si="5"/>
        <v>158000</v>
      </c>
      <c r="F458" s="52">
        <v>42614</v>
      </c>
      <c r="G458" s="53">
        <v>2017</v>
      </c>
    </row>
    <row r="459" spans="1:7" ht="30" x14ac:dyDescent="0.25">
      <c r="A459" s="45" t="s">
        <v>6</v>
      </c>
      <c r="B459" s="50" t="s">
        <v>58</v>
      </c>
      <c r="C459" s="21">
        <v>18000</v>
      </c>
      <c r="D459" s="51">
        <v>140000</v>
      </c>
      <c r="E459" s="56">
        <f t="shared" si="5"/>
        <v>158000</v>
      </c>
      <c r="F459" s="52">
        <v>42614</v>
      </c>
      <c r="G459" s="53">
        <v>2017</v>
      </c>
    </row>
    <row r="460" spans="1:7" ht="30" x14ac:dyDescent="0.25">
      <c r="A460" s="45" t="s">
        <v>7</v>
      </c>
      <c r="B460" s="50" t="s">
        <v>58</v>
      </c>
      <c r="C460" s="21">
        <v>18000</v>
      </c>
      <c r="D460" s="51">
        <v>140000</v>
      </c>
      <c r="E460" s="56">
        <f t="shared" si="5"/>
        <v>158000</v>
      </c>
      <c r="F460" s="52">
        <v>42614</v>
      </c>
      <c r="G460" s="53">
        <v>2017</v>
      </c>
    </row>
    <row r="461" spans="1:7" ht="30" x14ac:dyDescent="0.25">
      <c r="A461" s="45" t="s">
        <v>8</v>
      </c>
      <c r="B461" s="50" t="s">
        <v>78</v>
      </c>
      <c r="C461" s="18">
        <v>18000</v>
      </c>
      <c r="D461" s="51">
        <v>140000</v>
      </c>
      <c r="E461" s="19">
        <f t="shared" si="5"/>
        <v>158000</v>
      </c>
      <c r="F461" s="52">
        <v>42644</v>
      </c>
      <c r="G461" s="53">
        <v>2017</v>
      </c>
    </row>
    <row r="462" spans="1:7" ht="30" x14ac:dyDescent="0.25">
      <c r="A462" s="45" t="s">
        <v>9</v>
      </c>
      <c r="B462" s="50" t="s">
        <v>94</v>
      </c>
      <c r="C462" s="21">
        <v>18000</v>
      </c>
      <c r="D462" s="51">
        <v>140000</v>
      </c>
      <c r="E462" s="56">
        <f t="shared" si="5"/>
        <v>158000</v>
      </c>
      <c r="F462" s="52">
        <v>42614</v>
      </c>
      <c r="G462" s="53">
        <v>2017</v>
      </c>
    </row>
    <row r="463" spans="1:7" ht="30" x14ac:dyDescent="0.25">
      <c r="A463" s="45" t="s">
        <v>10</v>
      </c>
      <c r="B463" s="50" t="s">
        <v>61</v>
      </c>
      <c r="C463" s="21">
        <v>17999.8</v>
      </c>
      <c r="D463" s="51">
        <v>140000</v>
      </c>
      <c r="E463" s="56">
        <f t="shared" si="5"/>
        <v>157999.79999999999</v>
      </c>
      <c r="F463" s="52">
        <v>42614</v>
      </c>
      <c r="G463" s="53">
        <v>2017</v>
      </c>
    </row>
    <row r="464" spans="1:7" ht="30" x14ac:dyDescent="0.25">
      <c r="A464" s="45" t="s">
        <v>11</v>
      </c>
      <c r="B464" s="50" t="s">
        <v>61</v>
      </c>
      <c r="C464" s="21">
        <v>17999.8</v>
      </c>
      <c r="D464" s="51">
        <v>140000</v>
      </c>
      <c r="E464" s="56">
        <f t="shared" si="5"/>
        <v>157999.79999999999</v>
      </c>
      <c r="F464" s="52">
        <v>42614</v>
      </c>
      <c r="G464" s="53">
        <v>2017</v>
      </c>
    </row>
    <row r="465" spans="1:7" ht="30" x14ac:dyDescent="0.25">
      <c r="A465" s="45" t="s">
        <v>12</v>
      </c>
      <c r="B465" s="50" t="s">
        <v>61</v>
      </c>
      <c r="C465" s="21">
        <v>17999.8</v>
      </c>
      <c r="D465" s="51">
        <v>140000</v>
      </c>
      <c r="E465" s="56">
        <f t="shared" si="5"/>
        <v>157999.79999999999</v>
      </c>
      <c r="F465" s="52">
        <v>42614</v>
      </c>
      <c r="G465" s="53">
        <v>2017</v>
      </c>
    </row>
    <row r="466" spans="1:7" ht="30" x14ac:dyDescent="0.25">
      <c r="A466" s="45" t="s">
        <v>13</v>
      </c>
      <c r="B466" s="50" t="s">
        <v>61</v>
      </c>
      <c r="C466" s="21">
        <v>17999.8</v>
      </c>
      <c r="D466" s="51">
        <v>140000</v>
      </c>
      <c r="E466" s="56">
        <f t="shared" si="5"/>
        <v>157999.79999999999</v>
      </c>
      <c r="F466" s="52">
        <v>42614</v>
      </c>
      <c r="G466" s="53">
        <v>2017</v>
      </c>
    </row>
    <row r="467" spans="1:7" x14ac:dyDescent="0.25">
      <c r="A467" s="47" t="s">
        <v>198</v>
      </c>
      <c r="C467" s="15">
        <f>AVERAGE(C2:C466)</f>
        <v>16297.524301075258</v>
      </c>
      <c r="D467" s="15">
        <v>140000</v>
      </c>
      <c r="E467" s="15">
        <f>AVERAGE(E2:E466)</f>
        <v>156209.34193548377</v>
      </c>
      <c r="F467" s="16"/>
      <c r="G467" s="16"/>
    </row>
    <row r="472" spans="1:7" ht="45" x14ac:dyDescent="0.25">
      <c r="A472" s="45" t="s">
        <v>225</v>
      </c>
      <c r="C472" s="20">
        <v>18000</v>
      </c>
      <c r="D472" s="51">
        <v>140000</v>
      </c>
      <c r="E472" s="56">
        <f t="shared" ref="E472" si="6">C472+D472</f>
        <v>158000</v>
      </c>
      <c r="F472" s="52">
        <v>42614</v>
      </c>
      <c r="G472" s="53">
        <v>2017</v>
      </c>
    </row>
    <row r="476" spans="1:7" x14ac:dyDescent="0.25">
      <c r="A476" s="48"/>
      <c r="C476" s="17"/>
      <c r="D476" s="17"/>
      <c r="E476" s="17"/>
      <c r="F476" s="17"/>
      <c r="G476" s="17"/>
    </row>
    <row r="482" spans="3:7" x14ac:dyDescent="0.25">
      <c r="C482" s="21"/>
      <c r="D482" s="51"/>
      <c r="E482" s="56"/>
      <c r="F482" s="52"/>
      <c r="G482" s="53"/>
    </row>
    <row r="483" spans="3:7" x14ac:dyDescent="0.25">
      <c r="F483" s="52"/>
    </row>
    <row r="484" spans="3:7" x14ac:dyDescent="0.25">
      <c r="F484" s="52"/>
    </row>
    <row r="493" spans="3:7" x14ac:dyDescent="0.25">
      <c r="C493" s="23"/>
      <c r="D493" s="23"/>
      <c r="F493" s="23" t="s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2"/>
  <sheetViews>
    <sheetView workbookViewId="0">
      <selection activeCell="J15" sqref="J15"/>
    </sheetView>
  </sheetViews>
  <sheetFormatPr defaultRowHeight="15" x14ac:dyDescent="0.25"/>
  <cols>
    <col min="1" max="1" width="11.7109375" style="66" customWidth="1"/>
    <col min="2" max="2" width="47.42578125" style="50" bestFit="1" customWidth="1"/>
    <col min="3" max="3" width="13.42578125" style="22" customWidth="1"/>
    <col min="4" max="4" width="15.85546875" style="67" customWidth="1"/>
    <col min="5" max="5" width="15.7109375" style="23" customWidth="1"/>
    <col min="6" max="6" width="12.42578125" style="23" customWidth="1"/>
    <col min="7" max="7" width="7.7109375" style="23" customWidth="1"/>
    <col min="8" max="11" width="9.140625" style="50"/>
    <col min="12" max="12" width="18.85546875" style="50" bestFit="1" customWidth="1"/>
    <col min="13" max="13" width="13.140625" style="50" bestFit="1" customWidth="1"/>
    <col min="14" max="14" width="9.7109375" style="50" bestFit="1" customWidth="1"/>
    <col min="15" max="16384" width="9.140625" style="50"/>
  </cols>
  <sheetData>
    <row r="1" spans="1:14" ht="30" x14ac:dyDescent="0.25">
      <c r="A1" s="39" t="s">
        <v>16</v>
      </c>
      <c r="B1" s="38" t="s">
        <v>40</v>
      </c>
      <c r="C1" s="40" t="s">
        <v>18</v>
      </c>
      <c r="D1" s="41" t="s">
        <v>41</v>
      </c>
      <c r="E1" s="42" t="s">
        <v>42</v>
      </c>
      <c r="F1" s="42" t="s">
        <v>43</v>
      </c>
      <c r="G1" s="42" t="s">
        <v>15</v>
      </c>
    </row>
    <row r="2" spans="1:14" x14ac:dyDescent="0.25">
      <c r="A2" s="44">
        <v>47</v>
      </c>
      <c r="B2" s="23" t="s">
        <v>88</v>
      </c>
      <c r="C2" s="24">
        <v>26197.32</v>
      </c>
      <c r="D2" s="51">
        <v>131802.6</v>
      </c>
      <c r="E2" s="19">
        <v>157999.92000000001</v>
      </c>
      <c r="F2" s="52">
        <v>42644</v>
      </c>
      <c r="G2" s="53">
        <v>2017</v>
      </c>
    </row>
    <row r="3" spans="1:14" x14ac:dyDescent="0.25">
      <c r="A3" s="45">
        <v>181</v>
      </c>
      <c r="B3" s="23" t="s">
        <v>149</v>
      </c>
      <c r="C3" s="18">
        <v>26197.32</v>
      </c>
      <c r="D3" s="51">
        <v>131802.6</v>
      </c>
      <c r="E3" s="19">
        <v>157999.92000000001</v>
      </c>
      <c r="F3" s="52">
        <v>42644</v>
      </c>
      <c r="G3" s="53">
        <v>2017</v>
      </c>
      <c r="L3" s="93" t="s">
        <v>17</v>
      </c>
      <c r="M3" s="93"/>
      <c r="N3" s="93"/>
    </row>
    <row r="4" spans="1:14" x14ac:dyDescent="0.25">
      <c r="A4" s="45">
        <v>251</v>
      </c>
      <c r="B4" s="23" t="s">
        <v>149</v>
      </c>
      <c r="C4" s="18">
        <v>26197.32</v>
      </c>
      <c r="D4" s="54">
        <v>131802.6</v>
      </c>
      <c r="E4" s="19">
        <f>C4+D4</f>
        <v>157999.92000000001</v>
      </c>
      <c r="F4" s="52">
        <v>42644</v>
      </c>
      <c r="G4" s="53">
        <v>2017</v>
      </c>
      <c r="L4" s="55" t="s">
        <v>18</v>
      </c>
      <c r="M4" s="55" t="s">
        <v>19</v>
      </c>
      <c r="N4" s="55" t="s">
        <v>20</v>
      </c>
    </row>
    <row r="5" spans="1:14" x14ac:dyDescent="0.25">
      <c r="A5" s="45">
        <v>88</v>
      </c>
      <c r="B5" s="23" t="s">
        <v>114</v>
      </c>
      <c r="C5" s="20">
        <v>21000</v>
      </c>
      <c r="D5" s="51">
        <v>137000</v>
      </c>
      <c r="E5" s="56">
        <v>158000</v>
      </c>
      <c r="F5" s="52">
        <v>42614</v>
      </c>
      <c r="G5" s="53">
        <v>2017</v>
      </c>
      <c r="L5" s="50" t="s">
        <v>21</v>
      </c>
      <c r="M5" s="57">
        <f>COUNT(C2:C353)</f>
        <v>352</v>
      </c>
      <c r="N5" s="58">
        <f>M5/$M$26</f>
        <v>0.75698924731182793</v>
      </c>
    </row>
    <row r="6" spans="1:14" x14ac:dyDescent="0.25">
      <c r="A6" s="45">
        <v>72</v>
      </c>
      <c r="B6" s="23" t="s">
        <v>102</v>
      </c>
      <c r="C6" s="20">
        <v>20000</v>
      </c>
      <c r="D6" s="51">
        <v>138000</v>
      </c>
      <c r="E6" s="56">
        <v>158000</v>
      </c>
      <c r="F6" s="52">
        <v>42614</v>
      </c>
      <c r="G6" s="53">
        <v>2017</v>
      </c>
      <c r="L6" s="23" t="s">
        <v>22</v>
      </c>
      <c r="M6" s="59">
        <f>COUNT(C354:C363)</f>
        <v>10</v>
      </c>
      <c r="N6" s="58">
        <f t="shared" ref="N6:N25" si="0">M6/$M$26</f>
        <v>2.1505376344086023E-2</v>
      </c>
    </row>
    <row r="7" spans="1:14" x14ac:dyDescent="0.25">
      <c r="A7" s="45">
        <v>99</v>
      </c>
      <c r="B7" s="23" t="s">
        <v>119</v>
      </c>
      <c r="C7" s="20">
        <v>20000</v>
      </c>
      <c r="D7" s="51">
        <v>138000</v>
      </c>
      <c r="E7" s="56">
        <v>158000</v>
      </c>
      <c r="F7" s="52">
        <v>42614</v>
      </c>
      <c r="G7" s="53">
        <v>2017</v>
      </c>
      <c r="L7" s="23" t="s">
        <v>23</v>
      </c>
      <c r="M7" s="59">
        <f>COUNT(C364:C376)</f>
        <v>13</v>
      </c>
      <c r="N7" s="58">
        <f t="shared" si="0"/>
        <v>2.7956989247311829E-2</v>
      </c>
    </row>
    <row r="8" spans="1:14" x14ac:dyDescent="0.25">
      <c r="A8" s="45">
        <v>137</v>
      </c>
      <c r="B8" s="23" t="s">
        <v>119</v>
      </c>
      <c r="C8" s="20">
        <v>20000</v>
      </c>
      <c r="D8" s="51">
        <v>138000</v>
      </c>
      <c r="E8" s="56">
        <v>158000</v>
      </c>
      <c r="F8" s="52">
        <v>42614</v>
      </c>
      <c r="G8" s="53">
        <v>2017</v>
      </c>
      <c r="L8" s="23" t="s">
        <v>24</v>
      </c>
      <c r="M8" s="59">
        <f>COUNT(C377:C384)</f>
        <v>8</v>
      </c>
      <c r="N8" s="58">
        <f t="shared" si="0"/>
        <v>1.7204301075268817E-2</v>
      </c>
    </row>
    <row r="9" spans="1:14" x14ac:dyDescent="0.25">
      <c r="A9" s="45">
        <v>237</v>
      </c>
      <c r="B9" s="23" t="s">
        <v>119</v>
      </c>
      <c r="C9" s="20">
        <v>20000</v>
      </c>
      <c r="D9" s="54">
        <v>138000</v>
      </c>
      <c r="E9" s="56">
        <f>C9+D9</f>
        <v>158000</v>
      </c>
      <c r="F9" s="52">
        <v>42614</v>
      </c>
      <c r="G9" s="53">
        <v>2017</v>
      </c>
      <c r="L9" s="23" t="s">
        <v>25</v>
      </c>
      <c r="M9" s="59">
        <f>COUNT(C385:C388)</f>
        <v>4</v>
      </c>
      <c r="N9" s="58">
        <f t="shared" si="0"/>
        <v>8.6021505376344086E-3</v>
      </c>
    </row>
    <row r="10" spans="1:14" x14ac:dyDescent="0.25">
      <c r="A10" s="45">
        <v>364</v>
      </c>
      <c r="B10" s="23" t="s">
        <v>119</v>
      </c>
      <c r="C10" s="20">
        <v>20000</v>
      </c>
      <c r="D10" s="54">
        <v>138000</v>
      </c>
      <c r="E10" s="56">
        <f>C10+D10</f>
        <v>158000</v>
      </c>
      <c r="F10" s="52">
        <v>42614</v>
      </c>
      <c r="G10" s="53">
        <v>2017</v>
      </c>
      <c r="L10" s="23" t="s">
        <v>26</v>
      </c>
      <c r="M10" s="59">
        <f>COUNT(C389:C394)</f>
        <v>6</v>
      </c>
      <c r="N10" s="58">
        <f t="shared" si="0"/>
        <v>1.2903225806451613E-2</v>
      </c>
    </row>
    <row r="11" spans="1:14" x14ac:dyDescent="0.25">
      <c r="A11" s="45">
        <v>108</v>
      </c>
      <c r="B11" s="23" t="s">
        <v>126</v>
      </c>
      <c r="C11" s="18">
        <v>19126.32</v>
      </c>
      <c r="D11" s="51">
        <v>138873.60000000001</v>
      </c>
      <c r="E11" s="56">
        <v>157999.92000000001</v>
      </c>
      <c r="F11" s="52">
        <v>42644</v>
      </c>
      <c r="G11" s="53">
        <v>2017</v>
      </c>
      <c r="L11" s="23" t="s">
        <v>27</v>
      </c>
      <c r="M11" s="59">
        <f>COUNT(C395:C401)</f>
        <v>7</v>
      </c>
      <c r="N11" s="58">
        <f t="shared" si="0"/>
        <v>1.5053763440860216E-2</v>
      </c>
    </row>
    <row r="12" spans="1:14" x14ac:dyDescent="0.25">
      <c r="A12" s="45">
        <v>320</v>
      </c>
      <c r="B12" s="23" t="s">
        <v>126</v>
      </c>
      <c r="C12" s="18">
        <v>19126.32</v>
      </c>
      <c r="D12" s="54">
        <v>138873.60000000001</v>
      </c>
      <c r="E12" s="19">
        <f>C12+D12</f>
        <v>157999.92000000001</v>
      </c>
      <c r="F12" s="52">
        <v>42644</v>
      </c>
      <c r="G12" s="53">
        <v>2017</v>
      </c>
      <c r="L12" s="23" t="s">
        <v>28</v>
      </c>
      <c r="M12" s="59">
        <f>COUNT(C402:C406)</f>
        <v>5</v>
      </c>
      <c r="N12" s="58">
        <f t="shared" si="0"/>
        <v>1.0752688172043012E-2</v>
      </c>
    </row>
    <row r="13" spans="1:14" x14ac:dyDescent="0.25">
      <c r="A13" s="45" t="s">
        <v>0</v>
      </c>
      <c r="B13" s="23" t="s">
        <v>45</v>
      </c>
      <c r="C13" s="20">
        <v>18696.8</v>
      </c>
      <c r="D13" s="54">
        <v>139303.20000000001</v>
      </c>
      <c r="E13" s="56">
        <f>C13+D13</f>
        <v>158000</v>
      </c>
      <c r="F13" s="52">
        <v>42614</v>
      </c>
      <c r="G13" s="53">
        <v>2017</v>
      </c>
      <c r="L13" s="23" t="s">
        <v>29</v>
      </c>
      <c r="M13" s="59">
        <f>COUNT(C407:C423)</f>
        <v>17</v>
      </c>
      <c r="N13" s="58">
        <f t="shared" si="0"/>
        <v>3.6559139784946237E-2</v>
      </c>
    </row>
    <row r="14" spans="1:14" x14ac:dyDescent="0.25">
      <c r="A14" s="45">
        <v>83</v>
      </c>
      <c r="B14" s="23" t="s">
        <v>109</v>
      </c>
      <c r="C14" s="20">
        <v>18463</v>
      </c>
      <c r="D14" s="51">
        <v>139537</v>
      </c>
      <c r="E14" s="56">
        <v>158000</v>
      </c>
      <c r="F14" s="52">
        <v>42614</v>
      </c>
      <c r="G14" s="53">
        <v>2017</v>
      </c>
      <c r="L14" s="23" t="s">
        <v>30</v>
      </c>
      <c r="M14" s="59">
        <f>COUNT(C424:C428)</f>
        <v>5</v>
      </c>
      <c r="N14" s="58">
        <f t="shared" si="0"/>
        <v>1.0752688172043012E-2</v>
      </c>
    </row>
    <row r="15" spans="1:14" x14ac:dyDescent="0.25">
      <c r="A15" s="45">
        <v>109</v>
      </c>
      <c r="B15" s="23" t="s">
        <v>127</v>
      </c>
      <c r="C15" s="20">
        <v>18000</v>
      </c>
      <c r="D15" s="51">
        <v>140000</v>
      </c>
      <c r="E15" s="56">
        <v>158000</v>
      </c>
      <c r="F15" s="52">
        <v>42614</v>
      </c>
      <c r="G15" s="53">
        <v>2017</v>
      </c>
      <c r="L15" s="23" t="s">
        <v>31</v>
      </c>
      <c r="M15" s="59">
        <f>COUNT(C429:C434)</f>
        <v>6</v>
      </c>
      <c r="N15" s="58">
        <f t="shared" si="0"/>
        <v>1.2903225806451613E-2</v>
      </c>
    </row>
    <row r="16" spans="1:14" x14ac:dyDescent="0.25">
      <c r="A16" s="45">
        <v>216</v>
      </c>
      <c r="B16" s="23" t="s">
        <v>156</v>
      </c>
      <c r="C16" s="20">
        <v>18000</v>
      </c>
      <c r="D16" s="51">
        <v>140000</v>
      </c>
      <c r="E16" s="56">
        <f>C16+D16</f>
        <v>158000</v>
      </c>
      <c r="F16" s="52">
        <v>42614</v>
      </c>
      <c r="G16" s="53">
        <v>2017</v>
      </c>
      <c r="L16" s="23" t="s">
        <v>32</v>
      </c>
      <c r="M16" s="59">
        <f>COUNT(C435:C442)</f>
        <v>8</v>
      </c>
      <c r="N16" s="58">
        <f t="shared" si="0"/>
        <v>1.7204301075268817E-2</v>
      </c>
    </row>
    <row r="17" spans="1:14" x14ac:dyDescent="0.25">
      <c r="A17" s="45">
        <v>198</v>
      </c>
      <c r="B17" s="23" t="s">
        <v>152</v>
      </c>
      <c r="C17" s="20">
        <v>18000</v>
      </c>
      <c r="D17" s="51">
        <v>140000</v>
      </c>
      <c r="E17" s="56">
        <v>158000</v>
      </c>
      <c r="F17" s="52">
        <v>42614</v>
      </c>
      <c r="G17" s="53">
        <v>2017</v>
      </c>
      <c r="L17" s="23" t="s">
        <v>33</v>
      </c>
      <c r="M17" s="59">
        <f>COUNT(C443)</f>
        <v>1</v>
      </c>
      <c r="N17" s="58">
        <f t="shared" si="0"/>
        <v>2.1505376344086021E-3</v>
      </c>
    </row>
    <row r="18" spans="1:14" x14ac:dyDescent="0.25">
      <c r="A18" s="45">
        <v>146</v>
      </c>
      <c r="B18" s="23" t="s">
        <v>143</v>
      </c>
      <c r="C18" s="20">
        <v>18000</v>
      </c>
      <c r="D18" s="51">
        <v>140000</v>
      </c>
      <c r="E18" s="56">
        <v>158000</v>
      </c>
      <c r="F18" s="52">
        <v>42614</v>
      </c>
      <c r="G18" s="53">
        <v>2017</v>
      </c>
      <c r="L18" s="23" t="s">
        <v>34</v>
      </c>
      <c r="M18" s="59">
        <v>3</v>
      </c>
      <c r="N18" s="58">
        <f t="shared" si="0"/>
        <v>6.4516129032258064E-3</v>
      </c>
    </row>
    <row r="19" spans="1:14" x14ac:dyDescent="0.25">
      <c r="A19" s="45">
        <v>169</v>
      </c>
      <c r="B19" s="23" t="s">
        <v>143</v>
      </c>
      <c r="C19" s="20">
        <v>18000</v>
      </c>
      <c r="D19" s="51">
        <v>140000</v>
      </c>
      <c r="E19" s="56">
        <v>158000</v>
      </c>
      <c r="F19" s="52">
        <v>42614</v>
      </c>
      <c r="G19" s="53">
        <v>2017</v>
      </c>
      <c r="L19" s="17" t="s">
        <v>35</v>
      </c>
      <c r="M19" s="60">
        <f>COUNT(C447:C454)</f>
        <v>8</v>
      </c>
      <c r="N19" s="58">
        <f t="shared" si="0"/>
        <v>1.7204301075268817E-2</v>
      </c>
    </row>
    <row r="20" spans="1:14" x14ac:dyDescent="0.25">
      <c r="A20" s="45">
        <v>264</v>
      </c>
      <c r="B20" s="23" t="s">
        <v>143</v>
      </c>
      <c r="C20" s="20">
        <v>18000</v>
      </c>
      <c r="D20" s="51">
        <v>140000</v>
      </c>
      <c r="E20" s="56">
        <f>C20+D20</f>
        <v>158000</v>
      </c>
      <c r="F20" s="52">
        <v>42614</v>
      </c>
      <c r="G20" s="53">
        <v>2017</v>
      </c>
      <c r="L20" s="23" t="s">
        <v>36</v>
      </c>
      <c r="M20" s="59">
        <v>2</v>
      </c>
      <c r="N20" s="58">
        <f t="shared" si="0"/>
        <v>4.3010752688172043E-3</v>
      </c>
    </row>
    <row r="21" spans="1:14" x14ac:dyDescent="0.25">
      <c r="A21" s="45">
        <v>426</v>
      </c>
      <c r="B21" s="23" t="s">
        <v>143</v>
      </c>
      <c r="C21" s="20">
        <v>18000</v>
      </c>
      <c r="D21" s="51">
        <v>140000</v>
      </c>
      <c r="E21" s="56">
        <f>C21+D21</f>
        <v>158000</v>
      </c>
      <c r="F21" s="52">
        <v>42614</v>
      </c>
      <c r="G21" s="53">
        <v>2017</v>
      </c>
      <c r="L21" s="23" t="s">
        <v>37</v>
      </c>
      <c r="M21" s="59">
        <v>1</v>
      </c>
      <c r="N21" s="58">
        <f t="shared" si="0"/>
        <v>2.1505376344086021E-3</v>
      </c>
    </row>
    <row r="22" spans="1:14" x14ac:dyDescent="0.25">
      <c r="A22" s="45">
        <v>27</v>
      </c>
      <c r="B22" s="23" t="s">
        <v>71</v>
      </c>
      <c r="C22" s="20">
        <v>18000</v>
      </c>
      <c r="D22" s="51">
        <v>140000</v>
      </c>
      <c r="E22" s="56">
        <v>158000</v>
      </c>
      <c r="F22" s="52">
        <v>42614</v>
      </c>
      <c r="G22" s="53">
        <v>2017</v>
      </c>
      <c r="L22" s="23" t="s">
        <v>38</v>
      </c>
      <c r="M22" s="59">
        <v>1</v>
      </c>
      <c r="N22" s="58">
        <f t="shared" si="0"/>
        <v>2.1505376344086021E-3</v>
      </c>
    </row>
    <row r="23" spans="1:14" x14ac:dyDescent="0.25">
      <c r="A23" s="45">
        <v>37</v>
      </c>
      <c r="B23" s="23" t="s">
        <v>81</v>
      </c>
      <c r="C23" s="20">
        <v>18000</v>
      </c>
      <c r="D23" s="51">
        <v>140000</v>
      </c>
      <c r="E23" s="56">
        <v>158000</v>
      </c>
      <c r="F23" s="52">
        <v>42614</v>
      </c>
      <c r="G23" s="53">
        <v>2017</v>
      </c>
      <c r="L23" s="23" t="s">
        <v>39</v>
      </c>
      <c r="M23" s="59">
        <v>1</v>
      </c>
      <c r="N23" s="58">
        <f t="shared" si="0"/>
        <v>2.1505376344086021E-3</v>
      </c>
    </row>
    <row r="24" spans="1:14" x14ac:dyDescent="0.25">
      <c r="A24" s="45">
        <v>45</v>
      </c>
      <c r="B24" s="23" t="s">
        <v>81</v>
      </c>
      <c r="C24" s="20">
        <v>18000</v>
      </c>
      <c r="D24" s="51">
        <v>140000</v>
      </c>
      <c r="E24" s="56">
        <v>158000</v>
      </c>
      <c r="F24" s="52">
        <v>42614</v>
      </c>
      <c r="G24" s="53">
        <v>2017</v>
      </c>
      <c r="L24" s="61">
        <v>0</v>
      </c>
      <c r="M24" s="59">
        <v>6</v>
      </c>
      <c r="N24" s="58">
        <f t="shared" si="0"/>
        <v>1.2903225806451613E-2</v>
      </c>
    </row>
    <row r="25" spans="1:14" x14ac:dyDescent="0.25">
      <c r="A25" s="45">
        <v>57</v>
      </c>
      <c r="B25" s="23" t="s">
        <v>81</v>
      </c>
      <c r="C25" s="20">
        <v>18000</v>
      </c>
      <c r="D25" s="51">
        <v>140000</v>
      </c>
      <c r="E25" s="56">
        <v>158000</v>
      </c>
      <c r="F25" s="52">
        <v>42614</v>
      </c>
      <c r="G25" s="53">
        <v>2017</v>
      </c>
      <c r="L25" s="23" t="s">
        <v>224</v>
      </c>
      <c r="M25" s="59">
        <v>1</v>
      </c>
      <c r="N25" s="58">
        <f t="shared" si="0"/>
        <v>2.1505376344086021E-3</v>
      </c>
    </row>
    <row r="26" spans="1:14" x14ac:dyDescent="0.25">
      <c r="A26" s="45">
        <v>73</v>
      </c>
      <c r="B26" s="23" t="s">
        <v>81</v>
      </c>
      <c r="C26" s="20">
        <v>18000</v>
      </c>
      <c r="D26" s="51">
        <v>140000</v>
      </c>
      <c r="E26" s="56">
        <v>158000</v>
      </c>
      <c r="F26" s="52">
        <v>42614</v>
      </c>
      <c r="G26" s="53">
        <v>2017</v>
      </c>
      <c r="L26" s="23"/>
      <c r="M26" s="23">
        <f>SUM(M5:M25)</f>
        <v>465</v>
      </c>
      <c r="N26" s="62">
        <f>SUM(N5:N25)</f>
        <v>1.0000000000000002</v>
      </c>
    </row>
    <row r="27" spans="1:14" x14ac:dyDescent="0.25">
      <c r="A27" s="45">
        <v>131</v>
      </c>
      <c r="B27" s="23" t="s">
        <v>81</v>
      </c>
      <c r="C27" s="20">
        <v>18000</v>
      </c>
      <c r="D27" s="51">
        <v>140000</v>
      </c>
      <c r="E27" s="56">
        <v>158000</v>
      </c>
      <c r="F27" s="52">
        <v>42614</v>
      </c>
      <c r="G27" s="53">
        <v>2017</v>
      </c>
    </row>
    <row r="28" spans="1:14" x14ac:dyDescent="0.25">
      <c r="A28" s="45">
        <v>144</v>
      </c>
      <c r="B28" s="23" t="s">
        <v>81</v>
      </c>
      <c r="C28" s="21">
        <v>18000</v>
      </c>
      <c r="D28" s="51">
        <v>140000</v>
      </c>
      <c r="E28" s="56">
        <v>158000</v>
      </c>
      <c r="F28" s="52">
        <v>42614</v>
      </c>
      <c r="G28" s="53">
        <v>2017</v>
      </c>
    </row>
    <row r="29" spans="1:14" x14ac:dyDescent="0.25">
      <c r="A29" s="45">
        <v>150</v>
      </c>
      <c r="B29" s="23" t="s">
        <v>81</v>
      </c>
      <c r="C29" s="20">
        <v>18000</v>
      </c>
      <c r="D29" s="51">
        <v>140000</v>
      </c>
      <c r="E29" s="56">
        <v>158000</v>
      </c>
      <c r="F29" s="52">
        <v>42614</v>
      </c>
      <c r="G29" s="53">
        <v>2017</v>
      </c>
    </row>
    <row r="30" spans="1:14" x14ac:dyDescent="0.25">
      <c r="A30" s="45">
        <v>166</v>
      </c>
      <c r="B30" s="23" t="s">
        <v>81</v>
      </c>
      <c r="C30" s="20">
        <v>18000</v>
      </c>
      <c r="D30" s="51">
        <v>140000</v>
      </c>
      <c r="E30" s="56">
        <v>158000</v>
      </c>
      <c r="F30" s="52">
        <v>42614</v>
      </c>
      <c r="G30" s="53">
        <v>2017</v>
      </c>
    </row>
    <row r="31" spans="1:14" x14ac:dyDescent="0.25">
      <c r="A31" s="45">
        <v>175</v>
      </c>
      <c r="B31" s="23" t="s">
        <v>81</v>
      </c>
      <c r="C31" s="20">
        <v>18000</v>
      </c>
      <c r="D31" s="51">
        <v>140000</v>
      </c>
      <c r="E31" s="56">
        <v>158000</v>
      </c>
      <c r="F31" s="52">
        <v>42614</v>
      </c>
      <c r="G31" s="53">
        <v>2017</v>
      </c>
    </row>
    <row r="32" spans="1:14" x14ac:dyDescent="0.25">
      <c r="A32" s="45">
        <v>186</v>
      </c>
      <c r="B32" s="23" t="s">
        <v>81</v>
      </c>
      <c r="C32" s="20">
        <v>18000</v>
      </c>
      <c r="D32" s="51">
        <v>140000</v>
      </c>
      <c r="E32" s="56">
        <v>158000</v>
      </c>
      <c r="F32" s="52">
        <v>42614</v>
      </c>
      <c r="G32" s="53">
        <v>2017</v>
      </c>
    </row>
    <row r="33" spans="1:7" x14ac:dyDescent="0.25">
      <c r="A33" s="45">
        <v>187</v>
      </c>
      <c r="B33" s="23" t="s">
        <v>81</v>
      </c>
      <c r="C33" s="20">
        <v>18000</v>
      </c>
      <c r="D33" s="51">
        <v>140000</v>
      </c>
      <c r="E33" s="56">
        <v>158000</v>
      </c>
      <c r="F33" s="52">
        <v>42614</v>
      </c>
      <c r="G33" s="53">
        <v>2017</v>
      </c>
    </row>
    <row r="34" spans="1:7" x14ac:dyDescent="0.25">
      <c r="A34" s="45">
        <v>224</v>
      </c>
      <c r="B34" s="23" t="s">
        <v>81</v>
      </c>
      <c r="C34" s="20">
        <v>18000</v>
      </c>
      <c r="D34" s="51">
        <v>140000</v>
      </c>
      <c r="E34" s="56">
        <f t="shared" ref="E34:E49" si="1">C34+D34</f>
        <v>158000</v>
      </c>
      <c r="F34" s="52">
        <v>42614</v>
      </c>
      <c r="G34" s="53">
        <v>2017</v>
      </c>
    </row>
    <row r="35" spans="1:7" x14ac:dyDescent="0.25">
      <c r="A35" s="45">
        <v>225</v>
      </c>
      <c r="B35" s="23" t="s">
        <v>81</v>
      </c>
      <c r="C35" s="20">
        <v>18000</v>
      </c>
      <c r="D35" s="51">
        <v>140000</v>
      </c>
      <c r="E35" s="56">
        <f t="shared" si="1"/>
        <v>158000</v>
      </c>
      <c r="F35" s="52">
        <v>42614</v>
      </c>
      <c r="G35" s="53">
        <v>2017</v>
      </c>
    </row>
    <row r="36" spans="1:7" x14ac:dyDescent="0.25">
      <c r="A36" s="45">
        <v>226</v>
      </c>
      <c r="B36" s="23" t="s">
        <v>81</v>
      </c>
      <c r="C36" s="20">
        <v>18000</v>
      </c>
      <c r="D36" s="51">
        <v>140000</v>
      </c>
      <c r="E36" s="56">
        <f t="shared" si="1"/>
        <v>158000</v>
      </c>
      <c r="F36" s="52">
        <v>42614</v>
      </c>
      <c r="G36" s="53">
        <v>2017</v>
      </c>
    </row>
    <row r="37" spans="1:7" x14ac:dyDescent="0.25">
      <c r="A37" s="45">
        <v>227</v>
      </c>
      <c r="B37" s="23" t="s">
        <v>81</v>
      </c>
      <c r="C37" s="20">
        <v>18000</v>
      </c>
      <c r="D37" s="51">
        <v>140000</v>
      </c>
      <c r="E37" s="56">
        <f t="shared" si="1"/>
        <v>158000</v>
      </c>
      <c r="F37" s="52">
        <v>42614</v>
      </c>
      <c r="G37" s="53">
        <v>2017</v>
      </c>
    </row>
    <row r="38" spans="1:7" x14ac:dyDescent="0.25">
      <c r="A38" s="45">
        <v>285</v>
      </c>
      <c r="B38" s="23" t="s">
        <v>81</v>
      </c>
      <c r="C38" s="20">
        <v>18000</v>
      </c>
      <c r="D38" s="51">
        <v>140000</v>
      </c>
      <c r="E38" s="56">
        <f t="shared" si="1"/>
        <v>158000</v>
      </c>
      <c r="F38" s="52">
        <v>42614</v>
      </c>
      <c r="G38" s="53">
        <v>2017</v>
      </c>
    </row>
    <row r="39" spans="1:7" x14ac:dyDescent="0.25">
      <c r="A39" s="45">
        <v>288</v>
      </c>
      <c r="B39" s="23" t="s">
        <v>81</v>
      </c>
      <c r="C39" s="20">
        <v>18000</v>
      </c>
      <c r="D39" s="51">
        <v>140000</v>
      </c>
      <c r="E39" s="56">
        <f t="shared" si="1"/>
        <v>158000</v>
      </c>
      <c r="F39" s="52">
        <v>42614</v>
      </c>
      <c r="G39" s="53">
        <v>2017</v>
      </c>
    </row>
    <row r="40" spans="1:7" x14ac:dyDescent="0.25">
      <c r="A40" s="45">
        <v>289</v>
      </c>
      <c r="B40" s="23" t="s">
        <v>81</v>
      </c>
      <c r="C40" s="20">
        <v>18000</v>
      </c>
      <c r="D40" s="51">
        <v>140000</v>
      </c>
      <c r="E40" s="56">
        <f t="shared" si="1"/>
        <v>158000</v>
      </c>
      <c r="F40" s="52">
        <v>42614</v>
      </c>
      <c r="G40" s="53">
        <v>2017</v>
      </c>
    </row>
    <row r="41" spans="1:7" x14ac:dyDescent="0.25">
      <c r="A41" s="45">
        <v>290</v>
      </c>
      <c r="B41" s="23" t="s">
        <v>81</v>
      </c>
      <c r="C41" s="20">
        <v>18000</v>
      </c>
      <c r="D41" s="51">
        <v>140000</v>
      </c>
      <c r="E41" s="56">
        <f t="shared" si="1"/>
        <v>158000</v>
      </c>
      <c r="F41" s="52">
        <v>42614</v>
      </c>
      <c r="G41" s="53">
        <v>2017</v>
      </c>
    </row>
    <row r="42" spans="1:7" x14ac:dyDescent="0.25">
      <c r="A42" s="45">
        <v>379</v>
      </c>
      <c r="B42" s="23" t="s">
        <v>81</v>
      </c>
      <c r="C42" s="20">
        <v>18000</v>
      </c>
      <c r="D42" s="51">
        <v>140000</v>
      </c>
      <c r="E42" s="56">
        <f t="shared" si="1"/>
        <v>158000</v>
      </c>
      <c r="F42" s="52">
        <v>42614</v>
      </c>
      <c r="G42" s="53">
        <v>2017</v>
      </c>
    </row>
    <row r="43" spans="1:7" x14ac:dyDescent="0.25">
      <c r="A43" s="45">
        <v>386</v>
      </c>
      <c r="B43" s="23" t="s">
        <v>81</v>
      </c>
      <c r="C43" s="20">
        <v>18000</v>
      </c>
      <c r="D43" s="51">
        <v>140000</v>
      </c>
      <c r="E43" s="56">
        <f t="shared" si="1"/>
        <v>158000</v>
      </c>
      <c r="F43" s="52">
        <v>42614</v>
      </c>
      <c r="G43" s="53">
        <v>2017</v>
      </c>
    </row>
    <row r="44" spans="1:7" x14ac:dyDescent="0.25">
      <c r="A44" s="45">
        <v>399</v>
      </c>
      <c r="B44" s="23" t="s">
        <v>81</v>
      </c>
      <c r="C44" s="20">
        <v>18000</v>
      </c>
      <c r="D44" s="51">
        <v>140000</v>
      </c>
      <c r="E44" s="56">
        <f t="shared" si="1"/>
        <v>158000</v>
      </c>
      <c r="F44" s="52">
        <v>42614</v>
      </c>
      <c r="G44" s="53">
        <v>2017</v>
      </c>
    </row>
    <row r="45" spans="1:7" x14ac:dyDescent="0.25">
      <c r="A45" s="45">
        <v>407</v>
      </c>
      <c r="B45" s="23" t="s">
        <v>81</v>
      </c>
      <c r="C45" s="20">
        <v>18000</v>
      </c>
      <c r="D45" s="51">
        <v>140000</v>
      </c>
      <c r="E45" s="56">
        <f t="shared" si="1"/>
        <v>158000</v>
      </c>
      <c r="F45" s="52">
        <v>42614</v>
      </c>
      <c r="G45" s="53">
        <v>2017</v>
      </c>
    </row>
    <row r="46" spans="1:7" x14ac:dyDescent="0.25">
      <c r="A46" s="45">
        <v>408</v>
      </c>
      <c r="B46" s="23" t="s">
        <v>81</v>
      </c>
      <c r="C46" s="20">
        <v>18000</v>
      </c>
      <c r="D46" s="51">
        <v>140000</v>
      </c>
      <c r="E46" s="56">
        <f t="shared" si="1"/>
        <v>158000</v>
      </c>
      <c r="F46" s="52">
        <v>42614</v>
      </c>
      <c r="G46" s="53">
        <v>2017</v>
      </c>
    </row>
    <row r="47" spans="1:7" x14ac:dyDescent="0.25">
      <c r="A47" s="45">
        <v>436</v>
      </c>
      <c r="B47" s="23" t="s">
        <v>81</v>
      </c>
      <c r="C47" s="20">
        <v>18000</v>
      </c>
      <c r="D47" s="51">
        <v>140000</v>
      </c>
      <c r="E47" s="56">
        <f t="shared" si="1"/>
        <v>158000</v>
      </c>
      <c r="F47" s="52">
        <v>42614</v>
      </c>
      <c r="G47" s="53">
        <v>2017</v>
      </c>
    </row>
    <row r="48" spans="1:7" x14ac:dyDescent="0.25">
      <c r="A48" s="45">
        <v>437</v>
      </c>
      <c r="B48" s="23" t="s">
        <v>81</v>
      </c>
      <c r="C48" s="20">
        <v>18000</v>
      </c>
      <c r="D48" s="51">
        <v>140000</v>
      </c>
      <c r="E48" s="56">
        <f t="shared" si="1"/>
        <v>158000</v>
      </c>
      <c r="F48" s="52">
        <v>42614</v>
      </c>
      <c r="G48" s="53">
        <v>2017</v>
      </c>
    </row>
    <row r="49" spans="1:7" x14ac:dyDescent="0.25">
      <c r="A49" s="45">
        <v>438</v>
      </c>
      <c r="B49" s="23" t="s">
        <v>81</v>
      </c>
      <c r="C49" s="20">
        <v>18000</v>
      </c>
      <c r="D49" s="51">
        <v>140000</v>
      </c>
      <c r="E49" s="56">
        <f t="shared" si="1"/>
        <v>158000</v>
      </c>
      <c r="F49" s="52">
        <v>42614</v>
      </c>
      <c r="G49" s="53">
        <v>2017</v>
      </c>
    </row>
    <row r="50" spans="1:7" x14ac:dyDescent="0.25">
      <c r="A50" s="45">
        <v>149</v>
      </c>
      <c r="B50" s="23" t="s">
        <v>144</v>
      </c>
      <c r="C50" s="20">
        <v>18000</v>
      </c>
      <c r="D50" s="51">
        <v>140000</v>
      </c>
      <c r="E50" s="56">
        <v>158000</v>
      </c>
      <c r="F50" s="52">
        <v>42614</v>
      </c>
      <c r="G50" s="53">
        <v>2017</v>
      </c>
    </row>
    <row r="51" spans="1:7" x14ac:dyDescent="0.25">
      <c r="A51" s="45">
        <v>239</v>
      </c>
      <c r="B51" s="23" t="s">
        <v>144</v>
      </c>
      <c r="C51" s="20">
        <v>18000</v>
      </c>
      <c r="D51" s="51">
        <v>140000</v>
      </c>
      <c r="E51" s="56">
        <f>C51+D51</f>
        <v>158000</v>
      </c>
      <c r="F51" s="52">
        <v>42614</v>
      </c>
      <c r="G51" s="53">
        <v>2017</v>
      </c>
    </row>
    <row r="52" spans="1:7" x14ac:dyDescent="0.25">
      <c r="A52" s="45">
        <v>300</v>
      </c>
      <c r="B52" s="23" t="s">
        <v>144</v>
      </c>
      <c r="C52" s="20">
        <v>18000</v>
      </c>
      <c r="D52" s="51">
        <v>140000</v>
      </c>
      <c r="E52" s="56">
        <f>C52+D52</f>
        <v>158000</v>
      </c>
      <c r="F52" s="52">
        <v>42614</v>
      </c>
      <c r="G52" s="53">
        <v>2017</v>
      </c>
    </row>
    <row r="53" spans="1:7" x14ac:dyDescent="0.25">
      <c r="A53" s="45">
        <v>412</v>
      </c>
      <c r="B53" s="23" t="s">
        <v>144</v>
      </c>
      <c r="C53" s="20">
        <v>18000</v>
      </c>
      <c r="D53" s="51">
        <v>140000</v>
      </c>
      <c r="E53" s="56">
        <f>C53+D53</f>
        <v>158000</v>
      </c>
      <c r="F53" s="52">
        <v>42614</v>
      </c>
      <c r="G53" s="53">
        <v>2017</v>
      </c>
    </row>
    <row r="54" spans="1:7" x14ac:dyDescent="0.25">
      <c r="A54" s="45">
        <v>23</v>
      </c>
      <c r="B54" s="23" t="s">
        <v>67</v>
      </c>
      <c r="C54" s="20">
        <v>18000</v>
      </c>
      <c r="D54" s="51">
        <v>140000</v>
      </c>
      <c r="E54" s="56">
        <v>158000</v>
      </c>
      <c r="F54" s="52">
        <v>42614</v>
      </c>
      <c r="G54" s="53">
        <v>2017</v>
      </c>
    </row>
    <row r="55" spans="1:7" x14ac:dyDescent="0.25">
      <c r="A55" s="45">
        <v>361</v>
      </c>
      <c r="B55" s="23" t="s">
        <v>111</v>
      </c>
      <c r="C55" s="20">
        <v>18000</v>
      </c>
      <c r="D55" s="51">
        <v>140000</v>
      </c>
      <c r="E55" s="56">
        <f>C55+D55</f>
        <v>158000</v>
      </c>
      <c r="F55" s="52">
        <v>42614</v>
      </c>
      <c r="G55" s="53">
        <v>2017</v>
      </c>
    </row>
    <row r="56" spans="1:7" ht="30" x14ac:dyDescent="0.25">
      <c r="A56" s="45">
        <v>394</v>
      </c>
      <c r="B56" s="63" t="s">
        <v>189</v>
      </c>
      <c r="C56" s="20">
        <v>18000</v>
      </c>
      <c r="D56" s="51">
        <v>140000</v>
      </c>
      <c r="E56" s="56">
        <f>C56+D56</f>
        <v>158000</v>
      </c>
      <c r="F56" s="52">
        <v>42614</v>
      </c>
      <c r="G56" s="53">
        <v>2017</v>
      </c>
    </row>
    <row r="57" spans="1:7" x14ac:dyDescent="0.25">
      <c r="A57" s="45">
        <v>79</v>
      </c>
      <c r="B57" s="23" t="s">
        <v>106</v>
      </c>
      <c r="C57" s="20">
        <v>18000</v>
      </c>
      <c r="D57" s="51">
        <v>140000</v>
      </c>
      <c r="E57" s="56">
        <v>158000</v>
      </c>
      <c r="F57" s="52">
        <v>42614</v>
      </c>
      <c r="G57" s="53">
        <v>2017</v>
      </c>
    </row>
    <row r="58" spans="1:7" x14ac:dyDescent="0.25">
      <c r="A58" s="45">
        <v>207</v>
      </c>
      <c r="B58" s="23" t="s">
        <v>66</v>
      </c>
      <c r="C58" s="20">
        <v>18000</v>
      </c>
      <c r="D58" s="51">
        <v>140000</v>
      </c>
      <c r="E58" s="56">
        <v>158000</v>
      </c>
      <c r="F58" s="52">
        <v>42614</v>
      </c>
      <c r="G58" s="53">
        <v>2017</v>
      </c>
    </row>
    <row r="59" spans="1:7" x14ac:dyDescent="0.25">
      <c r="A59" s="45">
        <v>24</v>
      </c>
      <c r="B59" s="23" t="s">
        <v>68</v>
      </c>
      <c r="C59" s="20">
        <v>18000</v>
      </c>
      <c r="D59" s="51">
        <v>140000</v>
      </c>
      <c r="E59" s="56">
        <v>158000</v>
      </c>
      <c r="F59" s="52">
        <v>42614</v>
      </c>
      <c r="G59" s="53">
        <v>2017</v>
      </c>
    </row>
    <row r="60" spans="1:7" x14ac:dyDescent="0.25">
      <c r="A60" s="45">
        <v>135</v>
      </c>
      <c r="B60" s="23" t="s">
        <v>68</v>
      </c>
      <c r="C60" s="20">
        <v>18000</v>
      </c>
      <c r="D60" s="51">
        <v>140000</v>
      </c>
      <c r="E60" s="56">
        <v>158000</v>
      </c>
      <c r="F60" s="52">
        <v>42614</v>
      </c>
      <c r="G60" s="53">
        <v>2017</v>
      </c>
    </row>
    <row r="61" spans="1:7" x14ac:dyDescent="0.25">
      <c r="A61" s="45">
        <v>267</v>
      </c>
      <c r="B61" s="23" t="s">
        <v>68</v>
      </c>
      <c r="C61" s="20">
        <v>18000</v>
      </c>
      <c r="D61" s="51">
        <v>140000</v>
      </c>
      <c r="E61" s="19">
        <f>C61+D61</f>
        <v>158000</v>
      </c>
      <c r="F61" s="52">
        <v>42614</v>
      </c>
      <c r="G61" s="53">
        <v>2017</v>
      </c>
    </row>
    <row r="62" spans="1:7" x14ac:dyDescent="0.25">
      <c r="A62" s="45">
        <v>103</v>
      </c>
      <c r="B62" s="23" t="s">
        <v>122</v>
      </c>
      <c r="C62" s="20">
        <v>18000</v>
      </c>
      <c r="D62" s="51">
        <v>140000</v>
      </c>
      <c r="E62" s="56">
        <v>158000</v>
      </c>
      <c r="F62" s="52">
        <v>42614</v>
      </c>
      <c r="G62" s="53">
        <v>2017</v>
      </c>
    </row>
    <row r="63" spans="1:7" x14ac:dyDescent="0.25">
      <c r="A63" s="45">
        <v>107</v>
      </c>
      <c r="B63" s="23" t="s">
        <v>122</v>
      </c>
      <c r="C63" s="20">
        <v>18000</v>
      </c>
      <c r="D63" s="51">
        <v>140000</v>
      </c>
      <c r="E63" s="56">
        <v>158000</v>
      </c>
      <c r="F63" s="52">
        <v>42614</v>
      </c>
      <c r="G63" s="53">
        <v>2017</v>
      </c>
    </row>
    <row r="64" spans="1:7" x14ac:dyDescent="0.25">
      <c r="A64" s="45">
        <v>138</v>
      </c>
      <c r="B64" s="23" t="s">
        <v>122</v>
      </c>
      <c r="C64" s="20">
        <v>18000</v>
      </c>
      <c r="D64" s="51">
        <v>140000</v>
      </c>
      <c r="E64" s="56">
        <v>158000</v>
      </c>
      <c r="F64" s="52">
        <v>42614</v>
      </c>
      <c r="G64" s="53">
        <v>2017</v>
      </c>
    </row>
    <row r="65" spans="1:7" x14ac:dyDescent="0.25">
      <c r="A65" s="45">
        <v>357</v>
      </c>
      <c r="B65" s="23" t="s">
        <v>122</v>
      </c>
      <c r="C65" s="20">
        <v>18000</v>
      </c>
      <c r="D65" s="51">
        <v>140000</v>
      </c>
      <c r="E65" s="56">
        <f>C65+D65</f>
        <v>158000</v>
      </c>
      <c r="F65" s="52">
        <v>42614</v>
      </c>
      <c r="G65" s="53">
        <v>2017</v>
      </c>
    </row>
    <row r="66" spans="1:7" x14ac:dyDescent="0.25">
      <c r="A66" s="45">
        <v>404</v>
      </c>
      <c r="B66" s="23" t="s">
        <v>122</v>
      </c>
      <c r="C66" s="20">
        <v>18000</v>
      </c>
      <c r="D66" s="51">
        <v>140000</v>
      </c>
      <c r="E66" s="56">
        <f>C66+D66</f>
        <v>158000</v>
      </c>
      <c r="F66" s="52">
        <v>42614</v>
      </c>
      <c r="G66" s="53">
        <v>2017</v>
      </c>
    </row>
    <row r="67" spans="1:7" x14ac:dyDescent="0.25">
      <c r="A67" s="45">
        <v>445</v>
      </c>
      <c r="B67" s="23" t="s">
        <v>122</v>
      </c>
      <c r="C67" s="20">
        <v>18000</v>
      </c>
      <c r="D67" s="51">
        <v>140000</v>
      </c>
      <c r="E67" s="56">
        <f>C67+D67</f>
        <v>158000</v>
      </c>
      <c r="F67" s="52">
        <v>42614</v>
      </c>
      <c r="G67" s="53">
        <v>2017</v>
      </c>
    </row>
    <row r="68" spans="1:7" x14ac:dyDescent="0.25">
      <c r="A68" s="45">
        <v>197</v>
      </c>
      <c r="B68" s="23" t="s">
        <v>151</v>
      </c>
      <c r="C68" s="20">
        <v>18000</v>
      </c>
      <c r="D68" s="51">
        <v>140000</v>
      </c>
      <c r="E68" s="56">
        <v>158000</v>
      </c>
      <c r="F68" s="52">
        <v>42614</v>
      </c>
      <c r="G68" s="53">
        <v>2017</v>
      </c>
    </row>
    <row r="69" spans="1:7" x14ac:dyDescent="0.25">
      <c r="A69" s="45">
        <v>444</v>
      </c>
      <c r="B69" s="23" t="s">
        <v>151</v>
      </c>
      <c r="C69" s="20">
        <v>18000</v>
      </c>
      <c r="D69" s="51">
        <v>140000</v>
      </c>
      <c r="E69" s="56">
        <f>C69+D69</f>
        <v>158000</v>
      </c>
      <c r="F69" s="52">
        <v>42614</v>
      </c>
      <c r="G69" s="53">
        <v>2017</v>
      </c>
    </row>
    <row r="70" spans="1:7" x14ac:dyDescent="0.25">
      <c r="A70" s="45">
        <v>344</v>
      </c>
      <c r="B70" s="23" t="s">
        <v>180</v>
      </c>
      <c r="C70" s="20">
        <v>18000</v>
      </c>
      <c r="D70" s="51">
        <v>140000</v>
      </c>
      <c r="E70" s="56">
        <f>C70+D70</f>
        <v>158000</v>
      </c>
      <c r="F70" s="52">
        <v>42614</v>
      </c>
      <c r="G70" s="53">
        <v>2017</v>
      </c>
    </row>
    <row r="71" spans="1:7" x14ac:dyDescent="0.25">
      <c r="A71" s="45">
        <v>253</v>
      </c>
      <c r="B71" s="23" t="s">
        <v>163</v>
      </c>
      <c r="C71" s="20">
        <v>18000</v>
      </c>
      <c r="D71" s="51">
        <v>140000</v>
      </c>
      <c r="E71" s="56">
        <f>C71+D71</f>
        <v>158000</v>
      </c>
      <c r="F71" s="52">
        <v>42614</v>
      </c>
      <c r="G71" s="53">
        <v>2017</v>
      </c>
    </row>
    <row r="72" spans="1:7" x14ac:dyDescent="0.25">
      <c r="A72" s="45">
        <v>51</v>
      </c>
      <c r="B72" s="23" t="s">
        <v>91</v>
      </c>
      <c r="C72" s="20">
        <v>18000</v>
      </c>
      <c r="D72" s="51">
        <v>140000</v>
      </c>
      <c r="E72" s="56">
        <v>158000</v>
      </c>
      <c r="F72" s="52">
        <v>42614</v>
      </c>
      <c r="G72" s="53">
        <v>2017</v>
      </c>
    </row>
    <row r="73" spans="1:7" x14ac:dyDescent="0.25">
      <c r="A73" s="45">
        <v>199</v>
      </c>
      <c r="B73" s="23" t="s">
        <v>153</v>
      </c>
      <c r="C73" s="20">
        <v>18000</v>
      </c>
      <c r="D73" s="51">
        <v>140000</v>
      </c>
      <c r="E73" s="56">
        <v>158000</v>
      </c>
      <c r="F73" s="52">
        <v>42614</v>
      </c>
      <c r="G73" s="53">
        <v>2017</v>
      </c>
    </row>
    <row r="74" spans="1:7" x14ac:dyDescent="0.25">
      <c r="A74" s="45">
        <v>219</v>
      </c>
      <c r="B74" s="23" t="s">
        <v>153</v>
      </c>
      <c r="C74" s="20">
        <v>18000</v>
      </c>
      <c r="D74" s="51">
        <v>140000</v>
      </c>
      <c r="E74" s="56">
        <f t="shared" ref="E74:E85" si="2">C74+D74</f>
        <v>158000</v>
      </c>
      <c r="F74" s="52">
        <v>42614</v>
      </c>
      <c r="G74" s="53">
        <v>2017</v>
      </c>
    </row>
    <row r="75" spans="1:7" x14ac:dyDescent="0.25">
      <c r="A75" s="45">
        <v>296</v>
      </c>
      <c r="B75" s="23" t="s">
        <v>153</v>
      </c>
      <c r="C75" s="20">
        <v>18000</v>
      </c>
      <c r="D75" s="51">
        <v>140000</v>
      </c>
      <c r="E75" s="56">
        <f t="shared" si="2"/>
        <v>158000</v>
      </c>
      <c r="F75" s="52">
        <v>42614</v>
      </c>
      <c r="G75" s="53">
        <v>2017</v>
      </c>
    </row>
    <row r="76" spans="1:7" x14ac:dyDescent="0.25">
      <c r="A76" s="45">
        <v>366</v>
      </c>
      <c r="B76" s="23" t="s">
        <v>153</v>
      </c>
      <c r="C76" s="20">
        <v>18000</v>
      </c>
      <c r="D76" s="51">
        <v>140000</v>
      </c>
      <c r="E76" s="56">
        <f t="shared" si="2"/>
        <v>158000</v>
      </c>
      <c r="F76" s="52">
        <v>42614</v>
      </c>
      <c r="G76" s="53">
        <v>2017</v>
      </c>
    </row>
    <row r="77" spans="1:7" x14ac:dyDescent="0.25">
      <c r="A77" s="45">
        <v>380</v>
      </c>
      <c r="B77" s="23" t="s">
        <v>153</v>
      </c>
      <c r="C77" s="20">
        <v>18000</v>
      </c>
      <c r="D77" s="51">
        <v>140000</v>
      </c>
      <c r="E77" s="56">
        <f t="shared" si="2"/>
        <v>158000</v>
      </c>
      <c r="F77" s="52">
        <v>42614</v>
      </c>
      <c r="G77" s="53">
        <v>2017</v>
      </c>
    </row>
    <row r="78" spans="1:7" x14ac:dyDescent="0.25">
      <c r="A78" s="45">
        <v>401</v>
      </c>
      <c r="B78" s="23" t="s">
        <v>153</v>
      </c>
      <c r="C78" s="20">
        <v>18000</v>
      </c>
      <c r="D78" s="51">
        <v>140000</v>
      </c>
      <c r="E78" s="56">
        <f t="shared" si="2"/>
        <v>158000</v>
      </c>
      <c r="F78" s="52">
        <v>42614</v>
      </c>
      <c r="G78" s="53">
        <v>2017</v>
      </c>
    </row>
    <row r="79" spans="1:7" x14ac:dyDescent="0.25">
      <c r="A79" s="45">
        <v>416</v>
      </c>
      <c r="B79" s="23" t="s">
        <v>153</v>
      </c>
      <c r="C79" s="20">
        <v>18000</v>
      </c>
      <c r="D79" s="51">
        <v>140000</v>
      </c>
      <c r="E79" s="56">
        <f t="shared" si="2"/>
        <v>158000</v>
      </c>
      <c r="F79" s="52">
        <v>42614</v>
      </c>
      <c r="G79" s="53">
        <v>2017</v>
      </c>
    </row>
    <row r="80" spans="1:7" x14ac:dyDescent="0.25">
      <c r="A80" s="45">
        <v>417</v>
      </c>
      <c r="B80" s="23" t="s">
        <v>153</v>
      </c>
      <c r="C80" s="20">
        <v>18000</v>
      </c>
      <c r="D80" s="51">
        <v>140000</v>
      </c>
      <c r="E80" s="56">
        <f t="shared" si="2"/>
        <v>158000</v>
      </c>
      <c r="F80" s="52">
        <v>42614</v>
      </c>
      <c r="G80" s="53">
        <v>2017</v>
      </c>
    </row>
    <row r="81" spans="1:7" x14ac:dyDescent="0.25">
      <c r="A81" s="45">
        <v>429</v>
      </c>
      <c r="B81" s="23" t="s">
        <v>153</v>
      </c>
      <c r="C81" s="20">
        <v>18000</v>
      </c>
      <c r="D81" s="51">
        <v>140000</v>
      </c>
      <c r="E81" s="56">
        <f t="shared" si="2"/>
        <v>158000</v>
      </c>
      <c r="F81" s="52">
        <v>42614</v>
      </c>
      <c r="G81" s="53">
        <v>2017</v>
      </c>
    </row>
    <row r="82" spans="1:7" x14ac:dyDescent="0.25">
      <c r="A82" s="64">
        <v>469</v>
      </c>
      <c r="B82" s="23" t="s">
        <v>153</v>
      </c>
      <c r="C82" s="20">
        <v>18000</v>
      </c>
      <c r="D82" s="51">
        <v>140000</v>
      </c>
      <c r="E82" s="56">
        <f t="shared" si="2"/>
        <v>158000</v>
      </c>
      <c r="F82" s="52">
        <v>42614</v>
      </c>
      <c r="G82" s="53">
        <v>2017</v>
      </c>
    </row>
    <row r="83" spans="1:7" x14ac:dyDescent="0.25">
      <c r="A83" s="64">
        <v>470</v>
      </c>
      <c r="B83" s="65" t="s">
        <v>153</v>
      </c>
      <c r="C83" s="20">
        <v>18000</v>
      </c>
      <c r="D83" s="51">
        <v>140000</v>
      </c>
      <c r="E83" s="56">
        <f t="shared" si="2"/>
        <v>158000</v>
      </c>
      <c r="F83" s="52">
        <v>42614</v>
      </c>
      <c r="G83" s="53">
        <v>2017</v>
      </c>
    </row>
    <row r="84" spans="1:7" x14ac:dyDescent="0.25">
      <c r="A84" s="45">
        <v>433</v>
      </c>
      <c r="B84" s="23" t="s">
        <v>195</v>
      </c>
      <c r="C84" s="20">
        <v>18000</v>
      </c>
      <c r="D84" s="51">
        <v>140000</v>
      </c>
      <c r="E84" s="56">
        <f t="shared" si="2"/>
        <v>158000</v>
      </c>
      <c r="F84" s="52">
        <v>42614</v>
      </c>
      <c r="G84" s="53">
        <v>2017</v>
      </c>
    </row>
    <row r="85" spans="1:7" x14ac:dyDescent="0.25">
      <c r="A85" s="45">
        <v>274</v>
      </c>
      <c r="B85" s="23" t="s">
        <v>169</v>
      </c>
      <c r="C85" s="20">
        <v>18000</v>
      </c>
      <c r="D85" s="51">
        <v>140000</v>
      </c>
      <c r="E85" s="56">
        <f t="shared" si="2"/>
        <v>158000</v>
      </c>
      <c r="F85" s="52">
        <v>42614</v>
      </c>
      <c r="G85" s="53">
        <v>2017</v>
      </c>
    </row>
    <row r="86" spans="1:7" x14ac:dyDescent="0.25">
      <c r="A86" s="45">
        <v>119</v>
      </c>
      <c r="B86" s="23" t="s">
        <v>133</v>
      </c>
      <c r="C86" s="20">
        <v>18000</v>
      </c>
      <c r="D86" s="51">
        <v>140000</v>
      </c>
      <c r="E86" s="56">
        <v>158000</v>
      </c>
      <c r="F86" s="52">
        <v>42614</v>
      </c>
      <c r="G86" s="53">
        <v>2017</v>
      </c>
    </row>
    <row r="87" spans="1:7" x14ac:dyDescent="0.25">
      <c r="A87" s="45">
        <v>205</v>
      </c>
      <c r="B87" s="23" t="s">
        <v>155</v>
      </c>
      <c r="C87" s="20">
        <v>18000</v>
      </c>
      <c r="D87" s="51">
        <v>140000</v>
      </c>
      <c r="E87" s="56">
        <v>158000</v>
      </c>
      <c r="F87" s="52">
        <v>42614</v>
      </c>
      <c r="G87" s="53">
        <v>2017</v>
      </c>
    </row>
    <row r="88" spans="1:7" x14ac:dyDescent="0.25">
      <c r="A88" s="45">
        <v>14</v>
      </c>
      <c r="B88" s="23" t="s">
        <v>58</v>
      </c>
      <c r="C88" s="20">
        <v>18000</v>
      </c>
      <c r="D88" s="51">
        <v>140000</v>
      </c>
      <c r="E88" s="56">
        <v>158000</v>
      </c>
      <c r="F88" s="52">
        <v>42614</v>
      </c>
      <c r="G88" s="53">
        <v>2017</v>
      </c>
    </row>
    <row r="89" spans="1:7" x14ac:dyDescent="0.25">
      <c r="A89" s="45">
        <v>44</v>
      </c>
      <c r="B89" s="23" t="s">
        <v>58</v>
      </c>
      <c r="C89" s="20">
        <v>18000</v>
      </c>
      <c r="D89" s="51">
        <v>140000</v>
      </c>
      <c r="E89" s="56">
        <v>158000</v>
      </c>
      <c r="F89" s="52">
        <v>42614</v>
      </c>
      <c r="G89" s="53">
        <v>2017</v>
      </c>
    </row>
    <row r="90" spans="1:7" x14ac:dyDescent="0.25">
      <c r="A90" s="45">
        <v>68</v>
      </c>
      <c r="B90" s="23" t="s">
        <v>58</v>
      </c>
      <c r="C90" s="20">
        <v>18000</v>
      </c>
      <c r="D90" s="51">
        <v>140000</v>
      </c>
      <c r="E90" s="56">
        <v>158000</v>
      </c>
      <c r="F90" s="52">
        <v>42614</v>
      </c>
      <c r="G90" s="53">
        <v>2017</v>
      </c>
    </row>
    <row r="91" spans="1:7" x14ac:dyDescent="0.25">
      <c r="A91" s="45">
        <v>95</v>
      </c>
      <c r="B91" s="23" t="s">
        <v>58</v>
      </c>
      <c r="C91" s="20">
        <v>18000</v>
      </c>
      <c r="D91" s="51">
        <v>140000</v>
      </c>
      <c r="E91" s="56">
        <v>158000</v>
      </c>
      <c r="F91" s="52">
        <v>42614</v>
      </c>
      <c r="G91" s="53">
        <v>2017</v>
      </c>
    </row>
    <row r="92" spans="1:7" x14ac:dyDescent="0.25">
      <c r="A92" s="45">
        <v>101</v>
      </c>
      <c r="B92" s="23" t="s">
        <v>58</v>
      </c>
      <c r="C92" s="20">
        <v>18000</v>
      </c>
      <c r="D92" s="51">
        <v>140000</v>
      </c>
      <c r="E92" s="56">
        <v>158000</v>
      </c>
      <c r="F92" s="52">
        <v>42614</v>
      </c>
      <c r="G92" s="53">
        <v>2017</v>
      </c>
    </row>
    <row r="93" spans="1:7" x14ac:dyDescent="0.25">
      <c r="A93" s="45">
        <v>116</v>
      </c>
      <c r="B93" s="23" t="s">
        <v>58</v>
      </c>
      <c r="C93" s="20">
        <v>18000</v>
      </c>
      <c r="D93" s="51">
        <v>140000</v>
      </c>
      <c r="E93" s="56">
        <v>158000</v>
      </c>
      <c r="F93" s="52">
        <v>42614</v>
      </c>
      <c r="G93" s="53">
        <v>2017</v>
      </c>
    </row>
    <row r="94" spans="1:7" x14ac:dyDescent="0.25">
      <c r="A94" s="45">
        <v>134</v>
      </c>
      <c r="B94" s="23" t="s">
        <v>58</v>
      </c>
      <c r="C94" s="20">
        <v>18000</v>
      </c>
      <c r="D94" s="51">
        <v>140000</v>
      </c>
      <c r="E94" s="56">
        <v>158000</v>
      </c>
      <c r="F94" s="52">
        <v>42614</v>
      </c>
      <c r="G94" s="53">
        <v>2017</v>
      </c>
    </row>
    <row r="95" spans="1:7" x14ac:dyDescent="0.25">
      <c r="A95" s="45">
        <v>160</v>
      </c>
      <c r="B95" s="23" t="s">
        <v>58</v>
      </c>
      <c r="C95" s="20">
        <v>18000</v>
      </c>
      <c r="D95" s="51">
        <v>140000</v>
      </c>
      <c r="E95" s="56">
        <v>158000</v>
      </c>
      <c r="F95" s="52">
        <v>42614</v>
      </c>
      <c r="G95" s="53">
        <v>2017</v>
      </c>
    </row>
    <row r="96" spans="1:7" x14ac:dyDescent="0.25">
      <c r="A96" s="45">
        <v>162</v>
      </c>
      <c r="B96" s="23" t="s">
        <v>58</v>
      </c>
      <c r="C96" s="20">
        <v>18000</v>
      </c>
      <c r="D96" s="51">
        <v>140000</v>
      </c>
      <c r="E96" s="56">
        <v>158000</v>
      </c>
      <c r="F96" s="52">
        <v>42614</v>
      </c>
      <c r="G96" s="53">
        <v>2017</v>
      </c>
    </row>
    <row r="97" spans="1:7" x14ac:dyDescent="0.25">
      <c r="A97" s="45">
        <v>191</v>
      </c>
      <c r="B97" s="23" t="s">
        <v>58</v>
      </c>
      <c r="C97" s="20">
        <v>18000</v>
      </c>
      <c r="D97" s="51">
        <v>140000</v>
      </c>
      <c r="E97" s="56">
        <v>158000</v>
      </c>
      <c r="F97" s="52">
        <v>42614</v>
      </c>
      <c r="G97" s="53">
        <v>2017</v>
      </c>
    </row>
    <row r="98" spans="1:7" x14ac:dyDescent="0.25">
      <c r="A98" s="45">
        <v>192</v>
      </c>
      <c r="B98" s="23" t="s">
        <v>58</v>
      </c>
      <c r="C98" s="20">
        <v>18000</v>
      </c>
      <c r="D98" s="51">
        <v>140000</v>
      </c>
      <c r="E98" s="56">
        <v>158000</v>
      </c>
      <c r="F98" s="52">
        <v>42614</v>
      </c>
      <c r="G98" s="53">
        <v>2017</v>
      </c>
    </row>
    <row r="99" spans="1:7" x14ac:dyDescent="0.25">
      <c r="A99" s="45">
        <v>193</v>
      </c>
      <c r="B99" s="23" t="s">
        <v>58</v>
      </c>
      <c r="C99" s="20">
        <v>18000</v>
      </c>
      <c r="D99" s="51">
        <v>140000</v>
      </c>
      <c r="E99" s="56">
        <v>158000</v>
      </c>
      <c r="F99" s="52">
        <v>42614</v>
      </c>
      <c r="G99" s="53">
        <v>2017</v>
      </c>
    </row>
    <row r="100" spans="1:7" x14ac:dyDescent="0.25">
      <c r="A100" s="45">
        <v>194</v>
      </c>
      <c r="B100" s="23" t="s">
        <v>58</v>
      </c>
      <c r="C100" s="20">
        <v>18000</v>
      </c>
      <c r="D100" s="51">
        <v>140000</v>
      </c>
      <c r="E100" s="56">
        <v>158000</v>
      </c>
      <c r="F100" s="52">
        <v>42614</v>
      </c>
      <c r="G100" s="53">
        <v>2017</v>
      </c>
    </row>
    <row r="101" spans="1:7" x14ac:dyDescent="0.25">
      <c r="A101" s="45">
        <v>195</v>
      </c>
      <c r="B101" s="23" t="s">
        <v>58</v>
      </c>
      <c r="C101" s="20">
        <v>18000</v>
      </c>
      <c r="D101" s="51">
        <v>140000</v>
      </c>
      <c r="E101" s="56">
        <v>158000</v>
      </c>
      <c r="F101" s="52">
        <v>42614</v>
      </c>
      <c r="G101" s="53">
        <v>2017</v>
      </c>
    </row>
    <row r="102" spans="1:7" x14ac:dyDescent="0.25">
      <c r="A102" s="45">
        <v>203</v>
      </c>
      <c r="B102" s="23" t="s">
        <v>58</v>
      </c>
      <c r="C102" s="20">
        <v>18000</v>
      </c>
      <c r="D102" s="51">
        <v>140000</v>
      </c>
      <c r="E102" s="56">
        <v>158000</v>
      </c>
      <c r="F102" s="52">
        <v>42614</v>
      </c>
      <c r="G102" s="53">
        <v>2017</v>
      </c>
    </row>
    <row r="103" spans="1:7" x14ac:dyDescent="0.25">
      <c r="A103" s="45">
        <v>204</v>
      </c>
      <c r="B103" s="23" t="s">
        <v>58</v>
      </c>
      <c r="C103" s="20">
        <v>18000</v>
      </c>
      <c r="D103" s="51">
        <v>140000</v>
      </c>
      <c r="E103" s="56">
        <v>158000</v>
      </c>
      <c r="F103" s="52">
        <v>42614</v>
      </c>
      <c r="G103" s="53">
        <v>2017</v>
      </c>
    </row>
    <row r="104" spans="1:7" x14ac:dyDescent="0.25">
      <c r="A104" s="45">
        <v>254</v>
      </c>
      <c r="B104" s="23" t="s">
        <v>58</v>
      </c>
      <c r="C104" s="20">
        <v>18000</v>
      </c>
      <c r="D104" s="51">
        <v>140000</v>
      </c>
      <c r="E104" s="56">
        <f t="shared" ref="E104:E126" si="3">C104+D104</f>
        <v>158000</v>
      </c>
      <c r="F104" s="52">
        <v>42614</v>
      </c>
      <c r="G104" s="53">
        <v>2017</v>
      </c>
    </row>
    <row r="105" spans="1:7" x14ac:dyDescent="0.25">
      <c r="A105" s="45">
        <v>255</v>
      </c>
      <c r="B105" s="23" t="s">
        <v>58</v>
      </c>
      <c r="C105" s="20">
        <v>18000</v>
      </c>
      <c r="D105" s="51">
        <v>140000</v>
      </c>
      <c r="E105" s="56">
        <f t="shared" si="3"/>
        <v>158000</v>
      </c>
      <c r="F105" s="52">
        <v>42614</v>
      </c>
      <c r="G105" s="53">
        <v>2017</v>
      </c>
    </row>
    <row r="106" spans="1:7" x14ac:dyDescent="0.25">
      <c r="A106" s="45">
        <v>256</v>
      </c>
      <c r="B106" s="23" t="s">
        <v>58</v>
      </c>
      <c r="C106" s="20">
        <v>18000</v>
      </c>
      <c r="D106" s="51">
        <v>140000</v>
      </c>
      <c r="E106" s="56">
        <f t="shared" si="3"/>
        <v>158000</v>
      </c>
      <c r="F106" s="52">
        <v>42614</v>
      </c>
      <c r="G106" s="53">
        <v>2017</v>
      </c>
    </row>
    <row r="107" spans="1:7" x14ac:dyDescent="0.25">
      <c r="A107" s="45">
        <v>265</v>
      </c>
      <c r="B107" s="23" t="s">
        <v>58</v>
      </c>
      <c r="C107" s="20">
        <v>18000</v>
      </c>
      <c r="D107" s="51">
        <v>140000</v>
      </c>
      <c r="E107" s="56">
        <f t="shared" si="3"/>
        <v>158000</v>
      </c>
      <c r="F107" s="52">
        <v>42614</v>
      </c>
      <c r="G107" s="53">
        <v>2017</v>
      </c>
    </row>
    <row r="108" spans="1:7" x14ac:dyDescent="0.25">
      <c r="A108" s="45">
        <v>282</v>
      </c>
      <c r="B108" s="23" t="s">
        <v>58</v>
      </c>
      <c r="C108" s="20">
        <v>18000</v>
      </c>
      <c r="D108" s="51">
        <v>140000</v>
      </c>
      <c r="E108" s="56">
        <f t="shared" si="3"/>
        <v>158000</v>
      </c>
      <c r="F108" s="52">
        <v>42614</v>
      </c>
      <c r="G108" s="53">
        <v>2017</v>
      </c>
    </row>
    <row r="109" spans="1:7" x14ac:dyDescent="0.25">
      <c r="A109" s="45">
        <v>283</v>
      </c>
      <c r="B109" s="23" t="s">
        <v>58</v>
      </c>
      <c r="C109" s="20">
        <v>18000</v>
      </c>
      <c r="D109" s="51">
        <v>140000</v>
      </c>
      <c r="E109" s="56">
        <f t="shared" si="3"/>
        <v>158000</v>
      </c>
      <c r="F109" s="52">
        <v>42614</v>
      </c>
      <c r="G109" s="53">
        <v>2017</v>
      </c>
    </row>
    <row r="110" spans="1:7" x14ac:dyDescent="0.25">
      <c r="A110" s="45">
        <v>291</v>
      </c>
      <c r="B110" s="23" t="s">
        <v>58</v>
      </c>
      <c r="C110" s="20">
        <v>18000</v>
      </c>
      <c r="D110" s="51">
        <v>140000</v>
      </c>
      <c r="E110" s="56">
        <f t="shared" si="3"/>
        <v>158000</v>
      </c>
      <c r="F110" s="52">
        <v>42614</v>
      </c>
      <c r="G110" s="53">
        <v>2017</v>
      </c>
    </row>
    <row r="111" spans="1:7" x14ac:dyDescent="0.25">
      <c r="A111" s="45">
        <v>292</v>
      </c>
      <c r="B111" s="23" t="s">
        <v>58</v>
      </c>
      <c r="C111" s="20">
        <v>18000</v>
      </c>
      <c r="D111" s="51">
        <v>140000</v>
      </c>
      <c r="E111" s="56">
        <f t="shared" si="3"/>
        <v>158000</v>
      </c>
      <c r="F111" s="52">
        <v>42614</v>
      </c>
      <c r="G111" s="53">
        <v>2017</v>
      </c>
    </row>
    <row r="112" spans="1:7" x14ac:dyDescent="0.25">
      <c r="A112" s="45">
        <v>298</v>
      </c>
      <c r="B112" s="23" t="s">
        <v>58</v>
      </c>
      <c r="C112" s="20">
        <v>18000</v>
      </c>
      <c r="D112" s="51">
        <v>140000</v>
      </c>
      <c r="E112" s="56">
        <f t="shared" si="3"/>
        <v>158000</v>
      </c>
      <c r="F112" s="52">
        <v>42614</v>
      </c>
      <c r="G112" s="53">
        <v>2017</v>
      </c>
    </row>
    <row r="113" spans="1:7" x14ac:dyDescent="0.25">
      <c r="A113" s="45">
        <v>301</v>
      </c>
      <c r="B113" s="23" t="s">
        <v>58</v>
      </c>
      <c r="C113" s="20">
        <v>18000</v>
      </c>
      <c r="D113" s="51">
        <v>140000</v>
      </c>
      <c r="E113" s="56">
        <f t="shared" si="3"/>
        <v>158000</v>
      </c>
      <c r="F113" s="52">
        <v>42614</v>
      </c>
      <c r="G113" s="53">
        <v>2017</v>
      </c>
    </row>
    <row r="114" spans="1:7" x14ac:dyDescent="0.25">
      <c r="A114" s="45">
        <v>302</v>
      </c>
      <c r="B114" s="23" t="s">
        <v>58</v>
      </c>
      <c r="C114" s="20">
        <v>18000</v>
      </c>
      <c r="D114" s="51">
        <v>140000</v>
      </c>
      <c r="E114" s="56">
        <f t="shared" si="3"/>
        <v>158000</v>
      </c>
      <c r="F114" s="52">
        <v>42614</v>
      </c>
      <c r="G114" s="53">
        <v>2017</v>
      </c>
    </row>
    <row r="115" spans="1:7" x14ac:dyDescent="0.25">
      <c r="A115" s="45">
        <v>303</v>
      </c>
      <c r="B115" s="23" t="s">
        <v>58</v>
      </c>
      <c r="C115" s="20">
        <v>18000</v>
      </c>
      <c r="D115" s="51">
        <v>140000</v>
      </c>
      <c r="E115" s="56">
        <f t="shared" si="3"/>
        <v>158000</v>
      </c>
      <c r="F115" s="52">
        <v>42614</v>
      </c>
      <c r="G115" s="53">
        <v>2017</v>
      </c>
    </row>
    <row r="116" spans="1:7" x14ac:dyDescent="0.25">
      <c r="A116" s="45">
        <v>304</v>
      </c>
      <c r="B116" s="23" t="s">
        <v>58</v>
      </c>
      <c r="C116" s="20">
        <v>18000</v>
      </c>
      <c r="D116" s="51">
        <v>140000</v>
      </c>
      <c r="E116" s="56">
        <f t="shared" si="3"/>
        <v>158000</v>
      </c>
      <c r="F116" s="52">
        <v>42614</v>
      </c>
      <c r="G116" s="53">
        <v>2017</v>
      </c>
    </row>
    <row r="117" spans="1:7" x14ac:dyDescent="0.25">
      <c r="A117" s="45">
        <v>305</v>
      </c>
      <c r="B117" s="23" t="s">
        <v>58</v>
      </c>
      <c r="C117" s="20">
        <v>18000</v>
      </c>
      <c r="D117" s="51">
        <v>140000</v>
      </c>
      <c r="E117" s="56">
        <f t="shared" si="3"/>
        <v>158000</v>
      </c>
      <c r="F117" s="52">
        <v>42614</v>
      </c>
      <c r="G117" s="53">
        <v>2017</v>
      </c>
    </row>
    <row r="118" spans="1:7" x14ac:dyDescent="0.25">
      <c r="A118" s="45">
        <v>330</v>
      </c>
      <c r="B118" s="23" t="s">
        <v>58</v>
      </c>
      <c r="C118" s="20">
        <v>18000</v>
      </c>
      <c r="D118" s="51">
        <v>140000</v>
      </c>
      <c r="E118" s="56">
        <f t="shared" si="3"/>
        <v>158000</v>
      </c>
      <c r="F118" s="52">
        <v>42614</v>
      </c>
      <c r="G118" s="53">
        <v>2017</v>
      </c>
    </row>
    <row r="119" spans="1:7" x14ac:dyDescent="0.25">
      <c r="A119" s="45">
        <v>363</v>
      </c>
      <c r="B119" s="23" t="s">
        <v>58</v>
      </c>
      <c r="C119" s="20">
        <v>18000</v>
      </c>
      <c r="D119" s="51">
        <v>140000</v>
      </c>
      <c r="E119" s="56">
        <f t="shared" si="3"/>
        <v>158000</v>
      </c>
      <c r="F119" s="52">
        <v>42614</v>
      </c>
      <c r="G119" s="53">
        <v>2017</v>
      </c>
    </row>
    <row r="120" spans="1:7" ht="30" x14ac:dyDescent="0.25">
      <c r="A120" s="45" t="s">
        <v>1</v>
      </c>
      <c r="B120" s="50" t="s">
        <v>58</v>
      </c>
      <c r="C120" s="20">
        <v>18000</v>
      </c>
      <c r="D120" s="51">
        <v>140000</v>
      </c>
      <c r="E120" s="56">
        <f t="shared" si="3"/>
        <v>158000</v>
      </c>
      <c r="F120" s="52">
        <v>42614</v>
      </c>
      <c r="G120" s="53">
        <v>2017</v>
      </c>
    </row>
    <row r="121" spans="1:7" ht="30" x14ac:dyDescent="0.25">
      <c r="A121" s="45" t="s">
        <v>2</v>
      </c>
      <c r="B121" s="50" t="s">
        <v>58</v>
      </c>
      <c r="C121" s="20">
        <v>18000</v>
      </c>
      <c r="D121" s="51">
        <v>140000</v>
      </c>
      <c r="E121" s="56">
        <f t="shared" si="3"/>
        <v>158000</v>
      </c>
      <c r="F121" s="52">
        <v>42614</v>
      </c>
      <c r="G121" s="53">
        <v>2017</v>
      </c>
    </row>
    <row r="122" spans="1:7" ht="30" x14ac:dyDescent="0.25">
      <c r="A122" s="45" t="s">
        <v>3</v>
      </c>
      <c r="B122" s="50" t="s">
        <v>58</v>
      </c>
      <c r="C122" s="20">
        <v>18000</v>
      </c>
      <c r="D122" s="51">
        <v>140000</v>
      </c>
      <c r="E122" s="56">
        <f t="shared" si="3"/>
        <v>158000</v>
      </c>
      <c r="F122" s="52">
        <v>42614</v>
      </c>
      <c r="G122" s="53">
        <v>2017</v>
      </c>
    </row>
    <row r="123" spans="1:7" ht="30" x14ac:dyDescent="0.25">
      <c r="A123" s="45" t="s">
        <v>4</v>
      </c>
      <c r="B123" s="50" t="s">
        <v>58</v>
      </c>
      <c r="C123" s="20">
        <v>18000</v>
      </c>
      <c r="D123" s="51">
        <v>140000</v>
      </c>
      <c r="E123" s="56">
        <f t="shared" si="3"/>
        <v>158000</v>
      </c>
      <c r="F123" s="52">
        <v>42614</v>
      </c>
      <c r="G123" s="53">
        <v>2017</v>
      </c>
    </row>
    <row r="124" spans="1:7" ht="30" x14ac:dyDescent="0.25">
      <c r="A124" s="45" t="s">
        <v>5</v>
      </c>
      <c r="B124" s="50" t="s">
        <v>58</v>
      </c>
      <c r="C124" s="20">
        <v>18000</v>
      </c>
      <c r="D124" s="51">
        <v>140000</v>
      </c>
      <c r="E124" s="56">
        <f t="shared" si="3"/>
        <v>158000</v>
      </c>
      <c r="F124" s="52">
        <v>42614</v>
      </c>
      <c r="G124" s="53">
        <v>2017</v>
      </c>
    </row>
    <row r="125" spans="1:7" ht="30" x14ac:dyDescent="0.25">
      <c r="A125" s="45" t="s">
        <v>6</v>
      </c>
      <c r="B125" s="50" t="s">
        <v>58</v>
      </c>
      <c r="C125" s="20">
        <v>18000</v>
      </c>
      <c r="D125" s="51">
        <v>140000</v>
      </c>
      <c r="E125" s="56">
        <f t="shared" si="3"/>
        <v>158000</v>
      </c>
      <c r="F125" s="52">
        <v>42614</v>
      </c>
      <c r="G125" s="53">
        <v>2017</v>
      </c>
    </row>
    <row r="126" spans="1:7" ht="30" x14ac:dyDescent="0.25">
      <c r="A126" s="45" t="s">
        <v>7</v>
      </c>
      <c r="B126" s="50" t="s">
        <v>58</v>
      </c>
      <c r="C126" s="20">
        <v>18000</v>
      </c>
      <c r="D126" s="51">
        <v>140000</v>
      </c>
      <c r="E126" s="56">
        <f t="shared" si="3"/>
        <v>158000</v>
      </c>
      <c r="F126" s="52">
        <v>42614</v>
      </c>
      <c r="G126" s="53">
        <v>2017</v>
      </c>
    </row>
    <row r="127" spans="1:7" x14ac:dyDescent="0.25">
      <c r="A127" s="45">
        <v>106</v>
      </c>
      <c r="B127" s="23" t="s">
        <v>125</v>
      </c>
      <c r="C127" s="20">
        <v>18000</v>
      </c>
      <c r="D127" s="51">
        <v>140000</v>
      </c>
      <c r="E127" s="56">
        <v>158000</v>
      </c>
      <c r="F127" s="52">
        <v>42614</v>
      </c>
      <c r="G127" s="53">
        <v>2017</v>
      </c>
    </row>
    <row r="128" spans="1:7" x14ac:dyDescent="0.25">
      <c r="A128" s="45">
        <v>293</v>
      </c>
      <c r="B128" s="23" t="s">
        <v>174</v>
      </c>
      <c r="C128" s="20">
        <v>18000</v>
      </c>
      <c r="D128" s="51">
        <v>140000</v>
      </c>
      <c r="E128" s="56">
        <f>C128+D128</f>
        <v>158000</v>
      </c>
      <c r="F128" s="52">
        <v>42614</v>
      </c>
      <c r="G128" s="53">
        <v>2017</v>
      </c>
    </row>
    <row r="129" spans="1:7" x14ac:dyDescent="0.25">
      <c r="A129" s="45">
        <v>229</v>
      </c>
      <c r="B129" s="23" t="s">
        <v>160</v>
      </c>
      <c r="C129" s="20">
        <v>18000</v>
      </c>
      <c r="D129" s="51">
        <v>140000</v>
      </c>
      <c r="E129" s="56">
        <f>C129+D129</f>
        <v>158000</v>
      </c>
      <c r="F129" s="52">
        <v>42614</v>
      </c>
      <c r="G129" s="53">
        <v>2017</v>
      </c>
    </row>
    <row r="130" spans="1:7" x14ac:dyDescent="0.25">
      <c r="A130" s="45">
        <v>70</v>
      </c>
      <c r="B130" s="23" t="s">
        <v>100</v>
      </c>
      <c r="C130" s="20">
        <v>18000</v>
      </c>
      <c r="D130" s="51">
        <v>140000</v>
      </c>
      <c r="E130" s="56">
        <v>158000</v>
      </c>
      <c r="F130" s="52">
        <v>42614</v>
      </c>
      <c r="G130" s="53">
        <v>2017</v>
      </c>
    </row>
    <row r="131" spans="1:7" x14ac:dyDescent="0.25">
      <c r="A131" s="45">
        <v>161</v>
      </c>
      <c r="B131" s="23" t="s">
        <v>100</v>
      </c>
      <c r="C131" s="20">
        <v>18000</v>
      </c>
      <c r="D131" s="51">
        <v>140000</v>
      </c>
      <c r="E131" s="56">
        <v>158000</v>
      </c>
      <c r="F131" s="52">
        <v>42614</v>
      </c>
      <c r="G131" s="53">
        <v>2017</v>
      </c>
    </row>
    <row r="132" spans="1:7" x14ac:dyDescent="0.25">
      <c r="A132" s="45">
        <v>244</v>
      </c>
      <c r="B132" s="23" t="s">
        <v>100</v>
      </c>
      <c r="C132" s="20">
        <v>18000</v>
      </c>
      <c r="D132" s="51">
        <v>140000</v>
      </c>
      <c r="E132" s="56">
        <f>C132+D132</f>
        <v>158000</v>
      </c>
      <c r="F132" s="52">
        <v>42614</v>
      </c>
      <c r="G132" s="53">
        <v>2017</v>
      </c>
    </row>
    <row r="133" spans="1:7" x14ac:dyDescent="0.25">
      <c r="A133" s="45">
        <v>358</v>
      </c>
      <c r="B133" s="23" t="s">
        <v>100</v>
      </c>
      <c r="C133" s="20">
        <v>18000</v>
      </c>
      <c r="D133" s="51">
        <v>140000</v>
      </c>
      <c r="E133" s="56">
        <f>C133+D133</f>
        <v>158000</v>
      </c>
      <c r="F133" s="52">
        <v>42614</v>
      </c>
      <c r="G133" s="53">
        <v>2017</v>
      </c>
    </row>
    <row r="134" spans="1:7" x14ac:dyDescent="0.25">
      <c r="A134" s="45">
        <v>34</v>
      </c>
      <c r="B134" s="23" t="s">
        <v>78</v>
      </c>
      <c r="C134" s="18">
        <v>18000</v>
      </c>
      <c r="D134" s="51">
        <v>140000</v>
      </c>
      <c r="E134" s="19">
        <v>158000</v>
      </c>
      <c r="F134" s="52">
        <v>42644</v>
      </c>
      <c r="G134" s="53">
        <v>2017</v>
      </c>
    </row>
    <row r="135" spans="1:7" x14ac:dyDescent="0.25">
      <c r="A135" s="45">
        <v>41</v>
      </c>
      <c r="B135" s="23" t="s">
        <v>78</v>
      </c>
      <c r="C135" s="18">
        <v>18000</v>
      </c>
      <c r="D135" s="51">
        <v>140000</v>
      </c>
      <c r="E135" s="19">
        <v>158000</v>
      </c>
      <c r="F135" s="52">
        <v>42644</v>
      </c>
      <c r="G135" s="53">
        <v>2017</v>
      </c>
    </row>
    <row r="136" spans="1:7" x14ac:dyDescent="0.25">
      <c r="A136" s="45">
        <v>65</v>
      </c>
      <c r="B136" s="23" t="s">
        <v>78</v>
      </c>
      <c r="C136" s="18">
        <v>18000</v>
      </c>
      <c r="D136" s="51">
        <v>140000</v>
      </c>
      <c r="E136" s="19">
        <v>158000</v>
      </c>
      <c r="F136" s="52">
        <v>42644</v>
      </c>
      <c r="G136" s="53">
        <v>2017</v>
      </c>
    </row>
    <row r="137" spans="1:7" x14ac:dyDescent="0.25">
      <c r="A137" s="45">
        <v>120</v>
      </c>
      <c r="B137" s="23" t="s">
        <v>78</v>
      </c>
      <c r="C137" s="18">
        <v>18000</v>
      </c>
      <c r="D137" s="51">
        <v>140000</v>
      </c>
      <c r="E137" s="19">
        <v>158000</v>
      </c>
      <c r="F137" s="52">
        <v>42644</v>
      </c>
      <c r="G137" s="53">
        <v>2017</v>
      </c>
    </row>
    <row r="138" spans="1:7" x14ac:dyDescent="0.25">
      <c r="A138" s="45">
        <v>168</v>
      </c>
      <c r="B138" s="23" t="s">
        <v>78</v>
      </c>
      <c r="C138" s="18">
        <v>18000</v>
      </c>
      <c r="D138" s="51">
        <v>140000</v>
      </c>
      <c r="E138" s="19">
        <v>158000</v>
      </c>
      <c r="F138" s="52">
        <v>42644</v>
      </c>
      <c r="G138" s="53">
        <v>2017</v>
      </c>
    </row>
    <row r="139" spans="1:7" x14ac:dyDescent="0.25">
      <c r="A139" s="45">
        <v>171</v>
      </c>
      <c r="B139" s="23" t="s">
        <v>78</v>
      </c>
      <c r="C139" s="18">
        <v>18000</v>
      </c>
      <c r="D139" s="51">
        <v>140000</v>
      </c>
      <c r="E139" s="19">
        <v>158000</v>
      </c>
      <c r="F139" s="52">
        <v>42644</v>
      </c>
      <c r="G139" s="53">
        <v>2017</v>
      </c>
    </row>
    <row r="140" spans="1:7" x14ac:dyDescent="0.25">
      <c r="A140" s="45">
        <v>210</v>
      </c>
      <c r="B140" s="23" t="s">
        <v>78</v>
      </c>
      <c r="C140" s="18">
        <v>18000</v>
      </c>
      <c r="D140" s="51">
        <v>140000</v>
      </c>
      <c r="E140" s="19">
        <v>158000</v>
      </c>
      <c r="F140" s="52">
        <v>42644</v>
      </c>
      <c r="G140" s="53">
        <v>2017</v>
      </c>
    </row>
    <row r="141" spans="1:7" x14ac:dyDescent="0.25">
      <c r="A141" s="45">
        <v>243</v>
      </c>
      <c r="B141" s="23" t="s">
        <v>78</v>
      </c>
      <c r="C141" s="18">
        <v>18000</v>
      </c>
      <c r="D141" s="51">
        <v>140000</v>
      </c>
      <c r="E141" s="19">
        <f t="shared" ref="E141:E150" si="4">C141+D141</f>
        <v>158000</v>
      </c>
      <c r="F141" s="52">
        <v>42644</v>
      </c>
      <c r="G141" s="53">
        <v>2017</v>
      </c>
    </row>
    <row r="142" spans="1:7" x14ac:dyDescent="0.25">
      <c r="A142" s="45">
        <v>327</v>
      </c>
      <c r="B142" s="23" t="s">
        <v>78</v>
      </c>
      <c r="C142" s="18">
        <v>18000</v>
      </c>
      <c r="D142" s="51">
        <v>140000</v>
      </c>
      <c r="E142" s="19">
        <f t="shared" si="4"/>
        <v>158000</v>
      </c>
      <c r="F142" s="52">
        <v>42644</v>
      </c>
      <c r="G142" s="53">
        <v>2017</v>
      </c>
    </row>
    <row r="143" spans="1:7" x14ac:dyDescent="0.25">
      <c r="A143" s="45">
        <v>346</v>
      </c>
      <c r="B143" s="23" t="s">
        <v>78</v>
      </c>
      <c r="C143" s="18">
        <v>18000</v>
      </c>
      <c r="D143" s="51">
        <v>140000</v>
      </c>
      <c r="E143" s="19">
        <f t="shared" si="4"/>
        <v>158000</v>
      </c>
      <c r="F143" s="52">
        <v>42644</v>
      </c>
      <c r="G143" s="53">
        <v>2017</v>
      </c>
    </row>
    <row r="144" spans="1:7" x14ac:dyDescent="0.25">
      <c r="A144" s="45">
        <v>383</v>
      </c>
      <c r="B144" s="23" t="s">
        <v>78</v>
      </c>
      <c r="C144" s="18">
        <v>18000</v>
      </c>
      <c r="D144" s="51">
        <v>140000</v>
      </c>
      <c r="E144" s="19">
        <f t="shared" si="4"/>
        <v>158000</v>
      </c>
      <c r="F144" s="52">
        <v>42644</v>
      </c>
      <c r="G144" s="53">
        <v>2017</v>
      </c>
    </row>
    <row r="145" spans="1:7" x14ac:dyDescent="0.25">
      <c r="A145" s="45">
        <v>384</v>
      </c>
      <c r="B145" s="23" t="s">
        <v>78</v>
      </c>
      <c r="C145" s="18">
        <v>18000</v>
      </c>
      <c r="D145" s="51">
        <v>140000</v>
      </c>
      <c r="E145" s="19">
        <f t="shared" si="4"/>
        <v>158000</v>
      </c>
      <c r="F145" s="52">
        <v>42644</v>
      </c>
      <c r="G145" s="53">
        <v>2017</v>
      </c>
    </row>
    <row r="146" spans="1:7" x14ac:dyDescent="0.25">
      <c r="A146" s="45">
        <v>388</v>
      </c>
      <c r="B146" s="23" t="s">
        <v>78</v>
      </c>
      <c r="C146" s="18">
        <v>18000</v>
      </c>
      <c r="D146" s="51">
        <v>140000</v>
      </c>
      <c r="E146" s="19">
        <f t="shared" si="4"/>
        <v>158000</v>
      </c>
      <c r="F146" s="52">
        <v>42644</v>
      </c>
      <c r="G146" s="53">
        <v>2017</v>
      </c>
    </row>
    <row r="147" spans="1:7" x14ac:dyDescent="0.25">
      <c r="A147" s="45">
        <v>409</v>
      </c>
      <c r="B147" s="23" t="s">
        <v>78</v>
      </c>
      <c r="C147" s="18">
        <v>18000</v>
      </c>
      <c r="D147" s="51">
        <v>140000</v>
      </c>
      <c r="E147" s="19">
        <f t="shared" si="4"/>
        <v>158000</v>
      </c>
      <c r="F147" s="52">
        <v>42644</v>
      </c>
      <c r="G147" s="53">
        <v>2017</v>
      </c>
    </row>
    <row r="148" spans="1:7" x14ac:dyDescent="0.25">
      <c r="A148" s="45">
        <v>448</v>
      </c>
      <c r="B148" s="23" t="s">
        <v>78</v>
      </c>
      <c r="C148" s="18">
        <v>18000</v>
      </c>
      <c r="D148" s="51">
        <v>140000</v>
      </c>
      <c r="E148" s="19">
        <f t="shared" si="4"/>
        <v>158000</v>
      </c>
      <c r="F148" s="52">
        <v>42644</v>
      </c>
      <c r="G148" s="53">
        <v>2017</v>
      </c>
    </row>
    <row r="149" spans="1:7" ht="30" x14ac:dyDescent="0.25">
      <c r="A149" s="45" t="s">
        <v>8</v>
      </c>
      <c r="B149" s="50" t="s">
        <v>78</v>
      </c>
      <c r="C149" s="18">
        <v>18000</v>
      </c>
      <c r="D149" s="51">
        <v>140000</v>
      </c>
      <c r="E149" s="19">
        <f t="shared" si="4"/>
        <v>158000</v>
      </c>
      <c r="F149" s="52">
        <v>42644</v>
      </c>
      <c r="G149" s="53">
        <v>2017</v>
      </c>
    </row>
    <row r="150" spans="1:7" x14ac:dyDescent="0.25">
      <c r="A150" s="45">
        <v>266</v>
      </c>
      <c r="B150" s="23" t="s">
        <v>166</v>
      </c>
      <c r="C150" s="20">
        <v>18000</v>
      </c>
      <c r="D150" s="51">
        <v>140000</v>
      </c>
      <c r="E150" s="56">
        <f t="shared" si="4"/>
        <v>158000</v>
      </c>
      <c r="F150" s="52">
        <v>42614</v>
      </c>
      <c r="G150" s="53">
        <v>2017</v>
      </c>
    </row>
    <row r="151" spans="1:7" x14ac:dyDescent="0.25">
      <c r="A151" s="45">
        <v>82</v>
      </c>
      <c r="B151" s="23" t="s">
        <v>108</v>
      </c>
      <c r="C151" s="20">
        <v>18000</v>
      </c>
      <c r="D151" s="51">
        <v>140000</v>
      </c>
      <c r="E151" s="56">
        <v>158000</v>
      </c>
      <c r="F151" s="52">
        <v>42614</v>
      </c>
      <c r="G151" s="53">
        <v>2017</v>
      </c>
    </row>
    <row r="152" spans="1:7" x14ac:dyDescent="0.25">
      <c r="A152" s="45">
        <v>32</v>
      </c>
      <c r="B152" s="23" t="s">
        <v>76</v>
      </c>
      <c r="C152" s="20">
        <v>18000</v>
      </c>
      <c r="D152" s="51">
        <v>140000</v>
      </c>
      <c r="E152" s="56">
        <v>158000</v>
      </c>
      <c r="F152" s="52">
        <v>42614</v>
      </c>
      <c r="G152" s="53">
        <v>2017</v>
      </c>
    </row>
    <row r="153" spans="1:7" x14ac:dyDescent="0.25">
      <c r="A153" s="45">
        <v>240</v>
      </c>
      <c r="B153" s="23" t="s">
        <v>162</v>
      </c>
      <c r="C153" s="20">
        <v>18000</v>
      </c>
      <c r="D153" s="51">
        <v>140000</v>
      </c>
      <c r="E153" s="56">
        <f t="shared" ref="E153:E159" si="5">C153+D153</f>
        <v>158000</v>
      </c>
      <c r="F153" s="52">
        <v>42614</v>
      </c>
      <c r="G153" s="53">
        <v>2017</v>
      </c>
    </row>
    <row r="154" spans="1:7" x14ac:dyDescent="0.25">
      <c r="A154" s="45">
        <v>268</v>
      </c>
      <c r="B154" s="23" t="s">
        <v>162</v>
      </c>
      <c r="C154" s="20">
        <v>18000</v>
      </c>
      <c r="D154" s="51">
        <v>140000</v>
      </c>
      <c r="E154" s="56">
        <f t="shared" si="5"/>
        <v>158000</v>
      </c>
      <c r="F154" s="52">
        <v>42614</v>
      </c>
      <c r="G154" s="53">
        <v>2017</v>
      </c>
    </row>
    <row r="155" spans="1:7" x14ac:dyDescent="0.25">
      <c r="A155" s="45">
        <v>328</v>
      </c>
      <c r="B155" s="23" t="s">
        <v>162</v>
      </c>
      <c r="C155" s="20">
        <v>18000</v>
      </c>
      <c r="D155" s="51">
        <v>140000</v>
      </c>
      <c r="E155" s="56">
        <f t="shared" si="5"/>
        <v>158000</v>
      </c>
      <c r="F155" s="52">
        <v>42614</v>
      </c>
      <c r="G155" s="53">
        <v>2017</v>
      </c>
    </row>
    <row r="156" spans="1:7" x14ac:dyDescent="0.25">
      <c r="A156" s="45">
        <v>387</v>
      </c>
      <c r="B156" s="23" t="s">
        <v>162</v>
      </c>
      <c r="C156" s="20">
        <v>18000</v>
      </c>
      <c r="D156" s="51">
        <v>140000</v>
      </c>
      <c r="E156" s="56">
        <f t="shared" si="5"/>
        <v>158000</v>
      </c>
      <c r="F156" s="52">
        <v>42614</v>
      </c>
      <c r="G156" s="53">
        <v>2017</v>
      </c>
    </row>
    <row r="157" spans="1:7" x14ac:dyDescent="0.25">
      <c r="A157" s="45">
        <v>400</v>
      </c>
      <c r="B157" s="23" t="s">
        <v>162</v>
      </c>
      <c r="C157" s="20">
        <v>18000</v>
      </c>
      <c r="D157" s="51">
        <v>140000</v>
      </c>
      <c r="E157" s="56">
        <f t="shared" si="5"/>
        <v>158000</v>
      </c>
      <c r="F157" s="52">
        <v>42614</v>
      </c>
      <c r="G157" s="53">
        <v>2017</v>
      </c>
    </row>
    <row r="158" spans="1:7" x14ac:dyDescent="0.25">
      <c r="A158" s="45">
        <v>434</v>
      </c>
      <c r="B158" s="23" t="s">
        <v>162</v>
      </c>
      <c r="C158" s="20">
        <v>18000</v>
      </c>
      <c r="D158" s="51">
        <v>140000</v>
      </c>
      <c r="E158" s="56">
        <f t="shared" si="5"/>
        <v>158000</v>
      </c>
      <c r="F158" s="52">
        <v>42614</v>
      </c>
      <c r="G158" s="53">
        <v>2017</v>
      </c>
    </row>
    <row r="159" spans="1:7" x14ac:dyDescent="0.25">
      <c r="A159" s="45">
        <v>505</v>
      </c>
      <c r="B159" s="65" t="s">
        <v>162</v>
      </c>
      <c r="C159" s="20">
        <v>18000</v>
      </c>
      <c r="D159" s="51">
        <v>140000</v>
      </c>
      <c r="E159" s="56">
        <f t="shared" si="5"/>
        <v>158000</v>
      </c>
      <c r="F159" s="52">
        <v>42614</v>
      </c>
      <c r="G159" s="53">
        <v>2017</v>
      </c>
    </row>
    <row r="160" spans="1:7" x14ac:dyDescent="0.25">
      <c r="A160" s="45">
        <v>10</v>
      </c>
      <c r="B160" s="23" t="s">
        <v>54</v>
      </c>
      <c r="C160" s="20">
        <v>18000</v>
      </c>
      <c r="D160" s="51">
        <v>140000</v>
      </c>
      <c r="E160" s="56">
        <v>158000</v>
      </c>
      <c r="F160" s="52">
        <v>42614</v>
      </c>
      <c r="G160" s="53">
        <v>2017</v>
      </c>
    </row>
    <row r="161" spans="1:7" x14ac:dyDescent="0.25">
      <c r="A161" s="45">
        <v>56</v>
      </c>
      <c r="B161" s="23" t="s">
        <v>54</v>
      </c>
      <c r="C161" s="20">
        <v>18000</v>
      </c>
      <c r="D161" s="51">
        <v>140000</v>
      </c>
      <c r="E161" s="56">
        <v>158000</v>
      </c>
      <c r="F161" s="52">
        <v>42614</v>
      </c>
      <c r="G161" s="53">
        <v>2017</v>
      </c>
    </row>
    <row r="162" spans="1:7" x14ac:dyDescent="0.25">
      <c r="A162" s="45">
        <v>122</v>
      </c>
      <c r="B162" s="23" t="s">
        <v>54</v>
      </c>
      <c r="C162" s="20">
        <v>18000</v>
      </c>
      <c r="D162" s="51">
        <v>140000</v>
      </c>
      <c r="E162" s="56">
        <v>158000</v>
      </c>
      <c r="F162" s="52">
        <v>42614</v>
      </c>
      <c r="G162" s="53">
        <v>2017</v>
      </c>
    </row>
    <row r="163" spans="1:7" x14ac:dyDescent="0.25">
      <c r="A163" s="45">
        <v>212</v>
      </c>
      <c r="B163" s="23" t="s">
        <v>54</v>
      </c>
      <c r="C163" s="20">
        <v>18000</v>
      </c>
      <c r="D163" s="51">
        <v>140000</v>
      </c>
      <c r="E163" s="56">
        <v>158000</v>
      </c>
      <c r="F163" s="52">
        <v>42614</v>
      </c>
      <c r="G163" s="53">
        <v>2017</v>
      </c>
    </row>
    <row r="164" spans="1:7" x14ac:dyDescent="0.25">
      <c r="A164" s="45">
        <v>306</v>
      </c>
      <c r="B164" s="23" t="s">
        <v>54</v>
      </c>
      <c r="C164" s="20">
        <v>18000</v>
      </c>
      <c r="D164" s="51">
        <v>140000</v>
      </c>
      <c r="E164" s="56">
        <f>C164+D164</f>
        <v>158000</v>
      </c>
      <c r="F164" s="52">
        <v>42614</v>
      </c>
      <c r="G164" s="53">
        <v>2017</v>
      </c>
    </row>
    <row r="165" spans="1:7" x14ac:dyDescent="0.25">
      <c r="A165" s="45">
        <v>405</v>
      </c>
      <c r="B165" s="23" t="s">
        <v>54</v>
      </c>
      <c r="C165" s="20">
        <v>18000</v>
      </c>
      <c r="D165" s="51">
        <v>140000</v>
      </c>
      <c r="E165" s="56">
        <f>C165+D165</f>
        <v>158000</v>
      </c>
      <c r="F165" s="52">
        <v>42614</v>
      </c>
      <c r="G165" s="53">
        <v>2017</v>
      </c>
    </row>
    <row r="166" spans="1:7" x14ac:dyDescent="0.25">
      <c r="A166" s="45">
        <v>118</v>
      </c>
      <c r="B166" s="23" t="s">
        <v>132</v>
      </c>
      <c r="C166" s="20">
        <v>18000</v>
      </c>
      <c r="D166" s="51">
        <v>140000</v>
      </c>
      <c r="E166" s="56">
        <v>158000</v>
      </c>
      <c r="F166" s="52">
        <v>42614</v>
      </c>
      <c r="G166" s="53">
        <v>2017</v>
      </c>
    </row>
    <row r="167" spans="1:7" x14ac:dyDescent="0.25">
      <c r="A167" s="45">
        <v>124</v>
      </c>
      <c r="B167" s="23" t="s">
        <v>136</v>
      </c>
      <c r="C167" s="20">
        <v>18000</v>
      </c>
      <c r="D167" s="51">
        <v>140000</v>
      </c>
      <c r="E167" s="56">
        <v>158000</v>
      </c>
      <c r="F167" s="52">
        <v>42614</v>
      </c>
      <c r="G167" s="53">
        <v>2017</v>
      </c>
    </row>
    <row r="168" spans="1:7" x14ac:dyDescent="0.25">
      <c r="A168" s="45">
        <v>188</v>
      </c>
      <c r="B168" s="23" t="s">
        <v>136</v>
      </c>
      <c r="C168" s="20">
        <v>18000</v>
      </c>
      <c r="D168" s="51">
        <v>140000</v>
      </c>
      <c r="E168" s="56">
        <v>158000</v>
      </c>
      <c r="F168" s="52">
        <v>42614</v>
      </c>
      <c r="G168" s="53">
        <v>2017</v>
      </c>
    </row>
    <row r="169" spans="1:7" x14ac:dyDescent="0.25">
      <c r="A169" s="45">
        <v>307</v>
      </c>
      <c r="B169" s="23" t="s">
        <v>136</v>
      </c>
      <c r="C169" s="20">
        <v>18000</v>
      </c>
      <c r="D169" s="51">
        <v>140000</v>
      </c>
      <c r="E169" s="56">
        <f>C169+D169</f>
        <v>158000</v>
      </c>
      <c r="F169" s="52">
        <v>42614</v>
      </c>
      <c r="G169" s="53">
        <v>2017</v>
      </c>
    </row>
    <row r="170" spans="1:7" x14ac:dyDescent="0.25">
      <c r="A170" s="45">
        <v>506</v>
      </c>
      <c r="B170" s="23" t="s">
        <v>197</v>
      </c>
      <c r="C170" s="20">
        <v>18000</v>
      </c>
      <c r="D170" s="51">
        <v>140000</v>
      </c>
      <c r="E170" s="56">
        <f>C170+D170</f>
        <v>158000</v>
      </c>
      <c r="F170" s="52">
        <v>42614</v>
      </c>
      <c r="G170" s="53">
        <v>2017</v>
      </c>
    </row>
    <row r="171" spans="1:7" x14ac:dyDescent="0.25">
      <c r="A171" s="45">
        <v>356</v>
      </c>
      <c r="B171" s="23" t="s">
        <v>184</v>
      </c>
      <c r="C171" s="20">
        <v>18000</v>
      </c>
      <c r="D171" s="51">
        <v>140000</v>
      </c>
      <c r="E171" s="56">
        <f>C171+D171</f>
        <v>158000</v>
      </c>
      <c r="F171" s="52">
        <v>42614</v>
      </c>
      <c r="G171" s="53">
        <v>2017</v>
      </c>
    </row>
    <row r="172" spans="1:7" x14ac:dyDescent="0.25">
      <c r="A172" s="45">
        <v>11</v>
      </c>
      <c r="B172" s="23" t="s">
        <v>55</v>
      </c>
      <c r="C172" s="20">
        <v>18000</v>
      </c>
      <c r="D172" s="51">
        <v>140000</v>
      </c>
      <c r="E172" s="56">
        <v>158000</v>
      </c>
      <c r="F172" s="52">
        <v>42614</v>
      </c>
      <c r="G172" s="53">
        <v>2017</v>
      </c>
    </row>
    <row r="173" spans="1:7" x14ac:dyDescent="0.25">
      <c r="A173" s="45">
        <v>55</v>
      </c>
      <c r="B173" s="23" t="s">
        <v>55</v>
      </c>
      <c r="C173" s="20">
        <v>18000</v>
      </c>
      <c r="D173" s="51">
        <v>140000</v>
      </c>
      <c r="E173" s="56">
        <v>158000</v>
      </c>
      <c r="F173" s="52">
        <v>42614</v>
      </c>
      <c r="G173" s="53">
        <v>2017</v>
      </c>
    </row>
    <row r="174" spans="1:7" x14ac:dyDescent="0.25">
      <c r="A174" s="45">
        <v>61</v>
      </c>
      <c r="B174" s="23" t="s">
        <v>55</v>
      </c>
      <c r="C174" s="20">
        <v>18000</v>
      </c>
      <c r="D174" s="51">
        <v>140000</v>
      </c>
      <c r="E174" s="56">
        <v>158000</v>
      </c>
      <c r="F174" s="52">
        <v>42614</v>
      </c>
      <c r="G174" s="53">
        <v>2017</v>
      </c>
    </row>
    <row r="175" spans="1:7" x14ac:dyDescent="0.25">
      <c r="A175" s="45">
        <v>80</v>
      </c>
      <c r="B175" s="23" t="s">
        <v>55</v>
      </c>
      <c r="C175" s="20">
        <v>18000</v>
      </c>
      <c r="D175" s="51">
        <v>140000</v>
      </c>
      <c r="E175" s="56">
        <v>158000</v>
      </c>
      <c r="F175" s="52">
        <v>42614</v>
      </c>
      <c r="G175" s="53">
        <v>2017</v>
      </c>
    </row>
    <row r="176" spans="1:7" x14ac:dyDescent="0.25">
      <c r="A176" s="45">
        <v>113</v>
      </c>
      <c r="B176" s="23" t="s">
        <v>55</v>
      </c>
      <c r="C176" s="20">
        <v>18000</v>
      </c>
      <c r="D176" s="51">
        <v>140000</v>
      </c>
      <c r="E176" s="56">
        <v>158000</v>
      </c>
      <c r="F176" s="52">
        <v>42614</v>
      </c>
      <c r="G176" s="53">
        <v>2017</v>
      </c>
    </row>
    <row r="177" spans="1:7" x14ac:dyDescent="0.25">
      <c r="A177" s="45">
        <v>125</v>
      </c>
      <c r="B177" s="23" t="s">
        <v>55</v>
      </c>
      <c r="C177" s="20">
        <v>18000</v>
      </c>
      <c r="D177" s="51">
        <v>140000</v>
      </c>
      <c r="E177" s="56">
        <v>158000</v>
      </c>
      <c r="F177" s="52">
        <v>42614</v>
      </c>
      <c r="G177" s="53">
        <v>2017</v>
      </c>
    </row>
    <row r="178" spans="1:7" x14ac:dyDescent="0.25">
      <c r="A178" s="45">
        <v>127</v>
      </c>
      <c r="B178" s="23" t="s">
        <v>55</v>
      </c>
      <c r="C178" s="20">
        <v>18000</v>
      </c>
      <c r="D178" s="51">
        <v>140000</v>
      </c>
      <c r="E178" s="56">
        <v>158000</v>
      </c>
      <c r="F178" s="52">
        <v>42614</v>
      </c>
      <c r="G178" s="53">
        <v>2017</v>
      </c>
    </row>
    <row r="179" spans="1:7" x14ac:dyDescent="0.25">
      <c r="A179" s="45">
        <v>129</v>
      </c>
      <c r="B179" s="23" t="s">
        <v>55</v>
      </c>
      <c r="C179" s="20">
        <v>18000</v>
      </c>
      <c r="D179" s="51">
        <v>140000</v>
      </c>
      <c r="E179" s="56">
        <v>158000</v>
      </c>
      <c r="F179" s="52">
        <v>42614</v>
      </c>
      <c r="G179" s="53">
        <v>2017</v>
      </c>
    </row>
    <row r="180" spans="1:7" x14ac:dyDescent="0.25">
      <c r="A180" s="45">
        <v>133</v>
      </c>
      <c r="B180" s="23" t="s">
        <v>55</v>
      </c>
      <c r="C180" s="20">
        <v>18000</v>
      </c>
      <c r="D180" s="51">
        <v>140000</v>
      </c>
      <c r="E180" s="56">
        <v>158000</v>
      </c>
      <c r="F180" s="52">
        <v>42614</v>
      </c>
      <c r="G180" s="53">
        <v>2017</v>
      </c>
    </row>
    <row r="181" spans="1:7" x14ac:dyDescent="0.25">
      <c r="A181" s="45">
        <v>151</v>
      </c>
      <c r="B181" s="23" t="s">
        <v>55</v>
      </c>
      <c r="C181" s="20">
        <v>18000</v>
      </c>
      <c r="D181" s="51">
        <v>140000</v>
      </c>
      <c r="E181" s="56">
        <v>158000</v>
      </c>
      <c r="F181" s="52">
        <v>42614</v>
      </c>
      <c r="G181" s="53">
        <v>2017</v>
      </c>
    </row>
    <row r="182" spans="1:7" x14ac:dyDescent="0.25">
      <c r="A182" s="45">
        <v>152</v>
      </c>
      <c r="B182" s="23" t="s">
        <v>55</v>
      </c>
      <c r="C182" s="20">
        <v>18000</v>
      </c>
      <c r="D182" s="51">
        <v>140000</v>
      </c>
      <c r="E182" s="56">
        <v>158000</v>
      </c>
      <c r="F182" s="52">
        <v>42614</v>
      </c>
      <c r="G182" s="53">
        <v>2017</v>
      </c>
    </row>
    <row r="183" spans="1:7" x14ac:dyDescent="0.25">
      <c r="A183" s="45">
        <v>157</v>
      </c>
      <c r="B183" s="23" t="s">
        <v>55</v>
      </c>
      <c r="C183" s="20">
        <v>18000</v>
      </c>
      <c r="D183" s="51">
        <v>140000</v>
      </c>
      <c r="E183" s="56">
        <v>158000</v>
      </c>
      <c r="F183" s="52">
        <v>42614</v>
      </c>
      <c r="G183" s="53">
        <v>2017</v>
      </c>
    </row>
    <row r="184" spans="1:7" x14ac:dyDescent="0.25">
      <c r="A184" s="45">
        <v>164</v>
      </c>
      <c r="B184" s="23" t="s">
        <v>55</v>
      </c>
      <c r="C184" s="20">
        <v>18000</v>
      </c>
      <c r="D184" s="51">
        <v>140000</v>
      </c>
      <c r="E184" s="56">
        <v>158000</v>
      </c>
      <c r="F184" s="52">
        <v>42614</v>
      </c>
      <c r="G184" s="53">
        <v>2017</v>
      </c>
    </row>
    <row r="185" spans="1:7" x14ac:dyDescent="0.25">
      <c r="A185" s="45">
        <v>165</v>
      </c>
      <c r="B185" s="23" t="s">
        <v>55</v>
      </c>
      <c r="C185" s="20">
        <v>18000</v>
      </c>
      <c r="D185" s="51">
        <v>140000</v>
      </c>
      <c r="E185" s="56">
        <v>158000</v>
      </c>
      <c r="F185" s="52">
        <v>42614</v>
      </c>
      <c r="G185" s="53">
        <v>2017</v>
      </c>
    </row>
    <row r="186" spans="1:7" x14ac:dyDescent="0.25">
      <c r="A186" s="45">
        <v>174</v>
      </c>
      <c r="B186" s="23" t="s">
        <v>55</v>
      </c>
      <c r="C186" s="20">
        <v>18000</v>
      </c>
      <c r="D186" s="51">
        <v>140000</v>
      </c>
      <c r="E186" s="56">
        <v>158000</v>
      </c>
      <c r="F186" s="52">
        <v>42614</v>
      </c>
      <c r="G186" s="53">
        <v>2017</v>
      </c>
    </row>
    <row r="187" spans="1:7" x14ac:dyDescent="0.25">
      <c r="A187" s="45">
        <v>176</v>
      </c>
      <c r="B187" s="23" t="s">
        <v>55</v>
      </c>
      <c r="C187" s="20">
        <v>18000</v>
      </c>
      <c r="D187" s="51">
        <v>140000</v>
      </c>
      <c r="E187" s="56">
        <v>158000</v>
      </c>
      <c r="F187" s="52">
        <v>42614</v>
      </c>
      <c r="G187" s="53">
        <v>2017</v>
      </c>
    </row>
    <row r="188" spans="1:7" x14ac:dyDescent="0.25">
      <c r="A188" s="45">
        <v>177</v>
      </c>
      <c r="B188" s="23" t="s">
        <v>55</v>
      </c>
      <c r="C188" s="20">
        <v>18000</v>
      </c>
      <c r="D188" s="51">
        <v>140000</v>
      </c>
      <c r="E188" s="56">
        <v>158000</v>
      </c>
      <c r="F188" s="52">
        <v>42614</v>
      </c>
      <c r="G188" s="53">
        <v>2017</v>
      </c>
    </row>
    <row r="189" spans="1:7" x14ac:dyDescent="0.25">
      <c r="A189" s="45">
        <v>178</v>
      </c>
      <c r="B189" s="23" t="s">
        <v>55</v>
      </c>
      <c r="C189" s="20">
        <v>18000</v>
      </c>
      <c r="D189" s="51">
        <v>140000</v>
      </c>
      <c r="E189" s="56">
        <v>158000</v>
      </c>
      <c r="F189" s="52">
        <v>42614</v>
      </c>
      <c r="G189" s="53">
        <v>2017</v>
      </c>
    </row>
    <row r="190" spans="1:7" x14ac:dyDescent="0.25">
      <c r="A190" s="45">
        <v>179</v>
      </c>
      <c r="B190" s="23" t="s">
        <v>55</v>
      </c>
      <c r="C190" s="20">
        <v>18000</v>
      </c>
      <c r="D190" s="51">
        <v>140000</v>
      </c>
      <c r="E190" s="56">
        <v>158000</v>
      </c>
      <c r="F190" s="52">
        <v>42614</v>
      </c>
      <c r="G190" s="53">
        <v>2017</v>
      </c>
    </row>
    <row r="191" spans="1:7" x14ac:dyDescent="0.25">
      <c r="A191" s="45">
        <v>180</v>
      </c>
      <c r="B191" s="23" t="s">
        <v>55</v>
      </c>
      <c r="C191" s="20">
        <v>18000</v>
      </c>
      <c r="D191" s="51">
        <v>140000</v>
      </c>
      <c r="E191" s="56">
        <v>158000</v>
      </c>
      <c r="F191" s="52">
        <v>42614</v>
      </c>
      <c r="G191" s="53">
        <v>2017</v>
      </c>
    </row>
    <row r="192" spans="1:7" x14ac:dyDescent="0.25">
      <c r="A192" s="45">
        <v>182</v>
      </c>
      <c r="B192" s="23" t="s">
        <v>55</v>
      </c>
      <c r="C192" s="20">
        <v>18000</v>
      </c>
      <c r="D192" s="51">
        <v>140000</v>
      </c>
      <c r="E192" s="56">
        <v>158000</v>
      </c>
      <c r="F192" s="52">
        <v>42614</v>
      </c>
      <c r="G192" s="53">
        <v>2017</v>
      </c>
    </row>
    <row r="193" spans="1:7" x14ac:dyDescent="0.25">
      <c r="A193" s="45">
        <v>183</v>
      </c>
      <c r="B193" s="23" t="s">
        <v>55</v>
      </c>
      <c r="C193" s="20">
        <v>18000</v>
      </c>
      <c r="D193" s="51">
        <v>140000</v>
      </c>
      <c r="E193" s="56">
        <v>158000</v>
      </c>
      <c r="F193" s="52">
        <v>42614</v>
      </c>
      <c r="G193" s="53">
        <v>2017</v>
      </c>
    </row>
    <row r="194" spans="1:7" x14ac:dyDescent="0.25">
      <c r="A194" s="45">
        <v>184</v>
      </c>
      <c r="B194" s="23" t="s">
        <v>55</v>
      </c>
      <c r="C194" s="20">
        <v>18000</v>
      </c>
      <c r="D194" s="51">
        <v>140000</v>
      </c>
      <c r="E194" s="56">
        <v>158000</v>
      </c>
      <c r="F194" s="52">
        <v>42614</v>
      </c>
      <c r="G194" s="53">
        <v>2017</v>
      </c>
    </row>
    <row r="195" spans="1:7" x14ac:dyDescent="0.25">
      <c r="A195" s="45">
        <v>185</v>
      </c>
      <c r="B195" s="23" t="s">
        <v>55</v>
      </c>
      <c r="C195" s="20">
        <v>18000</v>
      </c>
      <c r="D195" s="51">
        <v>140000</v>
      </c>
      <c r="E195" s="56">
        <v>158000</v>
      </c>
      <c r="F195" s="52">
        <v>42614</v>
      </c>
      <c r="G195" s="53">
        <v>2017</v>
      </c>
    </row>
    <row r="196" spans="1:7" x14ac:dyDescent="0.25">
      <c r="A196" s="45">
        <v>189</v>
      </c>
      <c r="B196" s="23" t="s">
        <v>55</v>
      </c>
      <c r="C196" s="20">
        <v>18000</v>
      </c>
      <c r="D196" s="51">
        <v>140000</v>
      </c>
      <c r="E196" s="56">
        <v>158000</v>
      </c>
      <c r="F196" s="52">
        <v>42614</v>
      </c>
      <c r="G196" s="53">
        <v>2017</v>
      </c>
    </row>
    <row r="197" spans="1:7" x14ac:dyDescent="0.25">
      <c r="A197" s="45">
        <v>190</v>
      </c>
      <c r="B197" s="23" t="s">
        <v>55</v>
      </c>
      <c r="C197" s="20">
        <v>18000</v>
      </c>
      <c r="D197" s="51">
        <v>140000</v>
      </c>
      <c r="E197" s="56">
        <v>158000</v>
      </c>
      <c r="F197" s="52">
        <v>42614</v>
      </c>
      <c r="G197" s="53">
        <v>2017</v>
      </c>
    </row>
    <row r="198" spans="1:7" x14ac:dyDescent="0.25">
      <c r="A198" s="45">
        <v>208</v>
      </c>
      <c r="B198" s="23" t="s">
        <v>55</v>
      </c>
      <c r="C198" s="20">
        <v>18000</v>
      </c>
      <c r="D198" s="51">
        <v>140000</v>
      </c>
      <c r="E198" s="56">
        <v>158000</v>
      </c>
      <c r="F198" s="52">
        <v>42614</v>
      </c>
      <c r="G198" s="53">
        <v>2017</v>
      </c>
    </row>
    <row r="199" spans="1:7" x14ac:dyDescent="0.25">
      <c r="A199" s="45">
        <v>209</v>
      </c>
      <c r="B199" s="23" t="s">
        <v>55</v>
      </c>
      <c r="C199" s="20">
        <v>18000</v>
      </c>
      <c r="D199" s="51">
        <v>140000</v>
      </c>
      <c r="E199" s="56">
        <v>158000</v>
      </c>
      <c r="F199" s="52">
        <v>42614</v>
      </c>
      <c r="G199" s="53">
        <v>2017</v>
      </c>
    </row>
    <row r="200" spans="1:7" x14ac:dyDescent="0.25">
      <c r="A200" s="45">
        <v>215</v>
      </c>
      <c r="B200" s="23" t="s">
        <v>55</v>
      </c>
      <c r="C200" s="20">
        <v>18000</v>
      </c>
      <c r="D200" s="51">
        <v>140000</v>
      </c>
      <c r="E200" s="56">
        <f t="shared" ref="E200:E231" si="6">C200+D200</f>
        <v>158000</v>
      </c>
      <c r="F200" s="52">
        <v>42614</v>
      </c>
      <c r="G200" s="53">
        <v>2017</v>
      </c>
    </row>
    <row r="201" spans="1:7" x14ac:dyDescent="0.25">
      <c r="A201" s="45">
        <v>228</v>
      </c>
      <c r="B201" s="23" t="s">
        <v>55</v>
      </c>
      <c r="C201" s="20">
        <v>18000</v>
      </c>
      <c r="D201" s="51">
        <v>140000</v>
      </c>
      <c r="E201" s="56">
        <f t="shared" si="6"/>
        <v>158000</v>
      </c>
      <c r="F201" s="52">
        <v>42614</v>
      </c>
      <c r="G201" s="53">
        <v>2017</v>
      </c>
    </row>
    <row r="202" spans="1:7" x14ac:dyDescent="0.25">
      <c r="A202" s="45">
        <v>230</v>
      </c>
      <c r="B202" s="23" t="s">
        <v>55</v>
      </c>
      <c r="C202" s="20">
        <v>18000</v>
      </c>
      <c r="D202" s="51">
        <v>140000</v>
      </c>
      <c r="E202" s="56">
        <f t="shared" si="6"/>
        <v>158000</v>
      </c>
      <c r="F202" s="52">
        <v>42614</v>
      </c>
      <c r="G202" s="53">
        <v>2017</v>
      </c>
    </row>
    <row r="203" spans="1:7" x14ac:dyDescent="0.25">
      <c r="A203" s="45">
        <v>232</v>
      </c>
      <c r="B203" s="23" t="s">
        <v>55</v>
      </c>
      <c r="C203" s="20">
        <v>18000</v>
      </c>
      <c r="D203" s="51">
        <v>140000</v>
      </c>
      <c r="E203" s="56">
        <f t="shared" si="6"/>
        <v>158000</v>
      </c>
      <c r="F203" s="52">
        <v>42614</v>
      </c>
      <c r="G203" s="53">
        <v>2017</v>
      </c>
    </row>
    <row r="204" spans="1:7" x14ac:dyDescent="0.25">
      <c r="A204" s="45">
        <v>234</v>
      </c>
      <c r="B204" s="23" t="s">
        <v>55</v>
      </c>
      <c r="C204" s="20">
        <v>18000</v>
      </c>
      <c r="D204" s="51">
        <v>140000</v>
      </c>
      <c r="E204" s="56">
        <f t="shared" si="6"/>
        <v>158000</v>
      </c>
      <c r="F204" s="52">
        <v>42614</v>
      </c>
      <c r="G204" s="53">
        <v>2017</v>
      </c>
    </row>
    <row r="205" spans="1:7" x14ac:dyDescent="0.25">
      <c r="A205" s="45">
        <v>245</v>
      </c>
      <c r="B205" s="23" t="s">
        <v>55</v>
      </c>
      <c r="C205" s="20">
        <v>18000</v>
      </c>
      <c r="D205" s="51">
        <v>140000</v>
      </c>
      <c r="E205" s="56">
        <f t="shared" si="6"/>
        <v>158000</v>
      </c>
      <c r="F205" s="52">
        <v>42614</v>
      </c>
      <c r="G205" s="53">
        <v>2017</v>
      </c>
    </row>
    <row r="206" spans="1:7" x14ac:dyDescent="0.25">
      <c r="A206" s="45">
        <v>246</v>
      </c>
      <c r="B206" s="23" t="s">
        <v>55</v>
      </c>
      <c r="C206" s="20">
        <v>18000</v>
      </c>
      <c r="D206" s="51">
        <v>140000</v>
      </c>
      <c r="E206" s="56">
        <f t="shared" si="6"/>
        <v>158000</v>
      </c>
      <c r="F206" s="52">
        <v>42614</v>
      </c>
      <c r="G206" s="53">
        <v>2017</v>
      </c>
    </row>
    <row r="207" spans="1:7" x14ac:dyDescent="0.25">
      <c r="A207" s="45">
        <v>247</v>
      </c>
      <c r="B207" s="23" t="s">
        <v>55</v>
      </c>
      <c r="C207" s="20">
        <v>18000</v>
      </c>
      <c r="D207" s="51">
        <v>140000</v>
      </c>
      <c r="E207" s="56">
        <f t="shared" si="6"/>
        <v>158000</v>
      </c>
      <c r="F207" s="52">
        <v>42614</v>
      </c>
      <c r="G207" s="53">
        <v>2017</v>
      </c>
    </row>
    <row r="208" spans="1:7" x14ac:dyDescent="0.25">
      <c r="A208" s="45">
        <v>248</v>
      </c>
      <c r="B208" s="23" t="s">
        <v>55</v>
      </c>
      <c r="C208" s="20">
        <v>18000</v>
      </c>
      <c r="D208" s="51">
        <v>140000</v>
      </c>
      <c r="E208" s="56">
        <f t="shared" si="6"/>
        <v>158000</v>
      </c>
      <c r="F208" s="52">
        <v>42614</v>
      </c>
      <c r="G208" s="53">
        <v>2017</v>
      </c>
    </row>
    <row r="209" spans="1:7" x14ac:dyDescent="0.25">
      <c r="A209" s="45">
        <v>257</v>
      </c>
      <c r="B209" s="23" t="s">
        <v>55</v>
      </c>
      <c r="C209" s="20">
        <v>18000</v>
      </c>
      <c r="D209" s="51">
        <v>140000</v>
      </c>
      <c r="E209" s="56">
        <f t="shared" si="6"/>
        <v>158000</v>
      </c>
      <c r="F209" s="52">
        <v>42614</v>
      </c>
      <c r="G209" s="53">
        <v>2017</v>
      </c>
    </row>
    <row r="210" spans="1:7" x14ac:dyDescent="0.25">
      <c r="A210" s="45">
        <v>262</v>
      </c>
      <c r="B210" s="23" t="s">
        <v>55</v>
      </c>
      <c r="C210" s="20">
        <v>18000</v>
      </c>
      <c r="D210" s="51">
        <v>140000</v>
      </c>
      <c r="E210" s="56">
        <f t="shared" si="6"/>
        <v>158000</v>
      </c>
      <c r="F210" s="52">
        <v>42614</v>
      </c>
      <c r="G210" s="53">
        <v>2017</v>
      </c>
    </row>
    <row r="211" spans="1:7" x14ac:dyDescent="0.25">
      <c r="A211" s="45">
        <v>263</v>
      </c>
      <c r="B211" s="23" t="s">
        <v>55</v>
      </c>
      <c r="C211" s="20">
        <v>18000</v>
      </c>
      <c r="D211" s="51">
        <v>140000</v>
      </c>
      <c r="E211" s="56">
        <f t="shared" si="6"/>
        <v>158000</v>
      </c>
      <c r="F211" s="52">
        <v>42614</v>
      </c>
      <c r="G211" s="53">
        <v>2017</v>
      </c>
    </row>
    <row r="212" spans="1:7" x14ac:dyDescent="0.25">
      <c r="A212" s="45">
        <v>269</v>
      </c>
      <c r="B212" s="23" t="s">
        <v>55</v>
      </c>
      <c r="C212" s="20">
        <v>18000</v>
      </c>
      <c r="D212" s="51">
        <v>140000</v>
      </c>
      <c r="E212" s="56">
        <f t="shared" si="6"/>
        <v>158000</v>
      </c>
      <c r="F212" s="52">
        <v>42614</v>
      </c>
      <c r="G212" s="53">
        <v>2017</v>
      </c>
    </row>
    <row r="213" spans="1:7" x14ac:dyDescent="0.25">
      <c r="A213" s="45">
        <v>270</v>
      </c>
      <c r="B213" s="23" t="s">
        <v>55</v>
      </c>
      <c r="C213" s="20">
        <v>18000</v>
      </c>
      <c r="D213" s="51">
        <v>140000</v>
      </c>
      <c r="E213" s="56">
        <f t="shared" si="6"/>
        <v>158000</v>
      </c>
      <c r="F213" s="52">
        <v>42614</v>
      </c>
      <c r="G213" s="53">
        <v>2017</v>
      </c>
    </row>
    <row r="214" spans="1:7" x14ac:dyDescent="0.25">
      <c r="A214" s="45">
        <v>280</v>
      </c>
      <c r="B214" s="23" t="s">
        <v>55</v>
      </c>
      <c r="C214" s="20">
        <v>18000</v>
      </c>
      <c r="D214" s="51">
        <v>140000</v>
      </c>
      <c r="E214" s="56">
        <f t="shared" si="6"/>
        <v>158000</v>
      </c>
      <c r="F214" s="52">
        <v>42614</v>
      </c>
      <c r="G214" s="53">
        <v>2017</v>
      </c>
    </row>
    <row r="215" spans="1:7" x14ac:dyDescent="0.25">
      <c r="A215" s="45">
        <v>281</v>
      </c>
      <c r="B215" s="23" t="s">
        <v>55</v>
      </c>
      <c r="C215" s="20">
        <v>18000</v>
      </c>
      <c r="D215" s="51">
        <v>140000</v>
      </c>
      <c r="E215" s="56">
        <f t="shared" si="6"/>
        <v>158000</v>
      </c>
      <c r="F215" s="52">
        <v>42614</v>
      </c>
      <c r="G215" s="53">
        <v>2017</v>
      </c>
    </row>
    <row r="216" spans="1:7" x14ac:dyDescent="0.25">
      <c r="A216" s="45">
        <v>295</v>
      </c>
      <c r="B216" s="23" t="s">
        <v>55</v>
      </c>
      <c r="C216" s="20">
        <v>18000</v>
      </c>
      <c r="D216" s="51">
        <v>140000</v>
      </c>
      <c r="E216" s="56">
        <f t="shared" si="6"/>
        <v>158000</v>
      </c>
      <c r="F216" s="52">
        <v>42614</v>
      </c>
      <c r="G216" s="53">
        <v>2017</v>
      </c>
    </row>
    <row r="217" spans="1:7" x14ac:dyDescent="0.25">
      <c r="A217" s="45">
        <v>308</v>
      </c>
      <c r="B217" s="23" t="s">
        <v>55</v>
      </c>
      <c r="C217" s="20">
        <v>18000</v>
      </c>
      <c r="D217" s="51">
        <v>140000</v>
      </c>
      <c r="E217" s="56">
        <f t="shared" si="6"/>
        <v>158000</v>
      </c>
      <c r="F217" s="52">
        <v>42614</v>
      </c>
      <c r="G217" s="53">
        <v>2017</v>
      </c>
    </row>
    <row r="218" spans="1:7" x14ac:dyDescent="0.25">
      <c r="A218" s="45">
        <v>309</v>
      </c>
      <c r="B218" s="23" t="s">
        <v>55</v>
      </c>
      <c r="C218" s="20">
        <v>18000</v>
      </c>
      <c r="D218" s="51">
        <v>140000</v>
      </c>
      <c r="E218" s="56">
        <f t="shared" si="6"/>
        <v>158000</v>
      </c>
      <c r="F218" s="52">
        <v>42614</v>
      </c>
      <c r="G218" s="53">
        <v>2017</v>
      </c>
    </row>
    <row r="219" spans="1:7" x14ac:dyDescent="0.25">
      <c r="A219" s="45">
        <v>310</v>
      </c>
      <c r="B219" s="23" t="s">
        <v>55</v>
      </c>
      <c r="C219" s="20">
        <v>18000</v>
      </c>
      <c r="D219" s="51">
        <v>140000</v>
      </c>
      <c r="E219" s="56">
        <f t="shared" si="6"/>
        <v>158000</v>
      </c>
      <c r="F219" s="52">
        <v>42614</v>
      </c>
      <c r="G219" s="53">
        <v>2017</v>
      </c>
    </row>
    <row r="220" spans="1:7" x14ac:dyDescent="0.25">
      <c r="A220" s="45">
        <v>311</v>
      </c>
      <c r="B220" s="23" t="s">
        <v>55</v>
      </c>
      <c r="C220" s="20">
        <v>18000</v>
      </c>
      <c r="D220" s="51">
        <v>140000</v>
      </c>
      <c r="E220" s="56">
        <f t="shared" si="6"/>
        <v>158000</v>
      </c>
      <c r="F220" s="52">
        <v>42614</v>
      </c>
      <c r="G220" s="53">
        <v>2017</v>
      </c>
    </row>
    <row r="221" spans="1:7" x14ac:dyDescent="0.25">
      <c r="A221" s="45">
        <v>312</v>
      </c>
      <c r="B221" s="23" t="s">
        <v>55</v>
      </c>
      <c r="C221" s="20">
        <v>18000</v>
      </c>
      <c r="D221" s="51">
        <v>140000</v>
      </c>
      <c r="E221" s="56">
        <f t="shared" si="6"/>
        <v>158000</v>
      </c>
      <c r="F221" s="52">
        <v>42614</v>
      </c>
      <c r="G221" s="53">
        <v>2017</v>
      </c>
    </row>
    <row r="222" spans="1:7" x14ac:dyDescent="0.25">
      <c r="A222" s="45">
        <v>313</v>
      </c>
      <c r="B222" s="23" t="s">
        <v>55</v>
      </c>
      <c r="C222" s="20">
        <v>18000</v>
      </c>
      <c r="D222" s="51">
        <v>140000</v>
      </c>
      <c r="E222" s="56">
        <f t="shared" si="6"/>
        <v>158000</v>
      </c>
      <c r="F222" s="52">
        <v>42614</v>
      </c>
      <c r="G222" s="53">
        <v>2017</v>
      </c>
    </row>
    <row r="223" spans="1:7" x14ac:dyDescent="0.25">
      <c r="A223" s="45">
        <v>314</v>
      </c>
      <c r="B223" s="23" t="s">
        <v>55</v>
      </c>
      <c r="C223" s="20">
        <v>18000</v>
      </c>
      <c r="D223" s="51">
        <v>140000</v>
      </c>
      <c r="E223" s="56">
        <f t="shared" si="6"/>
        <v>158000</v>
      </c>
      <c r="F223" s="52">
        <v>42614</v>
      </c>
      <c r="G223" s="53">
        <v>2017</v>
      </c>
    </row>
    <row r="224" spans="1:7" x14ac:dyDescent="0.25">
      <c r="A224" s="45">
        <v>315</v>
      </c>
      <c r="B224" s="23" t="s">
        <v>55</v>
      </c>
      <c r="C224" s="20">
        <v>18000</v>
      </c>
      <c r="D224" s="51">
        <v>140000</v>
      </c>
      <c r="E224" s="56">
        <f t="shared" si="6"/>
        <v>158000</v>
      </c>
      <c r="F224" s="52">
        <v>42614</v>
      </c>
      <c r="G224" s="53">
        <v>2017</v>
      </c>
    </row>
    <row r="225" spans="1:7" x14ac:dyDescent="0.25">
      <c r="A225" s="45">
        <v>333</v>
      </c>
      <c r="B225" s="23" t="s">
        <v>55</v>
      </c>
      <c r="C225" s="20">
        <v>18000</v>
      </c>
      <c r="D225" s="51">
        <v>140000</v>
      </c>
      <c r="E225" s="56">
        <f t="shared" si="6"/>
        <v>158000</v>
      </c>
      <c r="F225" s="52">
        <v>42614</v>
      </c>
      <c r="G225" s="53">
        <v>2017</v>
      </c>
    </row>
    <row r="226" spans="1:7" x14ac:dyDescent="0.25">
      <c r="A226" s="45">
        <v>334</v>
      </c>
      <c r="B226" s="23" t="s">
        <v>55</v>
      </c>
      <c r="C226" s="20">
        <v>18000</v>
      </c>
      <c r="D226" s="51">
        <v>140000</v>
      </c>
      <c r="E226" s="56">
        <f t="shared" si="6"/>
        <v>158000</v>
      </c>
      <c r="F226" s="52">
        <v>42614</v>
      </c>
      <c r="G226" s="53">
        <v>2017</v>
      </c>
    </row>
    <row r="227" spans="1:7" x14ac:dyDescent="0.25">
      <c r="A227" s="45">
        <v>337</v>
      </c>
      <c r="B227" s="23" t="s">
        <v>55</v>
      </c>
      <c r="C227" s="20">
        <v>18000</v>
      </c>
      <c r="D227" s="51">
        <v>140000</v>
      </c>
      <c r="E227" s="56">
        <f t="shared" si="6"/>
        <v>158000</v>
      </c>
      <c r="F227" s="52">
        <v>42614</v>
      </c>
      <c r="G227" s="53">
        <v>2017</v>
      </c>
    </row>
    <row r="228" spans="1:7" x14ac:dyDescent="0.25">
      <c r="A228" s="45">
        <v>338</v>
      </c>
      <c r="B228" s="23" t="s">
        <v>55</v>
      </c>
      <c r="C228" s="20">
        <v>18000</v>
      </c>
      <c r="D228" s="51">
        <v>140000</v>
      </c>
      <c r="E228" s="56">
        <f t="shared" si="6"/>
        <v>158000</v>
      </c>
      <c r="F228" s="52">
        <v>42614</v>
      </c>
      <c r="G228" s="53">
        <v>2017</v>
      </c>
    </row>
    <row r="229" spans="1:7" x14ac:dyDescent="0.25">
      <c r="A229" s="45">
        <v>339</v>
      </c>
      <c r="B229" s="23" t="s">
        <v>55</v>
      </c>
      <c r="C229" s="20">
        <v>18000</v>
      </c>
      <c r="D229" s="51">
        <v>140000</v>
      </c>
      <c r="E229" s="56">
        <f t="shared" si="6"/>
        <v>158000</v>
      </c>
      <c r="F229" s="52">
        <v>42614</v>
      </c>
      <c r="G229" s="53">
        <v>2017</v>
      </c>
    </row>
    <row r="230" spans="1:7" x14ac:dyDescent="0.25">
      <c r="A230" s="45">
        <v>351</v>
      </c>
      <c r="B230" s="23" t="s">
        <v>55</v>
      </c>
      <c r="C230" s="20">
        <v>18000</v>
      </c>
      <c r="D230" s="51">
        <v>140000</v>
      </c>
      <c r="E230" s="56">
        <f t="shared" si="6"/>
        <v>158000</v>
      </c>
      <c r="F230" s="52">
        <v>42614</v>
      </c>
      <c r="G230" s="53">
        <v>2017</v>
      </c>
    </row>
    <row r="231" spans="1:7" x14ac:dyDescent="0.25">
      <c r="A231" s="45">
        <v>507</v>
      </c>
      <c r="B231" s="65" t="s">
        <v>55</v>
      </c>
      <c r="C231" s="20">
        <v>18000</v>
      </c>
      <c r="D231" s="51">
        <v>140000</v>
      </c>
      <c r="E231" s="56">
        <f t="shared" si="6"/>
        <v>158000</v>
      </c>
      <c r="F231" s="52">
        <v>42614</v>
      </c>
      <c r="G231" s="53">
        <v>2017</v>
      </c>
    </row>
    <row r="232" spans="1:7" x14ac:dyDescent="0.25">
      <c r="A232" s="45">
        <v>92</v>
      </c>
      <c r="B232" s="23" t="s">
        <v>117</v>
      </c>
      <c r="C232" s="20">
        <v>18000</v>
      </c>
      <c r="D232" s="51">
        <v>140000</v>
      </c>
      <c r="E232" s="56">
        <v>158000</v>
      </c>
      <c r="F232" s="52">
        <v>42614</v>
      </c>
      <c r="G232" s="53">
        <v>2017</v>
      </c>
    </row>
    <row r="233" spans="1:7" x14ac:dyDescent="0.25">
      <c r="A233" s="45">
        <v>93</v>
      </c>
      <c r="B233" s="23" t="s">
        <v>117</v>
      </c>
      <c r="C233" s="20">
        <v>18000</v>
      </c>
      <c r="D233" s="51">
        <v>140000</v>
      </c>
      <c r="E233" s="56">
        <v>158000</v>
      </c>
      <c r="F233" s="52">
        <v>42614</v>
      </c>
      <c r="G233" s="53">
        <v>2017</v>
      </c>
    </row>
    <row r="234" spans="1:7" x14ac:dyDescent="0.25">
      <c r="A234" s="45">
        <v>139</v>
      </c>
      <c r="B234" s="23" t="s">
        <v>117</v>
      </c>
      <c r="C234" s="20">
        <v>18000</v>
      </c>
      <c r="D234" s="51">
        <v>140000</v>
      </c>
      <c r="E234" s="56">
        <v>158000</v>
      </c>
      <c r="F234" s="52">
        <v>42614</v>
      </c>
      <c r="G234" s="53">
        <v>2017</v>
      </c>
    </row>
    <row r="235" spans="1:7" x14ac:dyDescent="0.25">
      <c r="A235" s="45">
        <v>206</v>
      </c>
      <c r="B235" s="23" t="s">
        <v>117</v>
      </c>
      <c r="C235" s="20">
        <v>18000</v>
      </c>
      <c r="D235" s="51">
        <v>140000</v>
      </c>
      <c r="E235" s="56">
        <v>158000</v>
      </c>
      <c r="F235" s="52">
        <v>42614</v>
      </c>
      <c r="G235" s="53">
        <v>2017</v>
      </c>
    </row>
    <row r="236" spans="1:7" x14ac:dyDescent="0.25">
      <c r="A236" s="45">
        <v>275</v>
      </c>
      <c r="B236" s="23" t="s">
        <v>117</v>
      </c>
      <c r="C236" s="20">
        <v>18000</v>
      </c>
      <c r="D236" s="51">
        <v>140000</v>
      </c>
      <c r="E236" s="56">
        <f t="shared" ref="E236:E243" si="7">C236+D236</f>
        <v>158000</v>
      </c>
      <c r="F236" s="52">
        <v>42614</v>
      </c>
      <c r="G236" s="53">
        <v>2017</v>
      </c>
    </row>
    <row r="237" spans="1:7" x14ac:dyDescent="0.25">
      <c r="A237" s="45">
        <v>332</v>
      </c>
      <c r="B237" s="23" t="s">
        <v>117</v>
      </c>
      <c r="C237" s="20">
        <v>18000</v>
      </c>
      <c r="D237" s="51">
        <v>140000</v>
      </c>
      <c r="E237" s="56">
        <f t="shared" si="7"/>
        <v>158000</v>
      </c>
      <c r="F237" s="52">
        <v>42614</v>
      </c>
      <c r="G237" s="53">
        <v>2017</v>
      </c>
    </row>
    <row r="238" spans="1:7" x14ac:dyDescent="0.25">
      <c r="A238" s="45">
        <v>370</v>
      </c>
      <c r="B238" s="23" t="s">
        <v>117</v>
      </c>
      <c r="C238" s="20">
        <v>18000</v>
      </c>
      <c r="D238" s="51">
        <v>140000</v>
      </c>
      <c r="E238" s="56">
        <f t="shared" si="7"/>
        <v>158000</v>
      </c>
      <c r="F238" s="52">
        <v>42614</v>
      </c>
      <c r="G238" s="53">
        <v>2017</v>
      </c>
    </row>
    <row r="239" spans="1:7" x14ac:dyDescent="0.25">
      <c r="A239" s="45">
        <v>389</v>
      </c>
      <c r="B239" s="23" t="s">
        <v>117</v>
      </c>
      <c r="C239" s="20">
        <v>18000</v>
      </c>
      <c r="D239" s="51">
        <v>140000</v>
      </c>
      <c r="E239" s="56">
        <f t="shared" si="7"/>
        <v>158000</v>
      </c>
      <c r="F239" s="52">
        <v>42614</v>
      </c>
      <c r="G239" s="53">
        <v>2017</v>
      </c>
    </row>
    <row r="240" spans="1:7" x14ac:dyDescent="0.25">
      <c r="A240" s="45">
        <v>398</v>
      </c>
      <c r="B240" s="23" t="s">
        <v>117</v>
      </c>
      <c r="C240" s="20">
        <v>18000</v>
      </c>
      <c r="D240" s="51">
        <v>140000</v>
      </c>
      <c r="E240" s="56">
        <f t="shared" si="7"/>
        <v>158000</v>
      </c>
      <c r="F240" s="52">
        <v>42614</v>
      </c>
      <c r="G240" s="53">
        <v>2017</v>
      </c>
    </row>
    <row r="241" spans="1:7" x14ac:dyDescent="0.25">
      <c r="A241" s="45">
        <v>430</v>
      </c>
      <c r="B241" s="23" t="s">
        <v>117</v>
      </c>
      <c r="C241" s="20">
        <v>18000</v>
      </c>
      <c r="D241" s="51">
        <v>140000</v>
      </c>
      <c r="E241" s="56">
        <f t="shared" si="7"/>
        <v>158000</v>
      </c>
      <c r="F241" s="52">
        <v>42614</v>
      </c>
      <c r="G241" s="53">
        <v>2017</v>
      </c>
    </row>
    <row r="242" spans="1:7" x14ac:dyDescent="0.25">
      <c r="A242" s="45">
        <v>449</v>
      </c>
      <c r="B242" s="23" t="s">
        <v>117</v>
      </c>
      <c r="C242" s="20">
        <v>18000</v>
      </c>
      <c r="D242" s="51">
        <v>140000</v>
      </c>
      <c r="E242" s="56">
        <f t="shared" si="7"/>
        <v>158000</v>
      </c>
      <c r="F242" s="52">
        <v>42614</v>
      </c>
      <c r="G242" s="53">
        <v>2017</v>
      </c>
    </row>
    <row r="243" spans="1:7" x14ac:dyDescent="0.25">
      <c r="A243" s="45">
        <v>355</v>
      </c>
      <c r="B243" s="23" t="s">
        <v>183</v>
      </c>
      <c r="C243" s="20">
        <v>18000</v>
      </c>
      <c r="D243" s="51">
        <v>140000</v>
      </c>
      <c r="E243" s="56">
        <f t="shared" si="7"/>
        <v>158000</v>
      </c>
      <c r="F243" s="52">
        <v>42614</v>
      </c>
      <c r="G243" s="53">
        <v>2017</v>
      </c>
    </row>
    <row r="244" spans="1:7" x14ac:dyDescent="0.25">
      <c r="A244" s="45">
        <v>196</v>
      </c>
      <c r="B244" s="23" t="s">
        <v>150</v>
      </c>
      <c r="C244" s="20">
        <v>18000</v>
      </c>
      <c r="D244" s="51">
        <v>140000</v>
      </c>
      <c r="E244" s="56">
        <v>158000</v>
      </c>
      <c r="F244" s="52">
        <v>42614</v>
      </c>
      <c r="G244" s="53">
        <v>2017</v>
      </c>
    </row>
    <row r="245" spans="1:7" x14ac:dyDescent="0.25">
      <c r="A245" s="45">
        <v>354</v>
      </c>
      <c r="B245" s="23" t="s">
        <v>182</v>
      </c>
      <c r="C245" s="20">
        <v>18000</v>
      </c>
      <c r="D245" s="51">
        <v>140000</v>
      </c>
      <c r="E245" s="56">
        <f>C245+D245</f>
        <v>158000</v>
      </c>
      <c r="F245" s="52">
        <v>42614</v>
      </c>
      <c r="G245" s="53">
        <v>2017</v>
      </c>
    </row>
    <row r="246" spans="1:7" x14ac:dyDescent="0.25">
      <c r="A246" s="45">
        <v>58</v>
      </c>
      <c r="B246" s="23" t="s">
        <v>94</v>
      </c>
      <c r="C246" s="20">
        <v>18000</v>
      </c>
      <c r="D246" s="51">
        <v>140000</v>
      </c>
      <c r="E246" s="56">
        <v>158000</v>
      </c>
      <c r="F246" s="52">
        <v>42614</v>
      </c>
      <c r="G246" s="53">
        <v>2017</v>
      </c>
    </row>
    <row r="247" spans="1:7" x14ac:dyDescent="0.25">
      <c r="A247" s="45">
        <v>60</v>
      </c>
      <c r="B247" s="23" t="s">
        <v>94</v>
      </c>
      <c r="C247" s="20">
        <v>18000</v>
      </c>
      <c r="D247" s="51">
        <v>140000</v>
      </c>
      <c r="E247" s="56">
        <v>158000</v>
      </c>
      <c r="F247" s="52">
        <v>42614</v>
      </c>
      <c r="G247" s="53">
        <v>2017</v>
      </c>
    </row>
    <row r="248" spans="1:7" x14ac:dyDescent="0.25">
      <c r="A248" s="45">
        <v>136</v>
      </c>
      <c r="B248" s="23" t="s">
        <v>94</v>
      </c>
      <c r="C248" s="20">
        <v>18000</v>
      </c>
      <c r="D248" s="51">
        <v>140000</v>
      </c>
      <c r="E248" s="56">
        <v>158000</v>
      </c>
      <c r="F248" s="52">
        <v>42614</v>
      </c>
      <c r="G248" s="53">
        <v>2017</v>
      </c>
    </row>
    <row r="249" spans="1:7" x14ac:dyDescent="0.25">
      <c r="A249" s="45">
        <v>172</v>
      </c>
      <c r="B249" s="23" t="s">
        <v>94</v>
      </c>
      <c r="C249" s="20">
        <v>18000</v>
      </c>
      <c r="D249" s="51">
        <v>140000</v>
      </c>
      <c r="E249" s="56">
        <v>158000</v>
      </c>
      <c r="F249" s="52">
        <v>42614</v>
      </c>
      <c r="G249" s="53">
        <v>2017</v>
      </c>
    </row>
    <row r="250" spans="1:7" x14ac:dyDescent="0.25">
      <c r="A250" s="45">
        <v>252</v>
      </c>
      <c r="B250" s="23" t="s">
        <v>94</v>
      </c>
      <c r="C250" s="20">
        <v>18000</v>
      </c>
      <c r="D250" s="51">
        <v>140000</v>
      </c>
      <c r="E250" s="56">
        <f>C250+D250</f>
        <v>158000</v>
      </c>
      <c r="F250" s="52">
        <v>42614</v>
      </c>
      <c r="G250" s="53">
        <v>2017</v>
      </c>
    </row>
    <row r="251" spans="1:7" x14ac:dyDescent="0.25">
      <c r="A251" s="45">
        <v>279</v>
      </c>
      <c r="B251" s="23" t="s">
        <v>94</v>
      </c>
      <c r="C251" s="20">
        <v>18000</v>
      </c>
      <c r="D251" s="51">
        <v>140000</v>
      </c>
      <c r="E251" s="56">
        <f>C251+D251</f>
        <v>158000</v>
      </c>
      <c r="F251" s="52">
        <v>42614</v>
      </c>
      <c r="G251" s="53">
        <v>2017</v>
      </c>
    </row>
    <row r="252" spans="1:7" x14ac:dyDescent="0.25">
      <c r="A252" s="45">
        <v>317</v>
      </c>
      <c r="B252" s="23" t="s">
        <v>94</v>
      </c>
      <c r="C252" s="20">
        <v>18000</v>
      </c>
      <c r="D252" s="51">
        <v>140000</v>
      </c>
      <c r="E252" s="56">
        <f>C252+D252</f>
        <v>158000</v>
      </c>
      <c r="F252" s="52">
        <v>42614</v>
      </c>
      <c r="G252" s="53">
        <v>2017</v>
      </c>
    </row>
    <row r="253" spans="1:7" ht="30" x14ac:dyDescent="0.25">
      <c r="A253" s="45" t="s">
        <v>9</v>
      </c>
      <c r="B253" s="50" t="s">
        <v>94</v>
      </c>
      <c r="C253" s="20">
        <v>18000</v>
      </c>
      <c r="D253" s="51">
        <v>140000</v>
      </c>
      <c r="E253" s="56">
        <f>C253+D253</f>
        <v>158000</v>
      </c>
      <c r="F253" s="52">
        <v>42614</v>
      </c>
      <c r="G253" s="53">
        <v>2017</v>
      </c>
    </row>
    <row r="254" spans="1:7" x14ac:dyDescent="0.25">
      <c r="A254" s="45">
        <v>413</v>
      </c>
      <c r="B254" s="23" t="s">
        <v>191</v>
      </c>
      <c r="C254" s="20">
        <v>18000</v>
      </c>
      <c r="D254" s="51">
        <v>140000</v>
      </c>
      <c r="E254" s="56">
        <f>C254+D254</f>
        <v>158000</v>
      </c>
      <c r="F254" s="52">
        <v>42614</v>
      </c>
      <c r="G254" s="53">
        <v>2017</v>
      </c>
    </row>
    <row r="255" spans="1:7" x14ac:dyDescent="0.25">
      <c r="A255" s="45">
        <v>18</v>
      </c>
      <c r="B255" s="23" t="s">
        <v>62</v>
      </c>
      <c r="C255" s="20">
        <v>18000</v>
      </c>
      <c r="D255" s="51">
        <v>140000</v>
      </c>
      <c r="E255" s="56">
        <v>158000</v>
      </c>
      <c r="F255" s="52">
        <v>42614</v>
      </c>
      <c r="G255" s="53">
        <v>2017</v>
      </c>
    </row>
    <row r="256" spans="1:7" x14ac:dyDescent="0.25">
      <c r="A256" s="45">
        <v>249</v>
      </c>
      <c r="B256" s="23" t="s">
        <v>62</v>
      </c>
      <c r="C256" s="20">
        <v>18000</v>
      </c>
      <c r="D256" s="51">
        <v>140000</v>
      </c>
      <c r="E256" s="56">
        <f>C256+D256</f>
        <v>158000</v>
      </c>
      <c r="F256" s="52">
        <v>42614</v>
      </c>
      <c r="G256" s="53">
        <v>2017</v>
      </c>
    </row>
    <row r="257" spans="1:7" x14ac:dyDescent="0.25">
      <c r="A257" s="45">
        <v>86</v>
      </c>
      <c r="B257" s="23" t="s">
        <v>112</v>
      </c>
      <c r="C257" s="20">
        <v>18000</v>
      </c>
      <c r="D257" s="51">
        <v>140000</v>
      </c>
      <c r="E257" s="56">
        <v>158000</v>
      </c>
      <c r="F257" s="52">
        <v>42614</v>
      </c>
      <c r="G257" s="53">
        <v>2017</v>
      </c>
    </row>
    <row r="258" spans="1:7" x14ac:dyDescent="0.25">
      <c r="A258" s="45">
        <v>422</v>
      </c>
      <c r="B258" s="23" t="s">
        <v>112</v>
      </c>
      <c r="C258" s="20">
        <v>18000</v>
      </c>
      <c r="D258" s="51">
        <v>140000</v>
      </c>
      <c r="E258" s="56">
        <f>C258+D258</f>
        <v>158000</v>
      </c>
      <c r="F258" s="52">
        <v>42614</v>
      </c>
      <c r="G258" s="53">
        <v>2017</v>
      </c>
    </row>
    <row r="259" spans="1:7" x14ac:dyDescent="0.25">
      <c r="A259" s="45">
        <v>105</v>
      </c>
      <c r="B259" s="23" t="s">
        <v>124</v>
      </c>
      <c r="C259" s="20">
        <v>18000</v>
      </c>
      <c r="D259" s="51">
        <v>140000</v>
      </c>
      <c r="E259" s="56">
        <v>158000</v>
      </c>
      <c r="F259" s="52">
        <v>42614</v>
      </c>
      <c r="G259" s="53">
        <v>2017</v>
      </c>
    </row>
    <row r="260" spans="1:7" x14ac:dyDescent="0.25">
      <c r="A260" s="45">
        <v>75</v>
      </c>
      <c r="B260" s="23" t="s">
        <v>103</v>
      </c>
      <c r="C260" s="20">
        <v>18000</v>
      </c>
      <c r="D260" s="51">
        <v>140000</v>
      </c>
      <c r="E260" s="56">
        <v>158000</v>
      </c>
      <c r="F260" s="52">
        <v>42614</v>
      </c>
      <c r="G260" s="53">
        <v>2017</v>
      </c>
    </row>
    <row r="261" spans="1:7" x14ac:dyDescent="0.25">
      <c r="A261" s="45">
        <v>143</v>
      </c>
      <c r="B261" s="23" t="s">
        <v>141</v>
      </c>
      <c r="C261" s="20">
        <v>18000</v>
      </c>
      <c r="D261" s="51">
        <v>140000</v>
      </c>
      <c r="E261" s="56">
        <v>158000</v>
      </c>
      <c r="F261" s="52">
        <v>42614</v>
      </c>
      <c r="G261" s="53">
        <v>2017</v>
      </c>
    </row>
    <row r="262" spans="1:7" x14ac:dyDescent="0.25">
      <c r="A262" s="45">
        <v>140</v>
      </c>
      <c r="B262" s="23" t="s">
        <v>119</v>
      </c>
      <c r="C262" s="20">
        <v>18000</v>
      </c>
      <c r="D262" s="51">
        <v>140000</v>
      </c>
      <c r="E262" s="56">
        <v>158000</v>
      </c>
      <c r="F262" s="52">
        <v>42614</v>
      </c>
      <c r="G262" s="53">
        <v>2017</v>
      </c>
    </row>
    <row r="263" spans="1:7" x14ac:dyDescent="0.25">
      <c r="A263" s="45">
        <v>115</v>
      </c>
      <c r="B263" s="23" t="s">
        <v>131</v>
      </c>
      <c r="C263" s="20">
        <v>18000</v>
      </c>
      <c r="D263" s="51">
        <v>140000</v>
      </c>
      <c r="E263" s="56">
        <v>158000</v>
      </c>
      <c r="F263" s="52">
        <v>42614</v>
      </c>
      <c r="G263" s="53">
        <v>2017</v>
      </c>
    </row>
    <row r="264" spans="1:7" x14ac:dyDescent="0.25">
      <c r="A264" s="45">
        <v>19</v>
      </c>
      <c r="B264" s="23" t="s">
        <v>63</v>
      </c>
      <c r="C264" s="20">
        <v>18000</v>
      </c>
      <c r="D264" s="51">
        <v>140000</v>
      </c>
      <c r="E264" s="56">
        <v>158000</v>
      </c>
      <c r="F264" s="52">
        <v>42614</v>
      </c>
      <c r="G264" s="53">
        <v>2017</v>
      </c>
    </row>
    <row r="265" spans="1:7" x14ac:dyDescent="0.25">
      <c r="A265" s="45">
        <v>54</v>
      </c>
      <c r="B265" s="23" t="s">
        <v>63</v>
      </c>
      <c r="C265" s="20">
        <v>18000</v>
      </c>
      <c r="D265" s="51">
        <v>140000</v>
      </c>
      <c r="E265" s="56">
        <v>158000</v>
      </c>
      <c r="F265" s="52">
        <v>42614</v>
      </c>
      <c r="G265" s="53">
        <v>2017</v>
      </c>
    </row>
    <row r="266" spans="1:7" x14ac:dyDescent="0.25">
      <c r="A266" s="45">
        <v>74</v>
      </c>
      <c r="B266" s="23" t="s">
        <v>63</v>
      </c>
      <c r="C266" s="20">
        <v>18000</v>
      </c>
      <c r="D266" s="51">
        <v>140000</v>
      </c>
      <c r="E266" s="56">
        <v>158000</v>
      </c>
      <c r="F266" s="52">
        <v>42614</v>
      </c>
      <c r="G266" s="53">
        <v>2017</v>
      </c>
    </row>
    <row r="267" spans="1:7" x14ac:dyDescent="0.25">
      <c r="A267" s="45">
        <v>170</v>
      </c>
      <c r="B267" s="23" t="s">
        <v>63</v>
      </c>
      <c r="C267" s="20">
        <v>18000</v>
      </c>
      <c r="D267" s="51">
        <v>140000</v>
      </c>
      <c r="E267" s="56">
        <v>158000</v>
      </c>
      <c r="F267" s="52">
        <v>42614</v>
      </c>
      <c r="G267" s="53">
        <v>2017</v>
      </c>
    </row>
    <row r="268" spans="1:7" x14ac:dyDescent="0.25">
      <c r="A268" s="45">
        <v>414</v>
      </c>
      <c r="B268" s="23" t="s">
        <v>63</v>
      </c>
      <c r="C268" s="20">
        <v>18000</v>
      </c>
      <c r="D268" s="51">
        <v>140000</v>
      </c>
      <c r="E268" s="56">
        <f>C268+D268</f>
        <v>158000</v>
      </c>
      <c r="F268" s="52">
        <v>42614</v>
      </c>
      <c r="G268" s="53">
        <v>2017</v>
      </c>
    </row>
    <row r="269" spans="1:7" x14ac:dyDescent="0.25">
      <c r="A269" s="45">
        <v>142</v>
      </c>
      <c r="B269" s="23" t="s">
        <v>140</v>
      </c>
      <c r="C269" s="20">
        <v>18000</v>
      </c>
      <c r="D269" s="51">
        <v>140000</v>
      </c>
      <c r="E269" s="56">
        <v>158000</v>
      </c>
      <c r="F269" s="52">
        <v>42614</v>
      </c>
      <c r="G269" s="53">
        <v>2017</v>
      </c>
    </row>
    <row r="270" spans="1:7" x14ac:dyDescent="0.25">
      <c r="A270" s="45">
        <v>238</v>
      </c>
      <c r="B270" s="23" t="s">
        <v>140</v>
      </c>
      <c r="C270" s="20">
        <v>18000</v>
      </c>
      <c r="D270" s="51">
        <v>140000</v>
      </c>
      <c r="E270" s="56">
        <f>C270+D270</f>
        <v>158000</v>
      </c>
      <c r="F270" s="52">
        <v>42614</v>
      </c>
      <c r="G270" s="53">
        <v>2017</v>
      </c>
    </row>
    <row r="271" spans="1:7" x14ac:dyDescent="0.25">
      <c r="A271" s="45">
        <v>318</v>
      </c>
      <c r="B271" s="23" t="s">
        <v>140</v>
      </c>
      <c r="C271" s="20">
        <v>18000</v>
      </c>
      <c r="D271" s="51">
        <v>140000</v>
      </c>
      <c r="E271" s="56">
        <f>C271+D271</f>
        <v>158000</v>
      </c>
      <c r="F271" s="52">
        <v>42614</v>
      </c>
      <c r="G271" s="53">
        <v>2017</v>
      </c>
    </row>
    <row r="272" spans="1:7" x14ac:dyDescent="0.25">
      <c r="A272" s="45">
        <v>385</v>
      </c>
      <c r="B272" s="23" t="s">
        <v>140</v>
      </c>
      <c r="C272" s="20">
        <v>18000</v>
      </c>
      <c r="D272" s="51">
        <v>140000</v>
      </c>
      <c r="E272" s="56">
        <f>C272+D272</f>
        <v>158000</v>
      </c>
      <c r="F272" s="52">
        <v>42614</v>
      </c>
      <c r="G272" s="53">
        <v>2017</v>
      </c>
    </row>
    <row r="273" spans="1:7" x14ac:dyDescent="0.25">
      <c r="A273" s="45">
        <v>441</v>
      </c>
      <c r="B273" s="23" t="s">
        <v>140</v>
      </c>
      <c r="C273" s="20">
        <v>18000</v>
      </c>
      <c r="D273" s="51">
        <v>140000</v>
      </c>
      <c r="E273" s="56">
        <f>C273+D273</f>
        <v>158000</v>
      </c>
      <c r="F273" s="52">
        <v>42614</v>
      </c>
      <c r="G273" s="53">
        <v>2017</v>
      </c>
    </row>
    <row r="274" spans="1:7" x14ac:dyDescent="0.25">
      <c r="A274" s="45">
        <v>9</v>
      </c>
      <c r="B274" s="23" t="s">
        <v>53</v>
      </c>
      <c r="C274" s="20">
        <v>18000</v>
      </c>
      <c r="D274" s="51">
        <v>140000</v>
      </c>
      <c r="E274" s="56">
        <v>158000</v>
      </c>
      <c r="F274" s="52">
        <v>42614</v>
      </c>
      <c r="G274" s="53">
        <v>2017</v>
      </c>
    </row>
    <row r="275" spans="1:7" x14ac:dyDescent="0.25">
      <c r="A275" s="45">
        <v>221</v>
      </c>
      <c r="B275" s="23" t="s">
        <v>53</v>
      </c>
      <c r="C275" s="20">
        <v>18000</v>
      </c>
      <c r="D275" s="51">
        <v>140000</v>
      </c>
      <c r="E275" s="56">
        <f t="shared" ref="E275:E280" si="8">C275+D275</f>
        <v>158000</v>
      </c>
      <c r="F275" s="52">
        <v>42614</v>
      </c>
      <c r="G275" s="53">
        <v>2017</v>
      </c>
    </row>
    <row r="276" spans="1:7" x14ac:dyDescent="0.25">
      <c r="A276" s="45">
        <v>284</v>
      </c>
      <c r="B276" s="23" t="s">
        <v>53</v>
      </c>
      <c r="C276" s="20">
        <v>18000</v>
      </c>
      <c r="D276" s="51">
        <v>140000</v>
      </c>
      <c r="E276" s="56">
        <f t="shared" si="8"/>
        <v>158000</v>
      </c>
      <c r="F276" s="52">
        <v>42614</v>
      </c>
      <c r="G276" s="53">
        <v>2017</v>
      </c>
    </row>
    <row r="277" spans="1:7" x14ac:dyDescent="0.25">
      <c r="A277" s="45">
        <v>359</v>
      </c>
      <c r="B277" s="23" t="s">
        <v>53</v>
      </c>
      <c r="C277" s="20">
        <v>18000</v>
      </c>
      <c r="D277" s="51">
        <v>140000</v>
      </c>
      <c r="E277" s="56">
        <f t="shared" si="8"/>
        <v>158000</v>
      </c>
      <c r="F277" s="52">
        <v>42614</v>
      </c>
      <c r="G277" s="53">
        <v>2017</v>
      </c>
    </row>
    <row r="278" spans="1:7" x14ac:dyDescent="0.25">
      <c r="A278" s="45">
        <v>410</v>
      </c>
      <c r="B278" s="23" t="s">
        <v>53</v>
      </c>
      <c r="C278" s="20">
        <v>18000</v>
      </c>
      <c r="D278" s="51">
        <v>140000</v>
      </c>
      <c r="E278" s="56">
        <f t="shared" si="8"/>
        <v>158000</v>
      </c>
      <c r="F278" s="52">
        <v>42614</v>
      </c>
      <c r="G278" s="53">
        <v>2017</v>
      </c>
    </row>
    <row r="279" spans="1:7" x14ac:dyDescent="0.25">
      <c r="A279" s="45">
        <v>418</v>
      </c>
      <c r="B279" s="23" t="s">
        <v>53</v>
      </c>
      <c r="C279" s="20">
        <v>18000</v>
      </c>
      <c r="D279" s="51">
        <v>140000</v>
      </c>
      <c r="E279" s="56">
        <f t="shared" si="8"/>
        <v>158000</v>
      </c>
      <c r="F279" s="52">
        <v>42614</v>
      </c>
      <c r="G279" s="53">
        <v>2017</v>
      </c>
    </row>
    <row r="280" spans="1:7" x14ac:dyDescent="0.25">
      <c r="A280" s="45">
        <v>435</v>
      </c>
      <c r="B280" s="23" t="s">
        <v>53</v>
      </c>
      <c r="C280" s="20">
        <v>18000</v>
      </c>
      <c r="D280" s="51">
        <v>140000</v>
      </c>
      <c r="E280" s="56">
        <f t="shared" si="8"/>
        <v>158000</v>
      </c>
      <c r="F280" s="52">
        <v>42614</v>
      </c>
      <c r="G280" s="53">
        <v>2017</v>
      </c>
    </row>
    <row r="281" spans="1:7" x14ac:dyDescent="0.25">
      <c r="A281" s="45">
        <v>28</v>
      </c>
      <c r="B281" s="23" t="s">
        <v>72</v>
      </c>
      <c r="C281" s="20">
        <v>18000</v>
      </c>
      <c r="D281" s="51">
        <v>140000</v>
      </c>
      <c r="E281" s="56">
        <v>158000</v>
      </c>
      <c r="F281" s="52">
        <v>42614</v>
      </c>
      <c r="G281" s="53">
        <v>2017</v>
      </c>
    </row>
    <row r="282" spans="1:7" x14ac:dyDescent="0.25">
      <c r="A282" s="45">
        <v>94</v>
      </c>
      <c r="B282" s="23" t="s">
        <v>72</v>
      </c>
      <c r="C282" s="20">
        <v>18000</v>
      </c>
      <c r="D282" s="51">
        <v>140000</v>
      </c>
      <c r="E282" s="56">
        <v>158000</v>
      </c>
      <c r="F282" s="52">
        <v>42614</v>
      </c>
      <c r="G282" s="53">
        <v>2017</v>
      </c>
    </row>
    <row r="283" spans="1:7" x14ac:dyDescent="0.25">
      <c r="A283" s="45">
        <v>117</v>
      </c>
      <c r="B283" s="23" t="s">
        <v>72</v>
      </c>
      <c r="C283" s="20">
        <v>18000</v>
      </c>
      <c r="D283" s="51">
        <v>140000</v>
      </c>
      <c r="E283" s="56">
        <v>158000</v>
      </c>
      <c r="F283" s="52">
        <v>42614</v>
      </c>
      <c r="G283" s="53">
        <v>2017</v>
      </c>
    </row>
    <row r="284" spans="1:7" x14ac:dyDescent="0.25">
      <c r="A284" s="45">
        <v>148</v>
      </c>
      <c r="B284" s="23" t="s">
        <v>72</v>
      </c>
      <c r="C284" s="20">
        <v>18000</v>
      </c>
      <c r="D284" s="51">
        <v>140000</v>
      </c>
      <c r="E284" s="56">
        <v>158000</v>
      </c>
      <c r="F284" s="52">
        <v>42614</v>
      </c>
      <c r="G284" s="53">
        <v>2017</v>
      </c>
    </row>
    <row r="285" spans="1:7" x14ac:dyDescent="0.25">
      <c r="A285" s="45">
        <v>214</v>
      </c>
      <c r="B285" s="23" t="s">
        <v>72</v>
      </c>
      <c r="C285" s="20">
        <v>18000</v>
      </c>
      <c r="D285" s="51">
        <v>140000</v>
      </c>
      <c r="E285" s="56">
        <v>158000</v>
      </c>
      <c r="F285" s="52">
        <v>42614</v>
      </c>
      <c r="G285" s="53">
        <v>2017</v>
      </c>
    </row>
    <row r="286" spans="1:7" x14ac:dyDescent="0.25">
      <c r="A286" s="45">
        <v>319</v>
      </c>
      <c r="B286" s="23" t="s">
        <v>72</v>
      </c>
      <c r="C286" s="20">
        <v>18000</v>
      </c>
      <c r="D286" s="51">
        <v>140000</v>
      </c>
      <c r="E286" s="56">
        <f>C286+D286</f>
        <v>158000</v>
      </c>
      <c r="F286" s="52">
        <v>42614</v>
      </c>
      <c r="G286" s="53">
        <v>2017</v>
      </c>
    </row>
    <row r="287" spans="1:7" x14ac:dyDescent="0.25">
      <c r="A287" s="45">
        <v>347</v>
      </c>
      <c r="B287" s="23" t="s">
        <v>72</v>
      </c>
      <c r="C287" s="20">
        <v>18000</v>
      </c>
      <c r="D287" s="51">
        <v>140000</v>
      </c>
      <c r="E287" s="56">
        <f>C287+D287</f>
        <v>158000</v>
      </c>
      <c r="F287" s="52">
        <v>42614</v>
      </c>
      <c r="G287" s="53">
        <v>2017</v>
      </c>
    </row>
    <row r="288" spans="1:7" x14ac:dyDescent="0.25">
      <c r="A288" s="45">
        <v>29</v>
      </c>
      <c r="B288" s="23" t="s">
        <v>73</v>
      </c>
      <c r="C288" s="20">
        <v>18000</v>
      </c>
      <c r="D288" s="51">
        <v>140000</v>
      </c>
      <c r="E288" s="56">
        <v>158000</v>
      </c>
      <c r="F288" s="52">
        <v>42614</v>
      </c>
      <c r="G288" s="53">
        <v>2017</v>
      </c>
    </row>
    <row r="289" spans="1:7" x14ac:dyDescent="0.25">
      <c r="A289" s="45">
        <v>43</v>
      </c>
      <c r="B289" s="23" t="s">
        <v>86</v>
      </c>
      <c r="C289" s="20">
        <v>18000</v>
      </c>
      <c r="D289" s="51">
        <v>140000</v>
      </c>
      <c r="E289" s="56">
        <v>158000</v>
      </c>
      <c r="F289" s="52">
        <v>42614</v>
      </c>
      <c r="G289" s="53">
        <v>2017</v>
      </c>
    </row>
    <row r="290" spans="1:7" x14ac:dyDescent="0.25">
      <c r="A290" s="45">
        <v>415</v>
      </c>
      <c r="B290" s="23" t="s">
        <v>86</v>
      </c>
      <c r="C290" s="20">
        <v>18000</v>
      </c>
      <c r="D290" s="51">
        <v>140000</v>
      </c>
      <c r="E290" s="56">
        <f>C290+D290</f>
        <v>158000</v>
      </c>
      <c r="F290" s="52">
        <v>42614</v>
      </c>
      <c r="G290" s="53">
        <v>2017</v>
      </c>
    </row>
    <row r="291" spans="1:7" x14ac:dyDescent="0.25">
      <c r="A291" s="45">
        <v>382</v>
      </c>
      <c r="B291" s="23" t="s">
        <v>188</v>
      </c>
      <c r="C291" s="20">
        <v>18000</v>
      </c>
      <c r="D291" s="51">
        <v>140000</v>
      </c>
      <c r="E291" s="56">
        <f>C291+D291</f>
        <v>158000</v>
      </c>
      <c r="F291" s="52">
        <v>42614</v>
      </c>
      <c r="G291" s="53">
        <v>2017</v>
      </c>
    </row>
    <row r="292" spans="1:7" x14ac:dyDescent="0.25">
      <c r="A292" s="45">
        <v>439</v>
      </c>
      <c r="B292" s="23" t="s">
        <v>188</v>
      </c>
      <c r="C292" s="20">
        <v>18000</v>
      </c>
      <c r="D292" s="51">
        <v>140000</v>
      </c>
      <c r="E292" s="56">
        <f>C292+D292</f>
        <v>158000</v>
      </c>
      <c r="F292" s="52">
        <v>42614</v>
      </c>
      <c r="G292" s="53">
        <v>2017</v>
      </c>
    </row>
    <row r="293" spans="1:7" x14ac:dyDescent="0.25">
      <c r="A293" s="45">
        <v>4</v>
      </c>
      <c r="B293" s="23" t="s">
        <v>48</v>
      </c>
      <c r="C293" s="20">
        <v>18000</v>
      </c>
      <c r="D293" s="51">
        <v>140000</v>
      </c>
      <c r="E293" s="56">
        <v>158000</v>
      </c>
      <c r="F293" s="52">
        <v>42614</v>
      </c>
      <c r="G293" s="53">
        <v>2017</v>
      </c>
    </row>
    <row r="294" spans="1:7" x14ac:dyDescent="0.25">
      <c r="A294" s="45">
        <v>381</v>
      </c>
      <c r="B294" s="23" t="s">
        <v>187</v>
      </c>
      <c r="C294" s="20">
        <v>18000</v>
      </c>
      <c r="D294" s="51">
        <v>140000</v>
      </c>
      <c r="E294" s="56">
        <f>C294+D294</f>
        <v>158000</v>
      </c>
      <c r="F294" s="52">
        <v>42614</v>
      </c>
      <c r="G294" s="53">
        <v>2017</v>
      </c>
    </row>
    <row r="295" spans="1:7" x14ac:dyDescent="0.25">
      <c r="A295" s="45">
        <v>121</v>
      </c>
      <c r="B295" s="23" t="s">
        <v>134</v>
      </c>
      <c r="C295" s="20">
        <v>18000</v>
      </c>
      <c r="D295" s="51">
        <v>140000</v>
      </c>
      <c r="E295" s="56">
        <v>158000</v>
      </c>
      <c r="F295" s="52">
        <v>42614</v>
      </c>
      <c r="G295" s="53">
        <v>2017</v>
      </c>
    </row>
    <row r="296" spans="1:7" x14ac:dyDescent="0.25">
      <c r="A296" s="45">
        <v>340</v>
      </c>
      <c r="B296" s="23" t="s">
        <v>179</v>
      </c>
      <c r="C296" s="20">
        <v>18000</v>
      </c>
      <c r="D296" s="51">
        <v>140000</v>
      </c>
      <c r="E296" s="56">
        <f>C296+D296</f>
        <v>158000</v>
      </c>
      <c r="F296" s="52">
        <v>42614</v>
      </c>
      <c r="G296" s="53">
        <v>2017</v>
      </c>
    </row>
    <row r="297" spans="1:7" x14ac:dyDescent="0.25">
      <c r="A297" s="45">
        <v>391</v>
      </c>
      <c r="B297" s="23" t="s">
        <v>179</v>
      </c>
      <c r="C297" s="20">
        <v>18000</v>
      </c>
      <c r="D297" s="51">
        <v>140000</v>
      </c>
      <c r="E297" s="56">
        <f>C297+D297</f>
        <v>158000</v>
      </c>
      <c r="F297" s="52">
        <v>42614</v>
      </c>
      <c r="G297" s="53">
        <v>2017</v>
      </c>
    </row>
    <row r="298" spans="1:7" x14ac:dyDescent="0.25">
      <c r="A298" s="45">
        <v>53</v>
      </c>
      <c r="B298" s="23" t="s">
        <v>93</v>
      </c>
      <c r="C298" s="20">
        <v>18000</v>
      </c>
      <c r="D298" s="51">
        <v>140000</v>
      </c>
      <c r="E298" s="56">
        <v>158000</v>
      </c>
      <c r="F298" s="52">
        <v>42614</v>
      </c>
      <c r="G298" s="53">
        <v>2017</v>
      </c>
    </row>
    <row r="299" spans="1:7" x14ac:dyDescent="0.25">
      <c r="A299" s="45">
        <v>98</v>
      </c>
      <c r="B299" s="23" t="s">
        <v>93</v>
      </c>
      <c r="C299" s="20">
        <v>18000</v>
      </c>
      <c r="D299" s="51">
        <v>140000</v>
      </c>
      <c r="E299" s="56">
        <v>158000</v>
      </c>
      <c r="F299" s="52">
        <v>42614</v>
      </c>
      <c r="G299" s="53">
        <v>2017</v>
      </c>
    </row>
    <row r="300" spans="1:7" x14ac:dyDescent="0.25">
      <c r="A300" s="45">
        <v>126</v>
      </c>
      <c r="B300" s="23" t="s">
        <v>93</v>
      </c>
      <c r="C300" s="20">
        <v>18000</v>
      </c>
      <c r="D300" s="51">
        <v>140000</v>
      </c>
      <c r="E300" s="56">
        <v>158000</v>
      </c>
      <c r="F300" s="52">
        <v>42614</v>
      </c>
      <c r="G300" s="53">
        <v>2017</v>
      </c>
    </row>
    <row r="301" spans="1:7" x14ac:dyDescent="0.25">
      <c r="A301" s="45">
        <v>147</v>
      </c>
      <c r="B301" s="23" t="s">
        <v>93</v>
      </c>
      <c r="C301" s="20">
        <v>18000</v>
      </c>
      <c r="D301" s="51">
        <v>140000</v>
      </c>
      <c r="E301" s="56">
        <v>158000</v>
      </c>
      <c r="F301" s="52">
        <v>42614</v>
      </c>
      <c r="G301" s="53">
        <v>2017</v>
      </c>
    </row>
    <row r="302" spans="1:7" x14ac:dyDescent="0.25">
      <c r="A302" s="45">
        <v>167</v>
      </c>
      <c r="B302" s="23" t="s">
        <v>93</v>
      </c>
      <c r="C302" s="20">
        <v>18000</v>
      </c>
      <c r="D302" s="51">
        <v>140000</v>
      </c>
      <c r="E302" s="56">
        <v>158000</v>
      </c>
      <c r="F302" s="52">
        <v>42614</v>
      </c>
      <c r="G302" s="53">
        <v>2017</v>
      </c>
    </row>
    <row r="303" spans="1:7" x14ac:dyDescent="0.25">
      <c r="A303" s="45">
        <v>200</v>
      </c>
      <c r="B303" s="23" t="s">
        <v>93</v>
      </c>
      <c r="C303" s="20">
        <v>18000</v>
      </c>
      <c r="D303" s="51">
        <v>140000</v>
      </c>
      <c r="E303" s="56">
        <v>158000</v>
      </c>
      <c r="F303" s="52">
        <v>42614</v>
      </c>
      <c r="G303" s="53">
        <v>2017</v>
      </c>
    </row>
    <row r="304" spans="1:7" x14ac:dyDescent="0.25">
      <c r="A304" s="45">
        <v>201</v>
      </c>
      <c r="B304" s="23" t="s">
        <v>93</v>
      </c>
      <c r="C304" s="20">
        <v>18000</v>
      </c>
      <c r="D304" s="51">
        <v>140000</v>
      </c>
      <c r="E304" s="56">
        <v>158000</v>
      </c>
      <c r="F304" s="52">
        <v>42614</v>
      </c>
      <c r="G304" s="53">
        <v>2017</v>
      </c>
    </row>
    <row r="305" spans="1:7" x14ac:dyDescent="0.25">
      <c r="A305" s="45">
        <v>250</v>
      </c>
      <c r="B305" s="23" t="s">
        <v>93</v>
      </c>
      <c r="C305" s="20">
        <v>18000</v>
      </c>
      <c r="D305" s="51">
        <v>140000</v>
      </c>
      <c r="E305" s="56">
        <f t="shared" ref="E305:E316" si="9">C305+D305</f>
        <v>158000</v>
      </c>
      <c r="F305" s="52">
        <v>42614</v>
      </c>
      <c r="G305" s="53">
        <v>2017</v>
      </c>
    </row>
    <row r="306" spans="1:7" x14ac:dyDescent="0.25">
      <c r="A306" s="45">
        <v>261</v>
      </c>
      <c r="B306" s="23" t="s">
        <v>93</v>
      </c>
      <c r="C306" s="20">
        <v>18000</v>
      </c>
      <c r="D306" s="51">
        <v>140000</v>
      </c>
      <c r="E306" s="56">
        <f t="shared" si="9"/>
        <v>158000</v>
      </c>
      <c r="F306" s="52">
        <v>42614</v>
      </c>
      <c r="G306" s="53">
        <v>2017</v>
      </c>
    </row>
    <row r="307" spans="1:7" x14ac:dyDescent="0.25">
      <c r="A307" s="45">
        <v>299</v>
      </c>
      <c r="B307" s="23" t="s">
        <v>93</v>
      </c>
      <c r="C307" s="20">
        <v>18000</v>
      </c>
      <c r="D307" s="51">
        <v>140000</v>
      </c>
      <c r="E307" s="56">
        <f t="shared" si="9"/>
        <v>158000</v>
      </c>
      <c r="F307" s="52">
        <v>42614</v>
      </c>
      <c r="G307" s="53">
        <v>2017</v>
      </c>
    </row>
    <row r="308" spans="1:7" x14ac:dyDescent="0.25">
      <c r="A308" s="45">
        <v>331</v>
      </c>
      <c r="B308" s="23" t="s">
        <v>93</v>
      </c>
      <c r="C308" s="20">
        <v>18000</v>
      </c>
      <c r="D308" s="51">
        <v>140000</v>
      </c>
      <c r="E308" s="56">
        <f t="shared" si="9"/>
        <v>158000</v>
      </c>
      <c r="F308" s="52">
        <v>42614</v>
      </c>
      <c r="G308" s="53">
        <v>2017</v>
      </c>
    </row>
    <row r="309" spans="1:7" x14ac:dyDescent="0.25">
      <c r="A309" s="45">
        <v>345</v>
      </c>
      <c r="B309" s="23" t="s">
        <v>93</v>
      </c>
      <c r="C309" s="20">
        <v>18000</v>
      </c>
      <c r="D309" s="51">
        <v>140000</v>
      </c>
      <c r="E309" s="56">
        <f t="shared" si="9"/>
        <v>158000</v>
      </c>
      <c r="F309" s="52">
        <v>42614</v>
      </c>
      <c r="G309" s="53">
        <v>2017</v>
      </c>
    </row>
    <row r="310" spans="1:7" x14ac:dyDescent="0.25">
      <c r="A310" s="45">
        <v>353</v>
      </c>
      <c r="B310" s="23" t="s">
        <v>93</v>
      </c>
      <c r="C310" s="20">
        <v>18000</v>
      </c>
      <c r="D310" s="51">
        <v>140000</v>
      </c>
      <c r="E310" s="56">
        <f t="shared" si="9"/>
        <v>158000</v>
      </c>
      <c r="F310" s="52">
        <v>42614</v>
      </c>
      <c r="G310" s="53">
        <v>2017</v>
      </c>
    </row>
    <row r="311" spans="1:7" x14ac:dyDescent="0.25">
      <c r="A311" s="45">
        <v>390</v>
      </c>
      <c r="B311" s="23" t="s">
        <v>93</v>
      </c>
      <c r="C311" s="20">
        <v>18000</v>
      </c>
      <c r="D311" s="51">
        <v>140000</v>
      </c>
      <c r="E311" s="56">
        <f t="shared" si="9"/>
        <v>158000</v>
      </c>
      <c r="F311" s="52">
        <v>42614</v>
      </c>
      <c r="G311" s="53">
        <v>2017</v>
      </c>
    </row>
    <row r="312" spans="1:7" x14ac:dyDescent="0.25">
      <c r="A312" s="45">
        <v>403</v>
      </c>
      <c r="B312" s="23" t="s">
        <v>93</v>
      </c>
      <c r="C312" s="20">
        <v>18000</v>
      </c>
      <c r="D312" s="51">
        <v>140000</v>
      </c>
      <c r="E312" s="56">
        <f t="shared" si="9"/>
        <v>158000</v>
      </c>
      <c r="F312" s="52">
        <v>42614</v>
      </c>
      <c r="G312" s="53">
        <v>2017</v>
      </c>
    </row>
    <row r="313" spans="1:7" x14ac:dyDescent="0.25">
      <c r="A313" s="45">
        <v>419</v>
      </c>
      <c r="B313" s="23" t="s">
        <v>93</v>
      </c>
      <c r="C313" s="20">
        <v>18000</v>
      </c>
      <c r="D313" s="51">
        <v>140000</v>
      </c>
      <c r="E313" s="56">
        <f t="shared" si="9"/>
        <v>158000</v>
      </c>
      <c r="F313" s="52">
        <v>42614</v>
      </c>
      <c r="G313" s="53">
        <v>2017</v>
      </c>
    </row>
    <row r="314" spans="1:7" x14ac:dyDescent="0.25">
      <c r="A314" s="45">
        <v>427</v>
      </c>
      <c r="B314" s="23" t="s">
        <v>93</v>
      </c>
      <c r="C314" s="20">
        <v>18000</v>
      </c>
      <c r="D314" s="51">
        <v>140000</v>
      </c>
      <c r="E314" s="56">
        <f t="shared" si="9"/>
        <v>158000</v>
      </c>
      <c r="F314" s="52">
        <v>42614</v>
      </c>
      <c r="G314" s="53">
        <v>2017</v>
      </c>
    </row>
    <row r="315" spans="1:7" x14ac:dyDescent="0.25">
      <c r="A315" s="45">
        <v>450</v>
      </c>
      <c r="B315" s="23" t="s">
        <v>93</v>
      </c>
      <c r="C315" s="20">
        <v>18000</v>
      </c>
      <c r="D315" s="51">
        <v>140000</v>
      </c>
      <c r="E315" s="56">
        <f t="shared" si="9"/>
        <v>158000</v>
      </c>
      <c r="F315" s="52">
        <v>42614</v>
      </c>
      <c r="G315" s="53">
        <v>2017</v>
      </c>
    </row>
    <row r="316" spans="1:7" x14ac:dyDescent="0.25">
      <c r="A316" s="45">
        <v>377</v>
      </c>
      <c r="B316" s="23" t="s">
        <v>186</v>
      </c>
      <c r="C316" s="20">
        <v>18000</v>
      </c>
      <c r="D316" s="51">
        <v>140000</v>
      </c>
      <c r="E316" s="56">
        <f t="shared" si="9"/>
        <v>158000</v>
      </c>
      <c r="F316" s="52">
        <v>42614</v>
      </c>
      <c r="G316" s="53">
        <v>2017</v>
      </c>
    </row>
    <row r="317" spans="1:7" x14ac:dyDescent="0.25">
      <c r="A317" s="45">
        <v>111</v>
      </c>
      <c r="B317" s="23" t="s">
        <v>129</v>
      </c>
      <c r="C317" s="20">
        <v>18000</v>
      </c>
      <c r="D317" s="51">
        <v>140000</v>
      </c>
      <c r="E317" s="56">
        <v>158000</v>
      </c>
      <c r="F317" s="52">
        <v>42614</v>
      </c>
      <c r="G317" s="53">
        <v>2017</v>
      </c>
    </row>
    <row r="318" spans="1:7" x14ac:dyDescent="0.25">
      <c r="A318" s="45">
        <v>341</v>
      </c>
      <c r="B318" s="23" t="s">
        <v>129</v>
      </c>
      <c r="C318" s="20">
        <v>18000</v>
      </c>
      <c r="D318" s="51">
        <v>140000</v>
      </c>
      <c r="E318" s="56">
        <f>C318+D318</f>
        <v>158000</v>
      </c>
      <c r="F318" s="52">
        <v>42614</v>
      </c>
      <c r="G318" s="53">
        <v>2017</v>
      </c>
    </row>
    <row r="319" spans="1:7" x14ac:dyDescent="0.25">
      <c r="A319" s="45">
        <v>406</v>
      </c>
      <c r="B319" s="23" t="s">
        <v>129</v>
      </c>
      <c r="C319" s="20">
        <v>18000</v>
      </c>
      <c r="D319" s="51">
        <v>140000</v>
      </c>
      <c r="E319" s="56">
        <f>C319+D319</f>
        <v>158000</v>
      </c>
      <c r="F319" s="52">
        <v>42614</v>
      </c>
      <c r="G319" s="53">
        <v>2017</v>
      </c>
    </row>
    <row r="320" spans="1:7" x14ac:dyDescent="0.25">
      <c r="A320" s="45">
        <v>49</v>
      </c>
      <c r="B320" s="23" t="s">
        <v>89</v>
      </c>
      <c r="C320" s="20">
        <v>18000</v>
      </c>
      <c r="D320" s="51">
        <v>140000</v>
      </c>
      <c r="E320" s="56">
        <v>158000</v>
      </c>
      <c r="F320" s="52">
        <v>42614</v>
      </c>
      <c r="G320" s="53">
        <v>2017</v>
      </c>
    </row>
    <row r="321" spans="1:7" x14ac:dyDescent="0.25">
      <c r="A321" s="45">
        <v>329</v>
      </c>
      <c r="B321" s="23" t="s">
        <v>177</v>
      </c>
      <c r="C321" s="20">
        <v>18000</v>
      </c>
      <c r="D321" s="51">
        <v>140000</v>
      </c>
      <c r="E321" s="56">
        <f>C321+D321</f>
        <v>158000</v>
      </c>
      <c r="F321" s="52">
        <v>42614</v>
      </c>
      <c r="G321" s="53">
        <v>2017</v>
      </c>
    </row>
    <row r="322" spans="1:7" x14ac:dyDescent="0.25">
      <c r="A322" s="45">
        <v>26</v>
      </c>
      <c r="B322" s="23" t="s">
        <v>70</v>
      </c>
      <c r="C322" s="20">
        <v>18000</v>
      </c>
      <c r="D322" s="51">
        <v>140000</v>
      </c>
      <c r="E322" s="56">
        <v>158000</v>
      </c>
      <c r="F322" s="52">
        <v>42614</v>
      </c>
      <c r="G322" s="53">
        <v>2017</v>
      </c>
    </row>
    <row r="323" spans="1:7" x14ac:dyDescent="0.25">
      <c r="A323" s="45">
        <v>277</v>
      </c>
      <c r="B323" s="23" t="s">
        <v>70</v>
      </c>
      <c r="C323" s="20">
        <v>18000</v>
      </c>
      <c r="D323" s="51">
        <v>140000</v>
      </c>
      <c r="E323" s="56">
        <f>C323+D323</f>
        <v>158000</v>
      </c>
      <c r="F323" s="52">
        <v>42614</v>
      </c>
      <c r="G323" s="53">
        <v>2017</v>
      </c>
    </row>
    <row r="324" spans="1:7" x14ac:dyDescent="0.25">
      <c r="A324" s="45">
        <v>368</v>
      </c>
      <c r="B324" s="23" t="s">
        <v>70</v>
      </c>
      <c r="C324" s="20">
        <v>18000</v>
      </c>
      <c r="D324" s="51">
        <v>140000</v>
      </c>
      <c r="E324" s="56">
        <f>C324+D324</f>
        <v>158000</v>
      </c>
      <c r="F324" s="52">
        <v>42614</v>
      </c>
      <c r="G324" s="53">
        <v>2017</v>
      </c>
    </row>
    <row r="325" spans="1:7" x14ac:dyDescent="0.25">
      <c r="A325" s="45">
        <v>395</v>
      </c>
      <c r="B325" s="23" t="s">
        <v>70</v>
      </c>
      <c r="C325" s="20">
        <v>18000</v>
      </c>
      <c r="D325" s="51">
        <v>140000</v>
      </c>
      <c r="E325" s="56">
        <f>C325+D325</f>
        <v>158000</v>
      </c>
      <c r="F325" s="52">
        <v>42614</v>
      </c>
      <c r="G325" s="53">
        <v>2017</v>
      </c>
    </row>
    <row r="326" spans="1:7" x14ac:dyDescent="0.25">
      <c r="A326" s="45">
        <v>425</v>
      </c>
      <c r="B326" s="23" t="s">
        <v>70</v>
      </c>
      <c r="C326" s="20">
        <v>18000</v>
      </c>
      <c r="D326" s="51">
        <v>140000</v>
      </c>
      <c r="E326" s="56">
        <f>C326+D326</f>
        <v>158000</v>
      </c>
      <c r="F326" s="52">
        <v>42614</v>
      </c>
      <c r="G326" s="53">
        <v>2017</v>
      </c>
    </row>
    <row r="327" spans="1:7" x14ac:dyDescent="0.25">
      <c r="A327" s="45">
        <v>17</v>
      </c>
      <c r="B327" s="23" t="s">
        <v>61</v>
      </c>
      <c r="C327" s="20">
        <v>17999.8</v>
      </c>
      <c r="D327" s="51">
        <v>140000</v>
      </c>
      <c r="E327" s="56">
        <v>157999.79999999999</v>
      </c>
      <c r="F327" s="52">
        <v>42614</v>
      </c>
      <c r="G327" s="53">
        <v>2017</v>
      </c>
    </row>
    <row r="328" spans="1:7" x14ac:dyDescent="0.25">
      <c r="A328" s="45">
        <v>48</v>
      </c>
      <c r="B328" s="23" t="s">
        <v>61</v>
      </c>
      <c r="C328" s="20">
        <v>17999.8</v>
      </c>
      <c r="D328" s="51">
        <v>140000</v>
      </c>
      <c r="E328" s="56">
        <v>157999.79999999999</v>
      </c>
      <c r="F328" s="52">
        <v>42614</v>
      </c>
      <c r="G328" s="53">
        <v>2017</v>
      </c>
    </row>
    <row r="329" spans="1:7" x14ac:dyDescent="0.25">
      <c r="A329" s="45">
        <v>67</v>
      </c>
      <c r="B329" s="23" t="s">
        <v>61</v>
      </c>
      <c r="C329" s="20">
        <v>17999.8</v>
      </c>
      <c r="D329" s="51">
        <v>140000</v>
      </c>
      <c r="E329" s="56">
        <v>157999.79999999999</v>
      </c>
      <c r="F329" s="52">
        <v>42614</v>
      </c>
      <c r="G329" s="53">
        <v>2017</v>
      </c>
    </row>
    <row r="330" spans="1:7" x14ac:dyDescent="0.25">
      <c r="A330" s="45">
        <v>96</v>
      </c>
      <c r="B330" s="23" t="s">
        <v>61</v>
      </c>
      <c r="C330" s="20">
        <v>17999.8</v>
      </c>
      <c r="D330" s="51">
        <v>140000</v>
      </c>
      <c r="E330" s="56">
        <v>157999.79999999999</v>
      </c>
      <c r="F330" s="52">
        <v>42614</v>
      </c>
      <c r="G330" s="53">
        <v>2017</v>
      </c>
    </row>
    <row r="331" spans="1:7" x14ac:dyDescent="0.25">
      <c r="A331" s="45">
        <v>141</v>
      </c>
      <c r="B331" s="23" t="s">
        <v>61</v>
      </c>
      <c r="C331" s="20">
        <v>17999.8</v>
      </c>
      <c r="D331" s="51">
        <v>140000</v>
      </c>
      <c r="E331" s="56">
        <v>157999.79999999999</v>
      </c>
      <c r="F331" s="52">
        <v>42614</v>
      </c>
      <c r="G331" s="53">
        <v>2017</v>
      </c>
    </row>
    <row r="332" spans="1:7" x14ac:dyDescent="0.25">
      <c r="A332" s="45">
        <v>153</v>
      </c>
      <c r="B332" s="23" t="s">
        <v>61</v>
      </c>
      <c r="C332" s="20">
        <v>17999.8</v>
      </c>
      <c r="D332" s="51">
        <v>140000</v>
      </c>
      <c r="E332" s="56">
        <v>157999.79999999999</v>
      </c>
      <c r="F332" s="52">
        <v>42614</v>
      </c>
      <c r="G332" s="53">
        <v>2017</v>
      </c>
    </row>
    <row r="333" spans="1:7" x14ac:dyDescent="0.25">
      <c r="A333" s="45">
        <v>213</v>
      </c>
      <c r="B333" s="23" t="s">
        <v>61</v>
      </c>
      <c r="C333" s="20">
        <v>17999.8</v>
      </c>
      <c r="D333" s="51">
        <v>140000</v>
      </c>
      <c r="E333" s="56">
        <v>157999.79999999999</v>
      </c>
      <c r="F333" s="52">
        <v>42614</v>
      </c>
      <c r="G333" s="53">
        <v>2017</v>
      </c>
    </row>
    <row r="334" spans="1:7" x14ac:dyDescent="0.25">
      <c r="A334" s="45">
        <v>231</v>
      </c>
      <c r="B334" s="23" t="s">
        <v>61</v>
      </c>
      <c r="C334" s="20">
        <v>17999.8</v>
      </c>
      <c r="D334" s="51">
        <v>140000</v>
      </c>
      <c r="E334" s="56">
        <f t="shared" ref="E334:E353" si="10">C334+D334</f>
        <v>157999.79999999999</v>
      </c>
      <c r="F334" s="52">
        <v>42614</v>
      </c>
      <c r="G334" s="53">
        <v>2017</v>
      </c>
    </row>
    <row r="335" spans="1:7" x14ac:dyDescent="0.25">
      <c r="A335" s="45">
        <v>233</v>
      </c>
      <c r="B335" s="23" t="s">
        <v>61</v>
      </c>
      <c r="C335" s="20">
        <v>17999.8</v>
      </c>
      <c r="D335" s="51">
        <v>140000</v>
      </c>
      <c r="E335" s="56">
        <f t="shared" si="10"/>
        <v>157999.79999999999</v>
      </c>
      <c r="F335" s="52">
        <v>42614</v>
      </c>
      <c r="G335" s="53">
        <v>2017</v>
      </c>
    </row>
    <row r="336" spans="1:7" x14ac:dyDescent="0.25">
      <c r="A336" s="45">
        <v>236</v>
      </c>
      <c r="B336" s="23" t="s">
        <v>61</v>
      </c>
      <c r="C336" s="20">
        <v>17999.8</v>
      </c>
      <c r="D336" s="51">
        <v>140000</v>
      </c>
      <c r="E336" s="56">
        <f t="shared" si="10"/>
        <v>157999.79999999999</v>
      </c>
      <c r="F336" s="52">
        <v>42614</v>
      </c>
      <c r="G336" s="53">
        <v>2017</v>
      </c>
    </row>
    <row r="337" spans="1:7" x14ac:dyDescent="0.25">
      <c r="A337" s="45">
        <v>297</v>
      </c>
      <c r="B337" s="23" t="s">
        <v>61</v>
      </c>
      <c r="C337" s="20">
        <v>17999.8</v>
      </c>
      <c r="D337" s="51">
        <v>140000</v>
      </c>
      <c r="E337" s="56">
        <f t="shared" si="10"/>
        <v>157999.79999999999</v>
      </c>
      <c r="F337" s="52">
        <v>42614</v>
      </c>
      <c r="G337" s="53">
        <v>2017</v>
      </c>
    </row>
    <row r="338" spans="1:7" x14ac:dyDescent="0.25">
      <c r="A338" s="45">
        <v>322</v>
      </c>
      <c r="B338" s="23" t="s">
        <v>61</v>
      </c>
      <c r="C338" s="20">
        <v>17999.8</v>
      </c>
      <c r="D338" s="51">
        <v>140000</v>
      </c>
      <c r="E338" s="56">
        <f t="shared" si="10"/>
        <v>157999.79999999999</v>
      </c>
      <c r="F338" s="52">
        <v>42614</v>
      </c>
      <c r="G338" s="53">
        <v>2017</v>
      </c>
    </row>
    <row r="339" spans="1:7" x14ac:dyDescent="0.25">
      <c r="A339" s="45">
        <v>323</v>
      </c>
      <c r="B339" s="23" t="s">
        <v>61</v>
      </c>
      <c r="C339" s="20">
        <v>17999.8</v>
      </c>
      <c r="D339" s="51">
        <v>140000</v>
      </c>
      <c r="E339" s="56">
        <f t="shared" si="10"/>
        <v>157999.79999999999</v>
      </c>
      <c r="F339" s="52">
        <v>42614</v>
      </c>
      <c r="G339" s="53">
        <v>2017</v>
      </c>
    </row>
    <row r="340" spans="1:7" x14ac:dyDescent="0.25">
      <c r="A340" s="45">
        <v>324</v>
      </c>
      <c r="B340" s="23" t="s">
        <v>61</v>
      </c>
      <c r="C340" s="20">
        <v>17999.8</v>
      </c>
      <c r="D340" s="51">
        <v>140000</v>
      </c>
      <c r="E340" s="56">
        <f t="shared" si="10"/>
        <v>157999.79999999999</v>
      </c>
      <c r="F340" s="52">
        <v>42614</v>
      </c>
      <c r="G340" s="53">
        <v>2017</v>
      </c>
    </row>
    <row r="341" spans="1:7" x14ac:dyDescent="0.25">
      <c r="A341" s="45">
        <v>325</v>
      </c>
      <c r="B341" s="23" t="s">
        <v>61</v>
      </c>
      <c r="C341" s="20">
        <v>17999.8</v>
      </c>
      <c r="D341" s="51">
        <v>140000</v>
      </c>
      <c r="E341" s="56">
        <f t="shared" si="10"/>
        <v>157999.79999999999</v>
      </c>
      <c r="F341" s="52">
        <v>42614</v>
      </c>
      <c r="G341" s="53">
        <v>2017</v>
      </c>
    </row>
    <row r="342" spans="1:7" x14ac:dyDescent="0.25">
      <c r="A342" s="45">
        <v>342</v>
      </c>
      <c r="B342" s="23" t="s">
        <v>61</v>
      </c>
      <c r="C342" s="20">
        <v>17999.8</v>
      </c>
      <c r="D342" s="51">
        <v>140000</v>
      </c>
      <c r="E342" s="56">
        <f t="shared" si="10"/>
        <v>157999.79999999999</v>
      </c>
      <c r="F342" s="52">
        <v>42614</v>
      </c>
      <c r="G342" s="53">
        <v>2017</v>
      </c>
    </row>
    <row r="343" spans="1:7" x14ac:dyDescent="0.25">
      <c r="A343" s="45">
        <v>348</v>
      </c>
      <c r="B343" s="23" t="s">
        <v>61</v>
      </c>
      <c r="C343" s="20">
        <v>17999.8</v>
      </c>
      <c r="D343" s="51">
        <v>140000</v>
      </c>
      <c r="E343" s="56">
        <f t="shared" si="10"/>
        <v>157999.79999999999</v>
      </c>
      <c r="F343" s="52">
        <v>42614</v>
      </c>
      <c r="G343" s="53">
        <v>2017</v>
      </c>
    </row>
    <row r="344" spans="1:7" x14ac:dyDescent="0.25">
      <c r="A344" s="45">
        <v>352</v>
      </c>
      <c r="B344" s="23" t="s">
        <v>61</v>
      </c>
      <c r="C344" s="20">
        <v>17999.8</v>
      </c>
      <c r="D344" s="51">
        <v>140000</v>
      </c>
      <c r="E344" s="56">
        <f t="shared" si="10"/>
        <v>157999.79999999999</v>
      </c>
      <c r="F344" s="52">
        <v>42614</v>
      </c>
      <c r="G344" s="53">
        <v>2017</v>
      </c>
    </row>
    <row r="345" spans="1:7" x14ac:dyDescent="0.25">
      <c r="A345" s="45">
        <v>360</v>
      </c>
      <c r="B345" s="23" t="s">
        <v>61</v>
      </c>
      <c r="C345" s="20">
        <v>17999.8</v>
      </c>
      <c r="D345" s="51">
        <v>140000</v>
      </c>
      <c r="E345" s="56">
        <f t="shared" si="10"/>
        <v>157999.79999999999</v>
      </c>
      <c r="F345" s="52">
        <v>42614</v>
      </c>
      <c r="G345" s="53">
        <v>2017</v>
      </c>
    </row>
    <row r="346" spans="1:7" x14ac:dyDescent="0.25">
      <c r="A346" s="45">
        <v>371</v>
      </c>
      <c r="B346" s="23" t="s">
        <v>61</v>
      </c>
      <c r="C346" s="20">
        <v>17999.8</v>
      </c>
      <c r="D346" s="51">
        <v>140000</v>
      </c>
      <c r="E346" s="56">
        <f t="shared" si="10"/>
        <v>157999.79999999999</v>
      </c>
      <c r="F346" s="52">
        <v>42614</v>
      </c>
      <c r="G346" s="53">
        <v>2017</v>
      </c>
    </row>
    <row r="347" spans="1:7" x14ac:dyDescent="0.25">
      <c r="A347" s="45">
        <v>372</v>
      </c>
      <c r="B347" s="23" t="s">
        <v>61</v>
      </c>
      <c r="C347" s="20">
        <v>17999.8</v>
      </c>
      <c r="D347" s="51">
        <v>140000</v>
      </c>
      <c r="E347" s="56">
        <f t="shared" si="10"/>
        <v>157999.79999999999</v>
      </c>
      <c r="F347" s="52">
        <v>42614</v>
      </c>
      <c r="G347" s="53">
        <v>2017</v>
      </c>
    </row>
    <row r="348" spans="1:7" x14ac:dyDescent="0.25">
      <c r="A348" s="45">
        <v>396</v>
      </c>
      <c r="B348" s="23" t="s">
        <v>61</v>
      </c>
      <c r="C348" s="20">
        <v>17999.8</v>
      </c>
      <c r="D348" s="51">
        <v>140000</v>
      </c>
      <c r="E348" s="56">
        <f t="shared" si="10"/>
        <v>157999.79999999999</v>
      </c>
      <c r="F348" s="52">
        <v>42614</v>
      </c>
      <c r="G348" s="53">
        <v>2017</v>
      </c>
    </row>
    <row r="349" spans="1:7" x14ac:dyDescent="0.25">
      <c r="A349" s="45">
        <v>432</v>
      </c>
      <c r="B349" s="23" t="s">
        <v>61</v>
      </c>
      <c r="C349" s="20">
        <v>17999.8</v>
      </c>
      <c r="D349" s="51">
        <v>140000</v>
      </c>
      <c r="E349" s="56">
        <f t="shared" si="10"/>
        <v>157999.79999999999</v>
      </c>
      <c r="F349" s="52">
        <v>42614</v>
      </c>
      <c r="G349" s="53">
        <v>2017</v>
      </c>
    </row>
    <row r="350" spans="1:7" ht="30" x14ac:dyDescent="0.25">
      <c r="A350" s="45" t="s">
        <v>10</v>
      </c>
      <c r="B350" s="50" t="s">
        <v>61</v>
      </c>
      <c r="C350" s="20">
        <v>17999.8</v>
      </c>
      <c r="D350" s="51">
        <v>140000</v>
      </c>
      <c r="E350" s="56">
        <f t="shared" si="10"/>
        <v>157999.79999999999</v>
      </c>
      <c r="F350" s="52">
        <v>42614</v>
      </c>
      <c r="G350" s="53">
        <v>2017</v>
      </c>
    </row>
    <row r="351" spans="1:7" ht="30" x14ac:dyDescent="0.25">
      <c r="A351" s="45" t="s">
        <v>11</v>
      </c>
      <c r="B351" s="50" t="s">
        <v>61</v>
      </c>
      <c r="C351" s="20">
        <v>17999.8</v>
      </c>
      <c r="D351" s="51">
        <v>140000</v>
      </c>
      <c r="E351" s="56">
        <f t="shared" si="10"/>
        <v>157999.79999999999</v>
      </c>
      <c r="F351" s="52">
        <v>42614</v>
      </c>
      <c r="G351" s="53">
        <v>2017</v>
      </c>
    </row>
    <row r="352" spans="1:7" ht="30" x14ac:dyDescent="0.25">
      <c r="A352" s="45" t="s">
        <v>12</v>
      </c>
      <c r="B352" s="50" t="s">
        <v>61</v>
      </c>
      <c r="C352" s="20">
        <v>17999.8</v>
      </c>
      <c r="D352" s="51">
        <v>140000</v>
      </c>
      <c r="E352" s="56">
        <f t="shared" si="10"/>
        <v>157999.79999999999</v>
      </c>
      <c r="F352" s="52">
        <v>42614</v>
      </c>
      <c r="G352" s="53">
        <v>2017</v>
      </c>
    </row>
    <row r="353" spans="1:7" ht="30" x14ac:dyDescent="0.25">
      <c r="A353" s="45" t="s">
        <v>13</v>
      </c>
      <c r="B353" s="50" t="s">
        <v>61</v>
      </c>
      <c r="C353" s="20">
        <v>17999.8</v>
      </c>
      <c r="D353" s="51">
        <v>140000</v>
      </c>
      <c r="E353" s="56">
        <f t="shared" si="10"/>
        <v>157999.79999999999</v>
      </c>
      <c r="F353" s="52">
        <v>42614</v>
      </c>
      <c r="G353" s="53">
        <v>2017</v>
      </c>
    </row>
    <row r="354" spans="1:7" x14ac:dyDescent="0.25">
      <c r="A354" s="45">
        <v>36</v>
      </c>
      <c r="B354" s="23" t="s">
        <v>80</v>
      </c>
      <c r="C354" s="20">
        <v>17980.96</v>
      </c>
      <c r="D354" s="51">
        <v>140000</v>
      </c>
      <c r="E354" s="56">
        <v>157980.96</v>
      </c>
      <c r="F354" s="52">
        <v>42614</v>
      </c>
      <c r="G354" s="53">
        <v>2017</v>
      </c>
    </row>
    <row r="355" spans="1:7" x14ac:dyDescent="0.25">
      <c r="A355" s="45">
        <v>156</v>
      </c>
      <c r="B355" s="23" t="s">
        <v>80</v>
      </c>
      <c r="C355" s="20">
        <v>17980.96</v>
      </c>
      <c r="D355" s="51">
        <v>140000</v>
      </c>
      <c r="E355" s="56">
        <v>157980.96</v>
      </c>
      <c r="F355" s="52">
        <v>42614</v>
      </c>
      <c r="G355" s="53">
        <v>2017</v>
      </c>
    </row>
    <row r="356" spans="1:7" x14ac:dyDescent="0.25">
      <c r="A356" s="45">
        <v>343</v>
      </c>
      <c r="B356" s="23" t="s">
        <v>80</v>
      </c>
      <c r="C356" s="20">
        <v>17980.96</v>
      </c>
      <c r="D356" s="51">
        <v>140000</v>
      </c>
      <c r="E356" s="56">
        <f>C356+D356</f>
        <v>157980.96</v>
      </c>
      <c r="F356" s="52">
        <v>42614</v>
      </c>
      <c r="G356" s="53">
        <v>2017</v>
      </c>
    </row>
    <row r="357" spans="1:7" x14ac:dyDescent="0.25">
      <c r="A357" s="45">
        <v>271</v>
      </c>
      <c r="B357" s="23" t="s">
        <v>167</v>
      </c>
      <c r="C357" s="20">
        <v>17973</v>
      </c>
      <c r="D357" s="51">
        <v>140000</v>
      </c>
      <c r="E357" s="56">
        <f>C357+D357</f>
        <v>157973</v>
      </c>
      <c r="F357" s="52">
        <v>42614</v>
      </c>
      <c r="G357" s="53">
        <v>2017</v>
      </c>
    </row>
    <row r="358" spans="1:7" x14ac:dyDescent="0.25">
      <c r="A358" s="45">
        <v>25</v>
      </c>
      <c r="B358" s="23" t="s">
        <v>69</v>
      </c>
      <c r="C358" s="20">
        <v>17600</v>
      </c>
      <c r="D358" s="51">
        <v>140000</v>
      </c>
      <c r="E358" s="56">
        <v>157600</v>
      </c>
      <c r="F358" s="52">
        <v>42614</v>
      </c>
      <c r="G358" s="53">
        <v>2017</v>
      </c>
    </row>
    <row r="359" spans="1:7" x14ac:dyDescent="0.25">
      <c r="A359" s="46" t="s">
        <v>199</v>
      </c>
      <c r="B359" s="23" t="s">
        <v>69</v>
      </c>
      <c r="C359" s="20">
        <v>17600</v>
      </c>
      <c r="D359" s="51">
        <v>140000</v>
      </c>
      <c r="E359" s="56">
        <f>C359+D359</f>
        <v>157600</v>
      </c>
      <c r="F359" s="52">
        <v>42614</v>
      </c>
      <c r="G359" s="53">
        <v>2017</v>
      </c>
    </row>
    <row r="360" spans="1:7" x14ac:dyDescent="0.25">
      <c r="A360" s="45">
        <v>3</v>
      </c>
      <c r="B360" s="23" t="s">
        <v>47</v>
      </c>
      <c r="C360" s="20">
        <v>17542</v>
      </c>
      <c r="D360" s="51">
        <v>140000</v>
      </c>
      <c r="E360" s="56">
        <v>157542</v>
      </c>
      <c r="F360" s="52">
        <v>42614</v>
      </c>
      <c r="G360" s="53">
        <v>2017</v>
      </c>
    </row>
    <row r="361" spans="1:7" x14ac:dyDescent="0.25">
      <c r="A361" s="45">
        <v>365</v>
      </c>
      <c r="B361" s="23" t="s">
        <v>174</v>
      </c>
      <c r="C361" s="20">
        <v>17350</v>
      </c>
      <c r="D361" s="51">
        <v>140000</v>
      </c>
      <c r="E361" s="56">
        <f>C361+D361</f>
        <v>157350</v>
      </c>
      <c r="F361" s="52">
        <v>42614</v>
      </c>
      <c r="G361" s="53">
        <v>2017</v>
      </c>
    </row>
    <row r="362" spans="1:7" x14ac:dyDescent="0.25">
      <c r="A362" s="45">
        <v>112</v>
      </c>
      <c r="B362" s="23" t="s">
        <v>130</v>
      </c>
      <c r="C362" s="20">
        <v>17250</v>
      </c>
      <c r="D362" s="51">
        <v>140000</v>
      </c>
      <c r="E362" s="56">
        <v>157250</v>
      </c>
      <c r="F362" s="52">
        <v>42614</v>
      </c>
      <c r="G362" s="53">
        <v>2017</v>
      </c>
    </row>
    <row r="363" spans="1:7" x14ac:dyDescent="0.25">
      <c r="A363" s="45">
        <v>369</v>
      </c>
      <c r="B363" s="23" t="s">
        <v>185</v>
      </c>
      <c r="C363" s="20">
        <v>17136</v>
      </c>
      <c r="D363" s="51">
        <v>140000</v>
      </c>
      <c r="E363" s="56">
        <f>C363+D363</f>
        <v>157136</v>
      </c>
      <c r="F363" s="52">
        <v>42614</v>
      </c>
      <c r="G363" s="53">
        <v>2017</v>
      </c>
    </row>
    <row r="364" spans="1:7" x14ac:dyDescent="0.25">
      <c r="A364" s="45">
        <v>85</v>
      </c>
      <c r="B364" s="23" t="s">
        <v>111</v>
      </c>
      <c r="C364" s="20">
        <v>16800</v>
      </c>
      <c r="D364" s="51">
        <v>140000</v>
      </c>
      <c r="E364" s="56">
        <v>156800</v>
      </c>
      <c r="F364" s="52">
        <v>42614</v>
      </c>
      <c r="G364" s="53">
        <v>2017</v>
      </c>
    </row>
    <row r="365" spans="1:7" x14ac:dyDescent="0.25">
      <c r="A365" s="45">
        <v>66</v>
      </c>
      <c r="B365" s="23" t="s">
        <v>98</v>
      </c>
      <c r="C365" s="20">
        <v>16750</v>
      </c>
      <c r="D365" s="51">
        <v>140000</v>
      </c>
      <c r="E365" s="56">
        <v>156750</v>
      </c>
      <c r="F365" s="52">
        <v>42644</v>
      </c>
      <c r="G365" s="53">
        <v>2017</v>
      </c>
    </row>
    <row r="366" spans="1:7" x14ac:dyDescent="0.25">
      <c r="A366" s="45">
        <v>13</v>
      </c>
      <c r="B366" s="23" t="s">
        <v>57</v>
      </c>
      <c r="C366" s="20">
        <v>16500</v>
      </c>
      <c r="D366" s="51">
        <v>140000</v>
      </c>
      <c r="E366" s="56">
        <v>156500</v>
      </c>
      <c r="F366" s="52">
        <v>42614</v>
      </c>
      <c r="G366" s="53">
        <v>2017</v>
      </c>
    </row>
    <row r="367" spans="1:7" x14ac:dyDescent="0.25">
      <c r="A367" s="45">
        <v>59</v>
      </c>
      <c r="B367" s="23" t="s">
        <v>59</v>
      </c>
      <c r="C367" s="20">
        <v>16400</v>
      </c>
      <c r="D367" s="51">
        <v>140000</v>
      </c>
      <c r="E367" s="56">
        <v>156400</v>
      </c>
      <c r="F367" s="52">
        <v>42614</v>
      </c>
      <c r="G367" s="53">
        <v>2017</v>
      </c>
    </row>
    <row r="368" spans="1:7" x14ac:dyDescent="0.25">
      <c r="A368" s="45">
        <v>16</v>
      </c>
      <c r="B368" s="23" t="s">
        <v>60</v>
      </c>
      <c r="C368" s="18">
        <v>16333</v>
      </c>
      <c r="D368" s="51">
        <v>140000</v>
      </c>
      <c r="E368" s="19">
        <v>156333</v>
      </c>
      <c r="F368" s="52">
        <v>42644</v>
      </c>
      <c r="G368" s="53">
        <v>2017</v>
      </c>
    </row>
    <row r="369" spans="1:7" x14ac:dyDescent="0.25">
      <c r="A369" s="45">
        <v>158</v>
      </c>
      <c r="B369" s="23" t="s">
        <v>60</v>
      </c>
      <c r="C369" s="20">
        <v>16333</v>
      </c>
      <c r="D369" s="51">
        <v>140000</v>
      </c>
      <c r="E369" s="56">
        <v>156333</v>
      </c>
      <c r="F369" s="52">
        <v>42644</v>
      </c>
      <c r="G369" s="53">
        <v>2017</v>
      </c>
    </row>
    <row r="370" spans="1:7" x14ac:dyDescent="0.25">
      <c r="A370" s="45">
        <v>211</v>
      </c>
      <c r="B370" s="23" t="s">
        <v>60</v>
      </c>
      <c r="C370" s="18">
        <v>16333</v>
      </c>
      <c r="D370" s="51">
        <v>140000</v>
      </c>
      <c r="E370" s="19">
        <v>156333</v>
      </c>
      <c r="F370" s="52">
        <v>42644</v>
      </c>
      <c r="G370" s="53">
        <v>2017</v>
      </c>
    </row>
    <row r="371" spans="1:7" x14ac:dyDescent="0.25">
      <c r="A371" s="45">
        <v>362</v>
      </c>
      <c r="B371" s="23" t="s">
        <v>60</v>
      </c>
      <c r="C371" s="18">
        <v>16333</v>
      </c>
      <c r="D371" s="51">
        <v>140000</v>
      </c>
      <c r="E371" s="19">
        <f>C371+D371</f>
        <v>156333</v>
      </c>
      <c r="F371" s="52">
        <v>42644</v>
      </c>
      <c r="G371" s="53">
        <v>2017</v>
      </c>
    </row>
    <row r="372" spans="1:7" x14ac:dyDescent="0.25">
      <c r="A372" s="45">
        <v>367</v>
      </c>
      <c r="B372" s="23" t="s">
        <v>60</v>
      </c>
      <c r="C372" s="20">
        <v>16333</v>
      </c>
      <c r="D372" s="51">
        <v>140000</v>
      </c>
      <c r="E372" s="56">
        <f>C372+D372</f>
        <v>156333</v>
      </c>
      <c r="F372" s="52">
        <v>42644</v>
      </c>
      <c r="G372" s="53">
        <v>2017</v>
      </c>
    </row>
    <row r="373" spans="1:7" x14ac:dyDescent="0.25">
      <c r="A373" s="45">
        <v>393</v>
      </c>
      <c r="B373" s="23" t="s">
        <v>60</v>
      </c>
      <c r="C373" s="20">
        <v>16333</v>
      </c>
      <c r="D373" s="51">
        <v>140000</v>
      </c>
      <c r="E373" s="56">
        <f>C373+D373</f>
        <v>156333</v>
      </c>
      <c r="F373" s="52">
        <v>42644</v>
      </c>
      <c r="G373" s="53">
        <v>2017</v>
      </c>
    </row>
    <row r="374" spans="1:7" x14ac:dyDescent="0.25">
      <c r="A374" s="45">
        <v>431</v>
      </c>
      <c r="B374" s="23" t="s">
        <v>60</v>
      </c>
      <c r="C374" s="20">
        <v>16333</v>
      </c>
      <c r="D374" s="51">
        <v>140000</v>
      </c>
      <c r="E374" s="56">
        <f>C374+D374</f>
        <v>156333</v>
      </c>
      <c r="F374" s="52">
        <v>42644</v>
      </c>
      <c r="G374" s="53">
        <v>2017</v>
      </c>
    </row>
    <row r="375" spans="1:7" x14ac:dyDescent="0.25">
      <c r="A375" s="45">
        <v>442</v>
      </c>
      <c r="B375" s="23" t="s">
        <v>60</v>
      </c>
      <c r="C375" s="20">
        <v>16333</v>
      </c>
      <c r="D375" s="51">
        <v>140000</v>
      </c>
      <c r="E375" s="56">
        <f>C375+D375</f>
        <v>156333</v>
      </c>
      <c r="F375" s="52">
        <v>42644</v>
      </c>
      <c r="G375" s="53">
        <v>2017</v>
      </c>
    </row>
    <row r="376" spans="1:7" x14ac:dyDescent="0.25">
      <c r="A376" s="45">
        <v>155</v>
      </c>
      <c r="B376" s="23" t="s">
        <v>146</v>
      </c>
      <c r="C376" s="20">
        <v>16200</v>
      </c>
      <c r="D376" s="51">
        <v>140000</v>
      </c>
      <c r="E376" s="56">
        <v>156200</v>
      </c>
      <c r="F376" s="52">
        <v>42614</v>
      </c>
      <c r="G376" s="53">
        <v>2017</v>
      </c>
    </row>
    <row r="377" spans="1:7" x14ac:dyDescent="0.25">
      <c r="A377" s="45">
        <v>1</v>
      </c>
      <c r="B377" s="23" t="s">
        <v>44</v>
      </c>
      <c r="C377" s="20">
        <v>15992.86</v>
      </c>
      <c r="D377" s="51">
        <v>140000</v>
      </c>
      <c r="E377" s="56">
        <v>155992.85999999999</v>
      </c>
      <c r="F377" s="52">
        <v>42644</v>
      </c>
      <c r="G377" s="53">
        <v>2017</v>
      </c>
    </row>
    <row r="378" spans="1:7" x14ac:dyDescent="0.25">
      <c r="A378" s="45">
        <v>173</v>
      </c>
      <c r="B378" s="23" t="s">
        <v>148</v>
      </c>
      <c r="C378" s="20">
        <v>15321</v>
      </c>
      <c r="D378" s="51">
        <v>140000</v>
      </c>
      <c r="E378" s="56">
        <v>155321</v>
      </c>
      <c r="F378" s="52">
        <v>42614</v>
      </c>
      <c r="G378" s="53">
        <v>2017</v>
      </c>
    </row>
    <row r="379" spans="1:7" x14ac:dyDescent="0.25">
      <c r="A379" s="45">
        <v>392</v>
      </c>
      <c r="B379" s="23" t="s">
        <v>148</v>
      </c>
      <c r="C379" s="20">
        <v>15321</v>
      </c>
      <c r="D379" s="51">
        <v>140000</v>
      </c>
      <c r="E379" s="56">
        <f>C379+D379</f>
        <v>155321</v>
      </c>
      <c r="F379" s="52">
        <v>42614</v>
      </c>
      <c r="G379" s="53">
        <v>2017</v>
      </c>
    </row>
    <row r="380" spans="1:7" x14ac:dyDescent="0.25">
      <c r="A380" s="45">
        <v>272</v>
      </c>
      <c r="B380" s="23" t="s">
        <v>111</v>
      </c>
      <c r="C380" s="20">
        <v>15066</v>
      </c>
      <c r="D380" s="51">
        <v>140000</v>
      </c>
      <c r="E380" s="56">
        <f>C380+D380</f>
        <v>155066</v>
      </c>
      <c r="F380" s="52">
        <v>42614</v>
      </c>
      <c r="G380" s="53">
        <v>2017</v>
      </c>
    </row>
    <row r="381" spans="1:7" x14ac:dyDescent="0.25">
      <c r="A381" s="45">
        <v>71</v>
      </c>
      <c r="B381" s="23" t="s">
        <v>101</v>
      </c>
      <c r="C381" s="20">
        <v>15000</v>
      </c>
      <c r="D381" s="51">
        <v>140000</v>
      </c>
      <c r="E381" s="56">
        <v>155000</v>
      </c>
      <c r="F381" s="52">
        <v>42614</v>
      </c>
      <c r="G381" s="53">
        <v>2017</v>
      </c>
    </row>
    <row r="382" spans="1:7" x14ac:dyDescent="0.25">
      <c r="A382" s="45">
        <v>163</v>
      </c>
      <c r="B382" s="23" t="s">
        <v>137</v>
      </c>
      <c r="C382" s="20">
        <v>15000</v>
      </c>
      <c r="D382" s="51">
        <v>140000</v>
      </c>
      <c r="E382" s="56">
        <v>155000</v>
      </c>
      <c r="F382" s="52">
        <v>42614</v>
      </c>
      <c r="G382" s="53">
        <v>2017</v>
      </c>
    </row>
    <row r="383" spans="1:7" x14ac:dyDescent="0.25">
      <c r="A383" s="45">
        <v>260</v>
      </c>
      <c r="B383" s="23" t="s">
        <v>137</v>
      </c>
      <c r="C383" s="20">
        <v>15000</v>
      </c>
      <c r="D383" s="51">
        <v>140000</v>
      </c>
      <c r="E383" s="56">
        <f>C383+D383</f>
        <v>155000</v>
      </c>
      <c r="F383" s="52">
        <v>42614</v>
      </c>
      <c r="G383" s="53">
        <v>2017</v>
      </c>
    </row>
    <row r="384" spans="1:7" x14ac:dyDescent="0.25">
      <c r="A384" s="45">
        <v>128</v>
      </c>
      <c r="B384" s="23" t="s">
        <v>137</v>
      </c>
      <c r="C384" s="20">
        <v>14999.92</v>
      </c>
      <c r="D384" s="51">
        <v>140000</v>
      </c>
      <c r="E384" s="56">
        <v>154999.92000000001</v>
      </c>
      <c r="F384" s="52">
        <v>42614</v>
      </c>
      <c r="G384" s="53">
        <v>2017</v>
      </c>
    </row>
    <row r="385" spans="1:7" x14ac:dyDescent="0.25">
      <c r="A385" s="45">
        <v>15</v>
      </c>
      <c r="B385" s="23" t="s">
        <v>59</v>
      </c>
      <c r="C385" s="20">
        <v>14400</v>
      </c>
      <c r="D385" s="51">
        <v>140000</v>
      </c>
      <c r="E385" s="56">
        <v>154400</v>
      </c>
      <c r="F385" s="52">
        <v>42614</v>
      </c>
      <c r="G385" s="53">
        <v>2017</v>
      </c>
    </row>
    <row r="386" spans="1:7" x14ac:dyDescent="0.25">
      <c r="A386" s="45">
        <v>397</v>
      </c>
      <c r="B386" s="23" t="s">
        <v>59</v>
      </c>
      <c r="C386" s="20">
        <v>14400</v>
      </c>
      <c r="D386" s="51">
        <v>140000</v>
      </c>
      <c r="E386" s="56">
        <f>C386+D386</f>
        <v>154400</v>
      </c>
      <c r="F386" s="52">
        <v>42614</v>
      </c>
      <c r="G386" s="53">
        <v>2017</v>
      </c>
    </row>
    <row r="387" spans="1:7" x14ac:dyDescent="0.25">
      <c r="A387" s="45">
        <v>258</v>
      </c>
      <c r="B387" s="23" t="s">
        <v>164</v>
      </c>
      <c r="C387" s="20">
        <v>14350</v>
      </c>
      <c r="D387" s="51">
        <v>140000</v>
      </c>
      <c r="E387" s="56">
        <f>C387+D387</f>
        <v>154350</v>
      </c>
      <c r="F387" s="52">
        <v>42614</v>
      </c>
      <c r="G387" s="53">
        <v>2017</v>
      </c>
    </row>
    <row r="388" spans="1:7" x14ac:dyDescent="0.25">
      <c r="A388" s="45">
        <v>87</v>
      </c>
      <c r="B388" s="23" t="s">
        <v>113</v>
      </c>
      <c r="C388" s="20">
        <v>14200</v>
      </c>
      <c r="D388" s="51">
        <v>140000</v>
      </c>
      <c r="E388" s="56">
        <v>154200</v>
      </c>
      <c r="F388" s="52">
        <v>42614</v>
      </c>
      <c r="G388" s="53">
        <v>2017</v>
      </c>
    </row>
    <row r="389" spans="1:7" x14ac:dyDescent="0.25">
      <c r="A389" s="45">
        <v>2</v>
      </c>
      <c r="B389" s="23" t="s">
        <v>46</v>
      </c>
      <c r="C389" s="20">
        <v>13776</v>
      </c>
      <c r="D389" s="51">
        <v>140000</v>
      </c>
      <c r="E389" s="56">
        <v>153776</v>
      </c>
      <c r="F389" s="52">
        <v>42614</v>
      </c>
      <c r="G389" s="53">
        <v>2017</v>
      </c>
    </row>
    <row r="390" spans="1:7" x14ac:dyDescent="0.25">
      <c r="A390" s="45">
        <v>84</v>
      </c>
      <c r="B390" s="23" t="s">
        <v>110</v>
      </c>
      <c r="C390" s="20">
        <v>13696.88</v>
      </c>
      <c r="D390" s="51">
        <v>140000</v>
      </c>
      <c r="E390" s="56">
        <v>153696.88</v>
      </c>
      <c r="F390" s="52">
        <v>42614</v>
      </c>
      <c r="G390" s="53">
        <v>2017</v>
      </c>
    </row>
    <row r="391" spans="1:7" x14ac:dyDescent="0.25">
      <c r="A391" s="45">
        <v>12</v>
      </c>
      <c r="B391" s="23" t="s">
        <v>56</v>
      </c>
      <c r="C391" s="20">
        <v>13494.01</v>
      </c>
      <c r="D391" s="51">
        <v>140000</v>
      </c>
      <c r="E391" s="56">
        <v>153494.01</v>
      </c>
      <c r="F391" s="52">
        <v>42614</v>
      </c>
      <c r="G391" s="53">
        <v>2017</v>
      </c>
    </row>
    <row r="392" spans="1:7" x14ac:dyDescent="0.25">
      <c r="A392" s="45">
        <v>446</v>
      </c>
      <c r="B392" s="23" t="s">
        <v>100</v>
      </c>
      <c r="C392" s="20">
        <v>13200</v>
      </c>
      <c r="D392" s="51">
        <v>140000</v>
      </c>
      <c r="E392" s="56">
        <f>C392+D392</f>
        <v>153200</v>
      </c>
      <c r="F392" s="52">
        <v>42614</v>
      </c>
      <c r="G392" s="53">
        <v>2017</v>
      </c>
    </row>
    <row r="393" spans="1:7" x14ac:dyDescent="0.25">
      <c r="A393" s="45">
        <v>235</v>
      </c>
      <c r="B393" s="23" t="s">
        <v>161</v>
      </c>
      <c r="C393" s="20">
        <v>13047.66</v>
      </c>
      <c r="D393" s="51">
        <v>140000</v>
      </c>
      <c r="E393" s="56">
        <f>C393+D393</f>
        <v>153047.66</v>
      </c>
      <c r="F393" s="52">
        <v>42644</v>
      </c>
      <c r="G393" s="53">
        <v>2017</v>
      </c>
    </row>
    <row r="394" spans="1:7" x14ac:dyDescent="0.25">
      <c r="A394" s="45">
        <v>411</v>
      </c>
      <c r="B394" s="23" t="s">
        <v>164</v>
      </c>
      <c r="C394" s="20">
        <v>13000</v>
      </c>
      <c r="D394" s="51">
        <v>140000</v>
      </c>
      <c r="E394" s="56">
        <f>C394+D394</f>
        <v>153000</v>
      </c>
      <c r="F394" s="52">
        <v>42614</v>
      </c>
      <c r="G394" s="53">
        <v>2017</v>
      </c>
    </row>
    <row r="395" spans="1:7" x14ac:dyDescent="0.25">
      <c r="A395" s="45">
        <v>35</v>
      </c>
      <c r="B395" s="23" t="s">
        <v>79</v>
      </c>
      <c r="C395" s="20">
        <v>12808.84</v>
      </c>
      <c r="D395" s="51">
        <v>140000</v>
      </c>
      <c r="E395" s="56">
        <v>152808.84</v>
      </c>
      <c r="F395" s="52">
        <v>42614</v>
      </c>
      <c r="G395" s="53">
        <v>2017</v>
      </c>
    </row>
    <row r="396" spans="1:7" x14ac:dyDescent="0.25">
      <c r="A396" s="45">
        <v>77</v>
      </c>
      <c r="B396" s="23" t="s">
        <v>105</v>
      </c>
      <c r="C396" s="20">
        <v>12800</v>
      </c>
      <c r="D396" s="51">
        <v>140000</v>
      </c>
      <c r="E396" s="56">
        <v>152800</v>
      </c>
      <c r="F396" s="52">
        <v>42614</v>
      </c>
      <c r="G396" s="53">
        <v>2017</v>
      </c>
    </row>
    <row r="397" spans="1:7" x14ac:dyDescent="0.25">
      <c r="A397" s="45">
        <v>159</v>
      </c>
      <c r="B397" s="23" t="s">
        <v>147</v>
      </c>
      <c r="C397" s="20">
        <v>12739</v>
      </c>
      <c r="D397" s="51">
        <v>140000</v>
      </c>
      <c r="E397" s="56">
        <v>152739</v>
      </c>
      <c r="F397" s="52">
        <v>42614</v>
      </c>
      <c r="G397" s="53">
        <v>2017</v>
      </c>
    </row>
    <row r="398" spans="1:7" x14ac:dyDescent="0.25">
      <c r="A398" s="45">
        <v>217</v>
      </c>
      <c r="B398" s="23" t="s">
        <v>147</v>
      </c>
      <c r="C398" s="20">
        <v>12739</v>
      </c>
      <c r="D398" s="51">
        <v>140000</v>
      </c>
      <c r="E398" s="56">
        <f>C398+D398</f>
        <v>152739</v>
      </c>
      <c r="F398" s="52">
        <v>42614</v>
      </c>
      <c r="G398" s="53">
        <v>2017</v>
      </c>
    </row>
    <row r="399" spans="1:7" x14ac:dyDescent="0.25">
      <c r="A399" s="45">
        <v>22</v>
      </c>
      <c r="B399" s="23" t="s">
        <v>66</v>
      </c>
      <c r="C399" s="20">
        <v>12500</v>
      </c>
      <c r="D399" s="51">
        <v>140000</v>
      </c>
      <c r="E399" s="56">
        <v>152500</v>
      </c>
      <c r="F399" s="52">
        <v>42614</v>
      </c>
      <c r="G399" s="53">
        <v>2017</v>
      </c>
    </row>
    <row r="400" spans="1:7" x14ac:dyDescent="0.25">
      <c r="A400" s="45">
        <v>218</v>
      </c>
      <c r="B400" s="23" t="s">
        <v>107</v>
      </c>
      <c r="C400" s="20">
        <v>12244</v>
      </c>
      <c r="D400" s="51">
        <v>140000</v>
      </c>
      <c r="E400" s="56">
        <f>C400+D400</f>
        <v>152244</v>
      </c>
      <c r="F400" s="52">
        <v>42614</v>
      </c>
      <c r="G400" s="53">
        <v>2017</v>
      </c>
    </row>
    <row r="401" spans="1:7" x14ac:dyDescent="0.25">
      <c r="A401" s="45">
        <v>316</v>
      </c>
      <c r="B401" s="23" t="s">
        <v>176</v>
      </c>
      <c r="C401" s="20">
        <v>12000</v>
      </c>
      <c r="D401" s="51">
        <v>140000</v>
      </c>
      <c r="E401" s="56">
        <f>C401+D401</f>
        <v>152000</v>
      </c>
      <c r="F401" s="52">
        <v>42614</v>
      </c>
      <c r="G401" s="53">
        <v>2017</v>
      </c>
    </row>
    <row r="402" spans="1:7" x14ac:dyDescent="0.25">
      <c r="A402" s="45">
        <v>102</v>
      </c>
      <c r="B402" s="23" t="s">
        <v>121</v>
      </c>
      <c r="C402" s="20">
        <v>11844</v>
      </c>
      <c r="D402" s="51">
        <v>140000</v>
      </c>
      <c r="E402" s="56">
        <v>151844</v>
      </c>
      <c r="F402" s="52">
        <v>42614</v>
      </c>
      <c r="G402" s="53">
        <v>2017</v>
      </c>
    </row>
    <row r="403" spans="1:7" x14ac:dyDescent="0.25">
      <c r="A403" s="45">
        <v>40</v>
      </c>
      <c r="B403" s="23" t="s">
        <v>84</v>
      </c>
      <c r="C403" s="20">
        <v>11548</v>
      </c>
      <c r="D403" s="51">
        <v>140000</v>
      </c>
      <c r="E403" s="56">
        <v>151548</v>
      </c>
      <c r="F403" s="52">
        <v>42644</v>
      </c>
      <c r="G403" s="53">
        <v>2017</v>
      </c>
    </row>
    <row r="404" spans="1:7" x14ac:dyDescent="0.25">
      <c r="A404" s="45">
        <v>378</v>
      </c>
      <c r="B404" s="23" t="s">
        <v>84</v>
      </c>
      <c r="C404" s="20">
        <v>11548</v>
      </c>
      <c r="D404" s="51">
        <v>140000</v>
      </c>
      <c r="E404" s="56">
        <f>C404+D404</f>
        <v>151548</v>
      </c>
      <c r="F404" s="52">
        <v>42614</v>
      </c>
      <c r="G404" s="53">
        <v>2017</v>
      </c>
    </row>
    <row r="405" spans="1:7" x14ac:dyDescent="0.25">
      <c r="A405" s="45">
        <v>443</v>
      </c>
      <c r="B405" s="23" t="s">
        <v>84</v>
      </c>
      <c r="C405" s="20">
        <v>11548</v>
      </c>
      <c r="D405" s="51">
        <v>140000</v>
      </c>
      <c r="E405" s="56">
        <f>C405+D405</f>
        <v>151548</v>
      </c>
      <c r="F405" s="52">
        <v>42644</v>
      </c>
      <c r="G405" s="53">
        <v>2017</v>
      </c>
    </row>
    <row r="406" spans="1:7" x14ac:dyDescent="0.25">
      <c r="A406" s="45">
        <v>81</v>
      </c>
      <c r="B406" s="23" t="s">
        <v>107</v>
      </c>
      <c r="C406" s="20">
        <v>11544</v>
      </c>
      <c r="D406" s="51">
        <v>140000</v>
      </c>
      <c r="E406" s="56">
        <v>151544</v>
      </c>
      <c r="F406" s="52">
        <v>42614</v>
      </c>
      <c r="G406" s="53">
        <v>2017</v>
      </c>
    </row>
    <row r="407" spans="1:7" x14ac:dyDescent="0.25">
      <c r="A407" s="45">
        <v>104</v>
      </c>
      <c r="B407" s="23" t="s">
        <v>123</v>
      </c>
      <c r="C407" s="20">
        <v>10998</v>
      </c>
      <c r="D407" s="51">
        <v>140000</v>
      </c>
      <c r="E407" s="56">
        <v>150998</v>
      </c>
      <c r="F407" s="52">
        <v>42644</v>
      </c>
      <c r="G407" s="53">
        <v>2017</v>
      </c>
    </row>
    <row r="408" spans="1:7" x14ac:dyDescent="0.25">
      <c r="A408" s="45">
        <v>326</v>
      </c>
      <c r="B408" s="23" t="s">
        <v>123</v>
      </c>
      <c r="C408" s="18">
        <v>10998</v>
      </c>
      <c r="D408" s="51">
        <v>140000</v>
      </c>
      <c r="E408" s="19">
        <f>C408+D408</f>
        <v>150998</v>
      </c>
      <c r="F408" s="52">
        <v>42614</v>
      </c>
      <c r="G408" s="53">
        <v>2017</v>
      </c>
    </row>
    <row r="409" spans="1:7" x14ac:dyDescent="0.25">
      <c r="A409" s="45">
        <v>350</v>
      </c>
      <c r="B409" s="23" t="s">
        <v>123</v>
      </c>
      <c r="C409" s="20">
        <v>10998</v>
      </c>
      <c r="D409" s="51">
        <v>140000</v>
      </c>
      <c r="E409" s="56">
        <f>C409+D409</f>
        <v>150998</v>
      </c>
      <c r="F409" s="52">
        <v>42644</v>
      </c>
      <c r="G409" s="53">
        <v>2017</v>
      </c>
    </row>
    <row r="410" spans="1:7" x14ac:dyDescent="0.25">
      <c r="A410" s="45">
        <v>276</v>
      </c>
      <c r="B410" s="23" t="s">
        <v>170</v>
      </c>
      <c r="C410" s="20">
        <v>10800</v>
      </c>
      <c r="D410" s="51">
        <v>140000</v>
      </c>
      <c r="E410" s="56">
        <f>C410+D410</f>
        <v>150800</v>
      </c>
      <c r="F410" s="52">
        <v>42614</v>
      </c>
      <c r="G410" s="53">
        <v>2017</v>
      </c>
    </row>
    <row r="411" spans="1:7" x14ac:dyDescent="0.25">
      <c r="A411" s="45">
        <v>76</v>
      </c>
      <c r="B411" s="23" t="s">
        <v>104</v>
      </c>
      <c r="C411" s="20">
        <v>10800</v>
      </c>
      <c r="D411" s="51">
        <v>140000</v>
      </c>
      <c r="E411" s="56">
        <v>150800</v>
      </c>
      <c r="F411" s="52">
        <v>42614</v>
      </c>
      <c r="G411" s="53">
        <v>2017</v>
      </c>
    </row>
    <row r="412" spans="1:7" x14ac:dyDescent="0.25">
      <c r="A412" s="45">
        <v>38</v>
      </c>
      <c r="B412" s="23" t="s">
        <v>82</v>
      </c>
      <c r="C412" s="20">
        <v>10800</v>
      </c>
      <c r="D412" s="51">
        <v>140000</v>
      </c>
      <c r="E412" s="56">
        <v>150800</v>
      </c>
      <c r="F412" s="52">
        <v>42614</v>
      </c>
      <c r="G412" s="53">
        <v>2017</v>
      </c>
    </row>
    <row r="413" spans="1:7" x14ac:dyDescent="0.25">
      <c r="A413" s="45">
        <v>21</v>
      </c>
      <c r="B413" s="23" t="s">
        <v>65</v>
      </c>
      <c r="C413" s="20">
        <v>10744.92</v>
      </c>
      <c r="D413" s="51">
        <v>140000</v>
      </c>
      <c r="E413" s="56">
        <v>150744.92000000001</v>
      </c>
      <c r="F413" s="52">
        <v>42614</v>
      </c>
      <c r="G413" s="53">
        <v>2017</v>
      </c>
    </row>
    <row r="414" spans="1:7" x14ac:dyDescent="0.25">
      <c r="A414" s="45">
        <v>335</v>
      </c>
      <c r="B414" s="23" t="s">
        <v>65</v>
      </c>
      <c r="C414" s="20">
        <v>10744.92</v>
      </c>
      <c r="D414" s="51">
        <v>140000</v>
      </c>
      <c r="E414" s="56">
        <f>C414+D414</f>
        <v>150744.92000000001</v>
      </c>
      <c r="F414" s="52">
        <v>42614</v>
      </c>
      <c r="G414" s="53">
        <v>2017</v>
      </c>
    </row>
    <row r="415" spans="1:7" x14ac:dyDescent="0.25">
      <c r="A415" s="45">
        <v>202</v>
      </c>
      <c r="B415" s="23" t="s">
        <v>154</v>
      </c>
      <c r="C415" s="20">
        <v>10500</v>
      </c>
      <c r="D415" s="51">
        <v>140000</v>
      </c>
      <c r="E415" s="56">
        <v>150500</v>
      </c>
      <c r="F415" s="52">
        <v>42614</v>
      </c>
      <c r="G415" s="53">
        <v>2017</v>
      </c>
    </row>
    <row r="416" spans="1:7" x14ac:dyDescent="0.25">
      <c r="A416" s="45">
        <v>5</v>
      </c>
      <c r="B416" s="23" t="s">
        <v>49</v>
      </c>
      <c r="C416" s="20">
        <v>10500</v>
      </c>
      <c r="D416" s="51">
        <v>140000</v>
      </c>
      <c r="E416" s="56">
        <v>150500</v>
      </c>
      <c r="F416" s="52">
        <v>42614</v>
      </c>
      <c r="G416" s="53">
        <v>2017</v>
      </c>
    </row>
    <row r="417" spans="1:7" x14ac:dyDescent="0.25">
      <c r="A417" s="45">
        <v>42</v>
      </c>
      <c r="B417" s="23" t="s">
        <v>85</v>
      </c>
      <c r="C417" s="20">
        <v>10474</v>
      </c>
      <c r="D417" s="51">
        <v>140000</v>
      </c>
      <c r="E417" s="56">
        <v>150474</v>
      </c>
      <c r="F417" s="52">
        <v>42614</v>
      </c>
      <c r="G417" s="53">
        <v>2017</v>
      </c>
    </row>
    <row r="418" spans="1:7" x14ac:dyDescent="0.25">
      <c r="A418" s="45">
        <v>52</v>
      </c>
      <c r="B418" s="23" t="s">
        <v>92</v>
      </c>
      <c r="C418" s="20">
        <v>10330.32</v>
      </c>
      <c r="D418" s="51">
        <v>140000</v>
      </c>
      <c r="E418" s="56">
        <v>150330.32</v>
      </c>
      <c r="F418" s="52">
        <v>42614</v>
      </c>
      <c r="G418" s="53">
        <v>2017</v>
      </c>
    </row>
    <row r="419" spans="1:7" x14ac:dyDescent="0.25">
      <c r="A419" s="45">
        <v>286</v>
      </c>
      <c r="B419" s="23" t="s">
        <v>172</v>
      </c>
      <c r="C419" s="20">
        <v>10313.5</v>
      </c>
      <c r="D419" s="51">
        <v>140000</v>
      </c>
      <c r="E419" s="56">
        <f>C419+D419</f>
        <v>150313.5</v>
      </c>
      <c r="F419" s="52">
        <v>42614</v>
      </c>
      <c r="G419" s="53">
        <v>2017</v>
      </c>
    </row>
    <row r="420" spans="1:7" x14ac:dyDescent="0.25">
      <c r="A420" s="45">
        <v>7</v>
      </c>
      <c r="B420" s="23" t="s">
        <v>51</v>
      </c>
      <c r="C420" s="20">
        <v>10000</v>
      </c>
      <c r="D420" s="51">
        <v>140000</v>
      </c>
      <c r="E420" s="56">
        <v>150000</v>
      </c>
      <c r="F420" s="52">
        <v>42614</v>
      </c>
      <c r="G420" s="53">
        <v>2017</v>
      </c>
    </row>
    <row r="421" spans="1:7" x14ac:dyDescent="0.25">
      <c r="A421" s="45">
        <v>114</v>
      </c>
      <c r="B421" s="23" t="s">
        <v>51</v>
      </c>
      <c r="C421" s="20">
        <v>10000</v>
      </c>
      <c r="D421" s="51">
        <v>140000</v>
      </c>
      <c r="E421" s="56">
        <v>150000</v>
      </c>
      <c r="F421" s="52">
        <v>42614</v>
      </c>
      <c r="G421" s="53">
        <v>2017</v>
      </c>
    </row>
    <row r="422" spans="1:7" x14ac:dyDescent="0.25">
      <c r="A422" s="45">
        <v>241</v>
      </c>
      <c r="B422" s="23" t="s">
        <v>51</v>
      </c>
      <c r="C422" s="20">
        <v>10000</v>
      </c>
      <c r="D422" s="51">
        <v>140000</v>
      </c>
      <c r="E422" s="56">
        <f>C422+D422</f>
        <v>150000</v>
      </c>
      <c r="F422" s="52">
        <v>42614</v>
      </c>
      <c r="G422" s="53">
        <v>2017</v>
      </c>
    </row>
    <row r="423" spans="1:7" x14ac:dyDescent="0.25">
      <c r="A423" s="45">
        <v>321</v>
      </c>
      <c r="B423" s="23" t="s">
        <v>51</v>
      </c>
      <c r="C423" s="20">
        <v>10000</v>
      </c>
      <c r="D423" s="51">
        <v>140000</v>
      </c>
      <c r="E423" s="56">
        <f>C423+D423</f>
        <v>150000</v>
      </c>
      <c r="F423" s="52">
        <v>42614</v>
      </c>
      <c r="G423" s="53">
        <v>2017</v>
      </c>
    </row>
    <row r="424" spans="1:7" x14ac:dyDescent="0.25">
      <c r="A424" s="45">
        <v>278</v>
      </c>
      <c r="B424" s="23" t="s">
        <v>171</v>
      </c>
      <c r="C424" s="20">
        <v>9608.4500000000007</v>
      </c>
      <c r="D424" s="51">
        <v>140000</v>
      </c>
      <c r="E424" s="56">
        <f>C424+D424</f>
        <v>149608.45000000001</v>
      </c>
      <c r="F424" s="52">
        <v>42614</v>
      </c>
      <c r="G424" s="53">
        <v>2017</v>
      </c>
    </row>
    <row r="425" spans="1:7" x14ac:dyDescent="0.25">
      <c r="A425" s="45">
        <v>130</v>
      </c>
      <c r="B425" s="23" t="s">
        <v>138</v>
      </c>
      <c r="C425" s="20">
        <v>9480.9</v>
      </c>
      <c r="D425" s="51">
        <v>140000</v>
      </c>
      <c r="E425" s="56">
        <v>149480.9</v>
      </c>
      <c r="F425" s="52">
        <v>42614</v>
      </c>
      <c r="G425" s="53">
        <v>2017</v>
      </c>
    </row>
    <row r="426" spans="1:7" x14ac:dyDescent="0.25">
      <c r="A426" s="45">
        <v>46</v>
      </c>
      <c r="B426" s="23" t="s">
        <v>87</v>
      </c>
      <c r="C426" s="20">
        <v>9300</v>
      </c>
      <c r="D426" s="51">
        <v>140000</v>
      </c>
      <c r="E426" s="56">
        <v>149300</v>
      </c>
      <c r="F426" s="52">
        <v>42614</v>
      </c>
      <c r="G426" s="53">
        <v>2017</v>
      </c>
    </row>
    <row r="427" spans="1:7" x14ac:dyDescent="0.25">
      <c r="A427" s="45">
        <v>145</v>
      </c>
      <c r="B427" s="23" t="s">
        <v>142</v>
      </c>
      <c r="C427" s="20">
        <v>9089</v>
      </c>
      <c r="D427" s="51">
        <v>140000</v>
      </c>
      <c r="E427" s="56">
        <v>149089</v>
      </c>
      <c r="F427" s="52">
        <v>42614</v>
      </c>
      <c r="G427" s="53">
        <v>2017</v>
      </c>
    </row>
    <row r="428" spans="1:7" x14ac:dyDescent="0.25">
      <c r="A428" s="45">
        <v>420</v>
      </c>
      <c r="B428" s="23" t="s">
        <v>142</v>
      </c>
      <c r="C428" s="20">
        <v>9089</v>
      </c>
      <c r="D428" s="51">
        <v>140000</v>
      </c>
      <c r="E428" s="56">
        <f>C428+D428</f>
        <v>149089</v>
      </c>
      <c r="F428" s="52">
        <v>42614</v>
      </c>
      <c r="G428" s="53">
        <v>2017</v>
      </c>
    </row>
    <row r="429" spans="1:7" x14ac:dyDescent="0.25">
      <c r="A429" s="45">
        <v>62</v>
      </c>
      <c r="B429" s="23" t="s">
        <v>95</v>
      </c>
      <c r="C429" s="20">
        <v>8505</v>
      </c>
      <c r="D429" s="51">
        <v>140000</v>
      </c>
      <c r="E429" s="56">
        <v>148505</v>
      </c>
      <c r="F429" s="52">
        <v>42614</v>
      </c>
      <c r="G429" s="53">
        <v>2017</v>
      </c>
    </row>
    <row r="430" spans="1:7" x14ac:dyDescent="0.25">
      <c r="A430" s="45">
        <v>349</v>
      </c>
      <c r="B430" s="23" t="s">
        <v>181</v>
      </c>
      <c r="C430" s="20">
        <v>8360</v>
      </c>
      <c r="D430" s="51">
        <v>140000</v>
      </c>
      <c r="E430" s="56">
        <f>C430+D430</f>
        <v>148360</v>
      </c>
      <c r="F430" s="52">
        <v>42614</v>
      </c>
      <c r="G430" s="53">
        <v>2017</v>
      </c>
    </row>
    <row r="431" spans="1:7" x14ac:dyDescent="0.25">
      <c r="A431" s="45">
        <v>100</v>
      </c>
      <c r="B431" s="23" t="s">
        <v>120</v>
      </c>
      <c r="C431" s="20">
        <v>8233.66</v>
      </c>
      <c r="D431" s="51">
        <v>140000</v>
      </c>
      <c r="E431" s="56">
        <v>148233.66</v>
      </c>
      <c r="F431" s="52">
        <v>42614</v>
      </c>
      <c r="G431" s="53">
        <v>2017</v>
      </c>
    </row>
    <row r="432" spans="1:7" x14ac:dyDescent="0.25">
      <c r="A432" s="45">
        <v>64</v>
      </c>
      <c r="B432" s="23" t="s">
        <v>97</v>
      </c>
      <c r="C432" s="20">
        <v>8200</v>
      </c>
      <c r="D432" s="51">
        <v>140000</v>
      </c>
      <c r="E432" s="56">
        <v>148200</v>
      </c>
      <c r="F432" s="52">
        <v>42614</v>
      </c>
      <c r="G432" s="53">
        <v>2017</v>
      </c>
    </row>
    <row r="433" spans="1:7" x14ac:dyDescent="0.25">
      <c r="A433" s="45">
        <v>242</v>
      </c>
      <c r="B433" s="23" t="s">
        <v>97</v>
      </c>
      <c r="C433" s="20">
        <v>8199.82</v>
      </c>
      <c r="D433" s="51">
        <v>140000</v>
      </c>
      <c r="E433" s="56">
        <f>C433+D433</f>
        <v>148199.82</v>
      </c>
      <c r="F433" s="52">
        <v>42614</v>
      </c>
      <c r="G433" s="53">
        <v>2017</v>
      </c>
    </row>
    <row r="434" spans="1:7" x14ac:dyDescent="0.25">
      <c r="A434" s="45">
        <v>223</v>
      </c>
      <c r="B434" s="23" t="s">
        <v>159</v>
      </c>
      <c r="C434" s="20">
        <v>8044</v>
      </c>
      <c r="D434" s="51">
        <v>140000</v>
      </c>
      <c r="E434" s="56">
        <f>C434+D434</f>
        <v>148044</v>
      </c>
      <c r="F434" s="52">
        <v>42614</v>
      </c>
      <c r="G434" s="53">
        <v>2017</v>
      </c>
    </row>
    <row r="435" spans="1:7" x14ac:dyDescent="0.25">
      <c r="A435" s="45">
        <v>132</v>
      </c>
      <c r="B435" s="23" t="s">
        <v>139</v>
      </c>
      <c r="C435" s="20">
        <v>7800</v>
      </c>
      <c r="D435" s="51">
        <v>140000</v>
      </c>
      <c r="E435" s="56">
        <v>147800</v>
      </c>
      <c r="F435" s="52">
        <v>42614</v>
      </c>
      <c r="G435" s="53">
        <v>2017</v>
      </c>
    </row>
    <row r="436" spans="1:7" x14ac:dyDescent="0.25">
      <c r="A436" s="45">
        <v>30</v>
      </c>
      <c r="B436" s="23" t="s">
        <v>74</v>
      </c>
      <c r="C436" s="20">
        <v>7488</v>
      </c>
      <c r="D436" s="51">
        <v>140000</v>
      </c>
      <c r="E436" s="56">
        <v>147488</v>
      </c>
      <c r="F436" s="52">
        <v>42614</v>
      </c>
      <c r="G436" s="53">
        <v>2017</v>
      </c>
    </row>
    <row r="437" spans="1:7" x14ac:dyDescent="0.25">
      <c r="A437" s="45">
        <v>78</v>
      </c>
      <c r="B437" s="23" t="s">
        <v>74</v>
      </c>
      <c r="C437" s="20">
        <v>7488</v>
      </c>
      <c r="D437" s="51">
        <v>140000</v>
      </c>
      <c r="E437" s="56">
        <v>147488</v>
      </c>
      <c r="F437" s="52">
        <v>42614</v>
      </c>
      <c r="G437" s="53">
        <v>2017</v>
      </c>
    </row>
    <row r="438" spans="1:7" x14ac:dyDescent="0.25">
      <c r="A438" s="45">
        <v>89</v>
      </c>
      <c r="B438" s="23" t="s">
        <v>74</v>
      </c>
      <c r="C438" s="20">
        <v>7488</v>
      </c>
      <c r="D438" s="51">
        <v>140000</v>
      </c>
      <c r="E438" s="56">
        <v>147488</v>
      </c>
      <c r="F438" s="52">
        <v>42614</v>
      </c>
      <c r="G438" s="53">
        <v>2017</v>
      </c>
    </row>
    <row r="439" spans="1:7" x14ac:dyDescent="0.25">
      <c r="A439" s="45">
        <v>31</v>
      </c>
      <c r="B439" s="23" t="s">
        <v>75</v>
      </c>
      <c r="C439" s="20">
        <v>7400</v>
      </c>
      <c r="D439" s="51">
        <v>140000</v>
      </c>
      <c r="E439" s="56">
        <v>147400</v>
      </c>
      <c r="F439" s="52">
        <v>42614</v>
      </c>
      <c r="G439" s="53">
        <v>2017</v>
      </c>
    </row>
    <row r="440" spans="1:7" x14ac:dyDescent="0.25">
      <c r="A440" s="45">
        <v>20</v>
      </c>
      <c r="B440" s="23" t="s">
        <v>64</v>
      </c>
      <c r="C440" s="20">
        <v>7338.48</v>
      </c>
      <c r="D440" s="51">
        <v>140000</v>
      </c>
      <c r="E440" s="56">
        <v>147338.48000000001</v>
      </c>
      <c r="F440" s="52">
        <v>42614</v>
      </c>
      <c r="G440" s="53">
        <v>2017</v>
      </c>
    </row>
    <row r="441" spans="1:7" x14ac:dyDescent="0.25">
      <c r="A441" s="45">
        <v>423</v>
      </c>
      <c r="B441" s="23" t="s">
        <v>193</v>
      </c>
      <c r="C441" s="20">
        <v>7264</v>
      </c>
      <c r="D441" s="51">
        <v>140000</v>
      </c>
      <c r="E441" s="56">
        <f>C441+D441</f>
        <v>147264</v>
      </c>
      <c r="F441" s="52">
        <v>42614</v>
      </c>
      <c r="G441" s="53">
        <v>2017</v>
      </c>
    </row>
    <row r="442" spans="1:7" x14ac:dyDescent="0.25">
      <c r="A442" s="45">
        <v>428</v>
      </c>
      <c r="B442" s="23" t="s">
        <v>194</v>
      </c>
      <c r="C442" s="20">
        <v>7200</v>
      </c>
      <c r="D442" s="51">
        <v>140000</v>
      </c>
      <c r="E442" s="56">
        <f>C442+D442</f>
        <v>147200</v>
      </c>
      <c r="F442" s="52">
        <v>42614</v>
      </c>
      <c r="G442" s="53">
        <v>2017</v>
      </c>
    </row>
    <row r="443" spans="1:7" x14ac:dyDescent="0.25">
      <c r="A443" s="45">
        <v>220</v>
      </c>
      <c r="B443" s="23" t="s">
        <v>157</v>
      </c>
      <c r="C443" s="20">
        <v>6546.67</v>
      </c>
      <c r="D443" s="51">
        <v>140000</v>
      </c>
      <c r="E443" s="56">
        <f>C443+D443</f>
        <v>146546.67000000001</v>
      </c>
      <c r="F443" s="52">
        <v>42614</v>
      </c>
      <c r="G443" s="53">
        <v>2017</v>
      </c>
    </row>
    <row r="444" spans="1:7" x14ac:dyDescent="0.25">
      <c r="A444" s="45">
        <v>63</v>
      </c>
      <c r="B444" s="23" t="s">
        <v>96</v>
      </c>
      <c r="C444" s="20">
        <v>5847.48</v>
      </c>
      <c r="D444" s="51">
        <v>140000</v>
      </c>
      <c r="E444" s="56">
        <v>145847.48000000001</v>
      </c>
      <c r="F444" s="52">
        <v>42614</v>
      </c>
      <c r="G444" s="53">
        <v>2017</v>
      </c>
    </row>
    <row r="445" spans="1:7" x14ac:dyDescent="0.25">
      <c r="A445" s="45">
        <v>452</v>
      </c>
      <c r="B445" s="23" t="s">
        <v>196</v>
      </c>
      <c r="C445" s="18">
        <v>5700</v>
      </c>
      <c r="D445" s="51">
        <v>140000</v>
      </c>
      <c r="E445" s="19">
        <f>C445+D445</f>
        <v>145700</v>
      </c>
      <c r="F445" s="52">
        <v>42614</v>
      </c>
      <c r="G445" s="53">
        <v>2017</v>
      </c>
    </row>
    <row r="446" spans="1:7" x14ac:dyDescent="0.25">
      <c r="A446" s="45">
        <v>6</v>
      </c>
      <c r="B446" s="23" t="s">
        <v>50</v>
      </c>
      <c r="C446" s="20">
        <v>5049</v>
      </c>
      <c r="D446" s="51">
        <v>140000</v>
      </c>
      <c r="E446" s="56">
        <v>145049</v>
      </c>
      <c r="F446" s="52">
        <v>42614</v>
      </c>
      <c r="G446" s="53">
        <v>2017</v>
      </c>
    </row>
    <row r="447" spans="1:7" x14ac:dyDescent="0.25">
      <c r="A447" s="45">
        <v>50</v>
      </c>
      <c r="B447" s="23" t="s">
        <v>90</v>
      </c>
      <c r="C447" s="20">
        <v>4800</v>
      </c>
      <c r="D447" s="51">
        <v>140000</v>
      </c>
      <c r="E447" s="56">
        <v>144800</v>
      </c>
      <c r="F447" s="52">
        <v>42614</v>
      </c>
      <c r="G447" s="53">
        <v>2017</v>
      </c>
    </row>
    <row r="448" spans="1:7" x14ac:dyDescent="0.25">
      <c r="A448" s="45">
        <v>33</v>
      </c>
      <c r="B448" s="23" t="s">
        <v>77</v>
      </c>
      <c r="C448" s="20">
        <v>4800</v>
      </c>
      <c r="D448" s="51">
        <v>140000</v>
      </c>
      <c r="E448" s="56">
        <v>144800</v>
      </c>
      <c r="F448" s="52">
        <v>42614</v>
      </c>
      <c r="G448" s="53">
        <v>2017</v>
      </c>
    </row>
    <row r="449" spans="1:7" x14ac:dyDescent="0.25">
      <c r="A449" s="49">
        <v>424</v>
      </c>
      <c r="B449" s="23" t="s">
        <v>77</v>
      </c>
      <c r="C449" s="21">
        <v>4800</v>
      </c>
      <c r="D449" s="51">
        <v>140000</v>
      </c>
      <c r="E449" s="56">
        <f>C449+D449</f>
        <v>144800</v>
      </c>
      <c r="F449" s="52">
        <v>42614</v>
      </c>
      <c r="G449" s="53">
        <v>2017</v>
      </c>
    </row>
    <row r="450" spans="1:7" x14ac:dyDescent="0.25">
      <c r="A450" s="49">
        <v>8</v>
      </c>
      <c r="B450" s="23" t="s">
        <v>52</v>
      </c>
      <c r="C450" s="21">
        <v>4800</v>
      </c>
      <c r="D450" s="51">
        <v>140000</v>
      </c>
      <c r="E450" s="56">
        <v>144800</v>
      </c>
      <c r="F450" s="52">
        <v>42614</v>
      </c>
      <c r="G450" s="53">
        <v>2017</v>
      </c>
    </row>
    <row r="451" spans="1:7" x14ac:dyDescent="0.25">
      <c r="A451" s="45">
        <v>402</v>
      </c>
      <c r="B451" s="23" t="s">
        <v>190</v>
      </c>
      <c r="C451" s="21">
        <v>4800</v>
      </c>
      <c r="D451" s="51">
        <v>140000</v>
      </c>
      <c r="E451" s="56">
        <f>C451+D451</f>
        <v>144800</v>
      </c>
      <c r="F451" s="52">
        <v>42614</v>
      </c>
      <c r="G451" s="53">
        <v>2017</v>
      </c>
    </row>
    <row r="452" spans="1:7" x14ac:dyDescent="0.25">
      <c r="A452" s="45">
        <v>39</v>
      </c>
      <c r="B452" s="23" t="s">
        <v>83</v>
      </c>
      <c r="C452" s="21">
        <v>4520</v>
      </c>
      <c r="D452" s="51">
        <v>140000</v>
      </c>
      <c r="E452" s="56">
        <v>144520</v>
      </c>
      <c r="F452" s="52">
        <v>42614</v>
      </c>
      <c r="G452" s="53">
        <v>2017</v>
      </c>
    </row>
    <row r="453" spans="1:7" x14ac:dyDescent="0.25">
      <c r="A453" s="45">
        <v>91</v>
      </c>
      <c r="B453" s="23" t="s">
        <v>116</v>
      </c>
      <c r="C453" s="21">
        <v>4234.63</v>
      </c>
      <c r="D453" s="51">
        <v>140000</v>
      </c>
      <c r="E453" s="56">
        <v>144234.63</v>
      </c>
      <c r="F453" s="52">
        <v>42614</v>
      </c>
      <c r="G453" s="53">
        <v>2017</v>
      </c>
    </row>
    <row r="454" spans="1:7" x14ac:dyDescent="0.25">
      <c r="A454" s="45">
        <v>294</v>
      </c>
      <c r="B454" s="23" t="s">
        <v>175</v>
      </c>
      <c r="C454" s="21">
        <v>4158</v>
      </c>
      <c r="D454" s="51">
        <v>140000</v>
      </c>
      <c r="E454" s="56">
        <f>C454+D454</f>
        <v>144158</v>
      </c>
      <c r="F454" s="52">
        <v>42614</v>
      </c>
      <c r="G454" s="53">
        <v>2017</v>
      </c>
    </row>
    <row r="455" spans="1:7" x14ac:dyDescent="0.25">
      <c r="A455" s="45">
        <v>336</v>
      </c>
      <c r="B455" s="23" t="s">
        <v>178</v>
      </c>
      <c r="C455" s="21">
        <v>3600</v>
      </c>
      <c r="D455" s="51">
        <v>140000</v>
      </c>
      <c r="E455" s="56">
        <f>C455+D455</f>
        <v>143600</v>
      </c>
      <c r="F455" s="52">
        <v>42614</v>
      </c>
      <c r="G455" s="53">
        <v>2017</v>
      </c>
    </row>
    <row r="456" spans="1:7" x14ac:dyDescent="0.25">
      <c r="A456" s="45">
        <v>259</v>
      </c>
      <c r="B456" s="23" t="s">
        <v>165</v>
      </c>
      <c r="C456" s="21">
        <v>3600</v>
      </c>
      <c r="D456" s="51">
        <v>140000</v>
      </c>
      <c r="E456" s="56">
        <f>C456+D456</f>
        <v>143600</v>
      </c>
      <c r="F456" s="52">
        <v>42614</v>
      </c>
      <c r="G456" s="53">
        <v>2017</v>
      </c>
    </row>
    <row r="457" spans="1:7" x14ac:dyDescent="0.25">
      <c r="A457" s="45">
        <v>90</v>
      </c>
      <c r="B457" s="23" t="s">
        <v>115</v>
      </c>
      <c r="C457" s="21">
        <v>2400</v>
      </c>
      <c r="D457" s="51">
        <v>140000</v>
      </c>
      <c r="E457" s="56">
        <v>142400</v>
      </c>
      <c r="F457" s="52">
        <v>42614</v>
      </c>
      <c r="G457" s="53">
        <v>2017</v>
      </c>
    </row>
    <row r="458" spans="1:7" x14ac:dyDescent="0.25">
      <c r="A458" s="45">
        <v>273</v>
      </c>
      <c r="B458" s="23" t="s">
        <v>168</v>
      </c>
      <c r="C458" s="21">
        <v>1800</v>
      </c>
      <c r="D458" s="51">
        <v>140000</v>
      </c>
      <c r="E458" s="56">
        <f>C458+D458</f>
        <v>141800</v>
      </c>
      <c r="F458" s="52">
        <v>42644</v>
      </c>
      <c r="G458" s="53">
        <v>2017</v>
      </c>
    </row>
    <row r="459" spans="1:7" x14ac:dyDescent="0.25">
      <c r="A459" s="45">
        <v>222</v>
      </c>
      <c r="B459" s="23" t="s">
        <v>158</v>
      </c>
      <c r="C459" s="21">
        <v>480</v>
      </c>
      <c r="D459" s="51">
        <v>140000</v>
      </c>
      <c r="E459" s="56">
        <f>C459+D459</f>
        <v>140480</v>
      </c>
      <c r="F459" s="52">
        <v>42614</v>
      </c>
      <c r="G459" s="53">
        <v>2017</v>
      </c>
    </row>
    <row r="460" spans="1:7" x14ac:dyDescent="0.25">
      <c r="A460" s="45">
        <v>97</v>
      </c>
      <c r="B460" s="23" t="s">
        <v>118</v>
      </c>
      <c r="C460" s="21">
        <v>0</v>
      </c>
      <c r="D460" s="51">
        <v>140000</v>
      </c>
      <c r="E460" s="56">
        <v>140000</v>
      </c>
      <c r="F460" s="52">
        <v>42614</v>
      </c>
      <c r="G460" s="53">
        <v>2017</v>
      </c>
    </row>
    <row r="461" spans="1:7" x14ac:dyDescent="0.25">
      <c r="A461" s="45">
        <v>287</v>
      </c>
      <c r="B461" s="23" t="s">
        <v>173</v>
      </c>
      <c r="C461" s="20">
        <v>0</v>
      </c>
      <c r="D461" s="51">
        <v>140000</v>
      </c>
      <c r="E461" s="56">
        <f>C461+D461</f>
        <v>140000</v>
      </c>
      <c r="F461" s="52">
        <v>42614</v>
      </c>
      <c r="G461" s="53">
        <v>2017</v>
      </c>
    </row>
    <row r="462" spans="1:7" x14ac:dyDescent="0.25">
      <c r="A462" s="45">
        <v>110</v>
      </c>
      <c r="B462" s="23" t="s">
        <v>128</v>
      </c>
      <c r="C462" s="21">
        <v>0</v>
      </c>
      <c r="D462" s="51">
        <v>140000</v>
      </c>
      <c r="E462" s="56">
        <v>140000</v>
      </c>
      <c r="F462" s="52">
        <v>42614</v>
      </c>
      <c r="G462" s="53">
        <v>2017</v>
      </c>
    </row>
    <row r="463" spans="1:7" x14ac:dyDescent="0.25">
      <c r="A463" s="45">
        <v>69</v>
      </c>
      <c r="B463" s="23" t="s">
        <v>99</v>
      </c>
      <c r="C463" s="21">
        <v>0</v>
      </c>
      <c r="D463" s="51">
        <v>140000</v>
      </c>
      <c r="E463" s="56">
        <v>140000</v>
      </c>
      <c r="F463" s="52">
        <v>42614</v>
      </c>
      <c r="G463" s="53">
        <v>2017</v>
      </c>
    </row>
    <row r="464" spans="1:7" x14ac:dyDescent="0.25">
      <c r="A464" s="45">
        <v>154</v>
      </c>
      <c r="B464" s="23" t="s">
        <v>145</v>
      </c>
      <c r="C464" s="21">
        <v>0</v>
      </c>
      <c r="D464" s="51">
        <v>140000</v>
      </c>
      <c r="E464" s="56">
        <v>140000</v>
      </c>
      <c r="F464" s="52">
        <v>42614</v>
      </c>
      <c r="G464" s="53">
        <v>2017</v>
      </c>
    </row>
    <row r="465" spans="1:7" x14ac:dyDescent="0.25">
      <c r="A465" s="45">
        <v>123</v>
      </c>
      <c r="B465" s="23" t="s">
        <v>135</v>
      </c>
      <c r="C465" s="21">
        <v>0</v>
      </c>
      <c r="D465" s="51">
        <v>140000</v>
      </c>
      <c r="E465" s="56">
        <v>140000</v>
      </c>
      <c r="F465" s="52">
        <v>42614</v>
      </c>
      <c r="G465" s="53">
        <v>2017</v>
      </c>
    </row>
    <row r="466" spans="1:7" x14ac:dyDescent="0.25">
      <c r="A466" s="45">
        <v>421</v>
      </c>
      <c r="B466" s="23" t="s">
        <v>192</v>
      </c>
      <c r="C466" s="21" t="s">
        <v>224</v>
      </c>
      <c r="D466" s="51">
        <v>140000</v>
      </c>
      <c r="E466" s="56" t="s">
        <v>224</v>
      </c>
      <c r="F466" s="52">
        <v>42614</v>
      </c>
      <c r="G466" s="53">
        <v>2017</v>
      </c>
    </row>
    <row r="467" spans="1:7" x14ac:dyDescent="0.25">
      <c r="A467" s="47" t="s">
        <v>198</v>
      </c>
      <c r="C467" s="15">
        <f>AVERAGE(C2:C465)</f>
        <v>16332.648275862062</v>
      </c>
      <c r="D467" s="15">
        <v>140000</v>
      </c>
      <c r="E467" s="15">
        <f>AVERAGE(E2:E465)</f>
        <v>156244.27586206881</v>
      </c>
      <c r="F467" s="16"/>
      <c r="G467" s="16"/>
    </row>
    <row r="471" spans="1:7" ht="45" x14ac:dyDescent="0.25">
      <c r="A471" s="45" t="s">
        <v>225</v>
      </c>
      <c r="C471" s="20">
        <v>18000</v>
      </c>
      <c r="D471" s="51">
        <v>140000</v>
      </c>
      <c r="E471" s="56">
        <f t="shared" ref="E471" si="11">C471+D471</f>
        <v>158000</v>
      </c>
      <c r="F471" s="52">
        <v>42614</v>
      </c>
      <c r="G471" s="53">
        <v>2017</v>
      </c>
    </row>
    <row r="475" spans="1:7" x14ac:dyDescent="0.25">
      <c r="A475" s="48"/>
      <c r="C475" s="17"/>
      <c r="D475" s="17"/>
      <c r="E475" s="17"/>
      <c r="F475" s="17"/>
      <c r="G475" s="17"/>
    </row>
    <row r="481" spans="3:7" x14ac:dyDescent="0.25">
      <c r="C481" s="21"/>
      <c r="D481" s="51"/>
      <c r="E481" s="56"/>
      <c r="F481" s="52"/>
      <c r="G481" s="53"/>
    </row>
    <row r="482" spans="3:7" x14ac:dyDescent="0.25">
      <c r="F482" s="52"/>
    </row>
    <row r="483" spans="3:7" x14ac:dyDescent="0.25">
      <c r="F483" s="52"/>
    </row>
    <row r="492" spans="3:7" x14ac:dyDescent="0.25">
      <c r="C492" s="23"/>
      <c r="D492" s="23"/>
      <c r="F492" s="23" t="s">
        <v>14</v>
      </c>
    </row>
  </sheetData>
  <sortState ref="A2:G466">
    <sortCondition descending="1" ref="C2:C466"/>
    <sortCondition ref="B2:B466"/>
  </sortState>
  <mergeCells count="1">
    <mergeCell ref="L3:N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 JCC Report</vt:lpstr>
      <vt:lpstr>Appellate</vt:lpstr>
      <vt:lpstr>Distrct Courts by District</vt:lpstr>
      <vt:lpstr>District Courts by Salary Suppl</vt:lpstr>
      <vt:lpstr>Appellate!Print_Area</vt:lpstr>
    </vt:vector>
  </TitlesOfParts>
  <Company>Texas Comptroller of Public Accounts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Local-A</dc:creator>
  <cp:lastModifiedBy>Courts User</cp:lastModifiedBy>
  <dcterms:created xsi:type="dcterms:W3CDTF">2013-10-21T18:55:03Z</dcterms:created>
  <dcterms:modified xsi:type="dcterms:W3CDTF">2017-01-18T17:09:10Z</dcterms:modified>
</cp:coreProperties>
</file>