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/>
  <mc:AlternateContent xmlns:mc="http://schemas.openxmlformats.org/markup-compatibility/2006">
    <mc:Choice Requires="x15">
      <x15ac:absPath xmlns:x15ac="http://schemas.microsoft.com/office/spreadsheetml/2010/11/ac" url="\\oca-pfps01\data\Pubs\AR 2017\K. Statewide Trends\Family Law\"/>
    </mc:Choice>
  </mc:AlternateContent>
  <bookViews>
    <workbookView xWindow="0" yWindow="0" windowWidth="25200" windowHeight="11385"/>
  </bookViews>
  <sheets>
    <sheet name="Family PRINT" sheetId="14" r:id="rId1"/>
  </sheets>
  <externalReferences>
    <externalReference r:id="rId2"/>
  </externalReferenc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" i="14" l="1"/>
  <c r="Q34" i="14"/>
  <c r="Q33" i="14"/>
  <c r="Q30" i="14"/>
  <c r="Q28" i="14"/>
  <c r="Q27" i="14"/>
  <c r="Q26" i="14"/>
  <c r="Q25" i="14"/>
  <c r="Q24" i="14"/>
  <c r="Q23" i="14"/>
  <c r="Q22" i="14"/>
  <c r="Q20" i="14"/>
  <c r="Q19" i="14"/>
  <c r="Q18" i="14"/>
  <c r="Q17" i="14"/>
  <c r="Q14" i="14"/>
  <c r="Q13" i="14"/>
  <c r="Q12" i="14"/>
  <c r="Q10" i="14"/>
  <c r="Q7" i="14"/>
  <c r="Q6" i="14"/>
  <c r="Q5" i="14"/>
  <c r="P34" i="14"/>
  <c r="P33" i="14"/>
  <c r="P30" i="14"/>
  <c r="P28" i="14"/>
  <c r="P27" i="14"/>
  <c r="P26" i="14"/>
  <c r="P25" i="14"/>
  <c r="P24" i="14"/>
  <c r="P23" i="14"/>
  <c r="P22" i="14"/>
  <c r="P20" i="14"/>
  <c r="P19" i="14"/>
  <c r="P18" i="14"/>
  <c r="P17" i="14"/>
  <c r="P14" i="14"/>
  <c r="P13" i="14"/>
  <c r="P12" i="14"/>
  <c r="P10" i="14"/>
  <c r="P7" i="14"/>
  <c r="P6" i="14"/>
  <c r="P5" i="14"/>
  <c r="O34" i="14"/>
  <c r="O33" i="14"/>
  <c r="O30" i="14"/>
  <c r="O28" i="14"/>
  <c r="O27" i="14"/>
  <c r="O26" i="14"/>
  <c r="O25" i="14"/>
  <c r="O24" i="14"/>
  <c r="O23" i="14"/>
  <c r="O22" i="14"/>
  <c r="O20" i="14"/>
  <c r="O19" i="14"/>
  <c r="O18" i="14"/>
  <c r="O17" i="14"/>
  <c r="O14" i="14"/>
  <c r="O13" i="14"/>
  <c r="O12" i="14"/>
  <c r="O10" i="14"/>
  <c r="O7" i="14"/>
  <c r="O6" i="14"/>
  <c r="O5" i="14"/>
  <c r="N34" i="14"/>
  <c r="N33" i="14"/>
  <c r="N30" i="14"/>
  <c r="N28" i="14"/>
  <c r="N27" i="14"/>
  <c r="N26" i="14"/>
  <c r="N25" i="14"/>
  <c r="N24" i="14"/>
  <c r="N23" i="14"/>
  <c r="N22" i="14"/>
  <c r="N20" i="14"/>
  <c r="N19" i="14"/>
  <c r="N18" i="14"/>
  <c r="N17" i="14"/>
  <c r="N14" i="14"/>
  <c r="N13" i="14"/>
  <c r="N12" i="14"/>
  <c r="N10" i="14"/>
  <c r="N7" i="14"/>
  <c r="N6" i="14"/>
  <c r="N5" i="14"/>
  <c r="M34" i="14"/>
  <c r="M33" i="14"/>
  <c r="M30" i="14"/>
  <c r="M28" i="14"/>
  <c r="M27" i="14"/>
  <c r="M26" i="14"/>
  <c r="M25" i="14"/>
  <c r="M24" i="14"/>
  <c r="M23" i="14"/>
  <c r="M22" i="14"/>
  <c r="M20" i="14"/>
  <c r="M19" i="14"/>
  <c r="M18" i="14"/>
  <c r="M17" i="14"/>
  <c r="M14" i="14"/>
  <c r="M13" i="14"/>
  <c r="M12" i="14"/>
  <c r="M10" i="14"/>
  <c r="M7" i="14"/>
  <c r="M6" i="14"/>
  <c r="M5" i="14"/>
  <c r="L34" i="14"/>
  <c r="L33" i="14"/>
  <c r="L30" i="14"/>
  <c r="L28" i="14"/>
  <c r="L27" i="14"/>
  <c r="L26" i="14"/>
  <c r="L25" i="14"/>
  <c r="L24" i="14"/>
  <c r="L23" i="14"/>
  <c r="L22" i="14"/>
  <c r="L20" i="14"/>
  <c r="L19" i="14"/>
  <c r="L18" i="14"/>
  <c r="L17" i="14"/>
  <c r="L14" i="14"/>
  <c r="L13" i="14"/>
  <c r="L12" i="14"/>
  <c r="L10" i="14"/>
  <c r="L7" i="14"/>
  <c r="L6" i="14"/>
  <c r="L5" i="14"/>
  <c r="K34" i="14"/>
  <c r="K33" i="14"/>
  <c r="K30" i="14"/>
  <c r="K28" i="14"/>
  <c r="K27" i="14"/>
  <c r="K26" i="14"/>
  <c r="K25" i="14"/>
  <c r="K24" i="14"/>
  <c r="K23" i="14"/>
  <c r="K22" i="14"/>
  <c r="K20" i="14"/>
  <c r="K19" i="14"/>
  <c r="K18" i="14"/>
  <c r="K17" i="14"/>
  <c r="K14" i="14"/>
  <c r="K13" i="14"/>
  <c r="K12" i="14"/>
  <c r="K10" i="14"/>
  <c r="K7" i="14"/>
  <c r="K6" i="14"/>
  <c r="K5" i="14"/>
  <c r="J34" i="14"/>
  <c r="J33" i="14"/>
  <c r="J30" i="14"/>
  <c r="J28" i="14"/>
  <c r="J27" i="14"/>
  <c r="J26" i="14"/>
  <c r="J25" i="14"/>
  <c r="J24" i="14"/>
  <c r="J23" i="14"/>
  <c r="J22" i="14"/>
  <c r="J20" i="14"/>
  <c r="J19" i="14"/>
  <c r="J18" i="14"/>
  <c r="J17" i="14"/>
  <c r="J14" i="14"/>
  <c r="J13" i="14"/>
  <c r="J12" i="14"/>
  <c r="J10" i="14"/>
  <c r="J7" i="14"/>
  <c r="J6" i="14"/>
  <c r="J5" i="14"/>
  <c r="I34" i="14"/>
  <c r="I33" i="14"/>
  <c r="I30" i="14"/>
  <c r="I28" i="14"/>
  <c r="I27" i="14"/>
  <c r="I26" i="14"/>
  <c r="I25" i="14"/>
  <c r="I24" i="14"/>
  <c r="I23" i="14"/>
  <c r="I22" i="14"/>
  <c r="I20" i="14"/>
  <c r="I19" i="14"/>
  <c r="I18" i="14"/>
  <c r="I17" i="14"/>
  <c r="I14" i="14"/>
  <c r="I13" i="14"/>
  <c r="I12" i="14"/>
  <c r="I10" i="14"/>
  <c r="I7" i="14"/>
  <c r="I6" i="14"/>
  <c r="I5" i="14"/>
  <c r="H34" i="14"/>
  <c r="H33" i="14"/>
  <c r="H30" i="14"/>
  <c r="H28" i="14"/>
  <c r="H27" i="14"/>
  <c r="H26" i="14"/>
  <c r="H25" i="14"/>
  <c r="H24" i="14"/>
  <c r="H23" i="14"/>
  <c r="H22" i="14"/>
  <c r="H20" i="14"/>
  <c r="H19" i="14"/>
  <c r="H18" i="14"/>
  <c r="H17" i="14"/>
  <c r="H14" i="14"/>
  <c r="H13" i="14"/>
  <c r="H12" i="14"/>
  <c r="H10" i="14"/>
  <c r="H7" i="14"/>
  <c r="H6" i="14"/>
  <c r="H5" i="14"/>
  <c r="G37" i="14"/>
  <c r="G34" i="14"/>
  <c r="G33" i="14"/>
  <c r="G30" i="14"/>
  <c r="G28" i="14"/>
  <c r="G27" i="14"/>
  <c r="G26" i="14"/>
  <c r="G25" i="14"/>
  <c r="G24" i="14"/>
  <c r="G23" i="14"/>
  <c r="G22" i="14"/>
  <c r="G20" i="14"/>
  <c r="G19" i="14"/>
  <c r="G18" i="14"/>
  <c r="G17" i="14"/>
  <c r="G14" i="14"/>
  <c r="G13" i="14"/>
  <c r="G12" i="14"/>
  <c r="G10" i="14"/>
  <c r="G7" i="14"/>
  <c r="G6" i="14"/>
  <c r="G5" i="14"/>
  <c r="F37" i="14"/>
  <c r="F34" i="14"/>
  <c r="F33" i="14"/>
  <c r="F30" i="14"/>
  <c r="F28" i="14"/>
  <c r="F27" i="14"/>
  <c r="F26" i="14"/>
  <c r="F25" i="14"/>
  <c r="F24" i="14"/>
  <c r="F23" i="14"/>
  <c r="F22" i="14"/>
  <c r="F20" i="14"/>
  <c r="F19" i="14"/>
  <c r="F18" i="14"/>
  <c r="F17" i="14"/>
  <c r="F14" i="14"/>
  <c r="F13" i="14"/>
  <c r="F12" i="14"/>
  <c r="F10" i="14"/>
  <c r="F7" i="14"/>
  <c r="F6" i="14"/>
  <c r="F5" i="14"/>
  <c r="E37" i="14"/>
  <c r="E34" i="14"/>
  <c r="E33" i="14"/>
  <c r="E30" i="14"/>
  <c r="E28" i="14"/>
  <c r="E27" i="14"/>
  <c r="E26" i="14"/>
  <c r="E25" i="14"/>
  <c r="E24" i="14"/>
  <c r="E23" i="14"/>
  <c r="E22" i="14"/>
  <c r="E20" i="14"/>
  <c r="E19" i="14"/>
  <c r="E18" i="14"/>
  <c r="E17" i="14"/>
  <c r="E14" i="14"/>
  <c r="E13" i="14"/>
  <c r="E12" i="14"/>
  <c r="E10" i="14"/>
  <c r="E7" i="14"/>
  <c r="E6" i="14"/>
  <c r="E5" i="14"/>
  <c r="D37" i="14"/>
  <c r="D34" i="14"/>
  <c r="D33" i="14"/>
  <c r="D30" i="14"/>
  <c r="D28" i="14"/>
  <c r="D27" i="14"/>
  <c r="D26" i="14"/>
  <c r="D25" i="14"/>
  <c r="D24" i="14"/>
  <c r="D23" i="14"/>
  <c r="D22" i="14"/>
  <c r="D20" i="14"/>
  <c r="D19" i="14"/>
  <c r="D18" i="14"/>
  <c r="D17" i="14"/>
  <c r="D14" i="14"/>
  <c r="D13" i="14"/>
  <c r="D12" i="14"/>
  <c r="D10" i="14"/>
  <c r="D7" i="14"/>
  <c r="D6" i="14"/>
  <c r="D5" i="14"/>
  <c r="C37" i="14"/>
  <c r="C34" i="14"/>
  <c r="C33" i="14"/>
  <c r="C30" i="14"/>
  <c r="C28" i="14"/>
  <c r="C27" i="14"/>
  <c r="C26" i="14"/>
  <c r="C25" i="14"/>
  <c r="C24" i="14"/>
  <c r="C23" i="14"/>
  <c r="C22" i="14"/>
  <c r="C20" i="14"/>
  <c r="C19" i="14"/>
  <c r="C18" i="14"/>
  <c r="C17" i="14"/>
  <c r="C14" i="14"/>
  <c r="C13" i="14"/>
  <c r="C12" i="14"/>
  <c r="C10" i="14"/>
  <c r="C7" i="14"/>
  <c r="C6" i="14"/>
  <c r="C5" i="14"/>
  <c r="B45" i="14"/>
  <c r="B44" i="14"/>
  <c r="B43" i="14"/>
  <c r="B42" i="14"/>
  <c r="B41" i="14"/>
  <c r="B40" i="14"/>
  <c r="B37" i="14"/>
  <c r="B34" i="14"/>
  <c r="B33" i="14"/>
  <c r="B30" i="14"/>
  <c r="B28" i="14"/>
  <c r="B27" i="14"/>
  <c r="B26" i="14"/>
  <c r="B25" i="14"/>
  <c r="B24" i="14"/>
  <c r="B23" i="14"/>
  <c r="B22" i="14"/>
  <c r="B20" i="14"/>
  <c r="B19" i="14"/>
  <c r="B18" i="14"/>
  <c r="B17" i="14"/>
  <c r="B14" i="14"/>
  <c r="B13" i="14"/>
  <c r="B12" i="14"/>
  <c r="B10" i="14"/>
  <c r="B7" i="14"/>
  <c r="B6" i="14"/>
</calcChain>
</file>

<file path=xl/sharedStrings.xml><?xml version="1.0" encoding="utf-8"?>
<sst xmlns="http://schemas.openxmlformats.org/spreadsheetml/2006/main" count="64" uniqueCount="61">
  <si>
    <t>Docket Adjustments</t>
  </si>
  <si>
    <t>New Cases Filed</t>
  </si>
  <si>
    <t>Cases Reactivated</t>
  </si>
  <si>
    <t>All Other Cases Added</t>
  </si>
  <si>
    <t>Change of Venue Transfers</t>
  </si>
  <si>
    <t>Default Judgments</t>
  </si>
  <si>
    <t xml:space="preserve">Agreed Judgments  </t>
  </si>
  <si>
    <t xml:space="preserve">All Other Dispositions  </t>
  </si>
  <si>
    <t>Total Cases Disposed</t>
  </si>
  <si>
    <t xml:space="preserve">Cases Placed on Inactive Status  </t>
  </si>
  <si>
    <t xml:space="preserve">Cases in Which Plaintiff/Petitioner Represented Self  </t>
  </si>
  <si>
    <t>Total Cases</t>
  </si>
  <si>
    <t xml:space="preserve">Injunction or Show Cause Order Issued  </t>
  </si>
  <si>
    <t xml:space="preserve">Protective Orders Signed  </t>
  </si>
  <si>
    <t>Over 3 to 6 Months</t>
  </si>
  <si>
    <t>Over 6 to 12 Months</t>
  </si>
  <si>
    <t xml:space="preserve"> 12 to 18 Months</t>
  </si>
  <si>
    <t>Over 18 Months</t>
  </si>
  <si>
    <t>Cases on Docket:</t>
  </si>
  <si>
    <t>Active Cases</t>
  </si>
  <si>
    <t>Inactive Cases</t>
  </si>
  <si>
    <t>Cases Added:</t>
  </si>
  <si>
    <t>Other Cases Reaching Docket:</t>
  </si>
  <si>
    <t>Dispositions:</t>
  </si>
  <si>
    <t xml:space="preserve">Active Cases  </t>
  </si>
  <si>
    <t>Final Judgments:</t>
  </si>
  <si>
    <t>Summary Judgments</t>
  </si>
  <si>
    <t xml:space="preserve">After Non-Jury Trial  </t>
  </si>
  <si>
    <t xml:space="preserve">By Jury Verdict  </t>
  </si>
  <si>
    <t>By Directed Verdict</t>
  </si>
  <si>
    <t>Age of Cases Disposed:</t>
  </si>
  <si>
    <t>Number of Cases</t>
  </si>
  <si>
    <t>Divorce</t>
  </si>
  <si>
    <t>Title IV-D</t>
  </si>
  <si>
    <t>Post-Judgment Actions</t>
  </si>
  <si>
    <t>Children</t>
  </si>
  <si>
    <t>No
Children</t>
  </si>
  <si>
    <t>Parent-Child -
No Divorce</t>
  </si>
  <si>
    <t>Child 
Protective Services</t>
  </si>
  <si>
    <t>Termination
of Parental
Rights</t>
  </si>
  <si>
    <t>Adoption</t>
  </si>
  <si>
    <t>Protective
Orders -
No Divorce</t>
  </si>
  <si>
    <t>Paternity</t>
  </si>
  <si>
    <t>Support
Order</t>
  </si>
  <si>
    <t>UIFSA</t>
  </si>
  <si>
    <t>All Other Family Law Cases</t>
  </si>
  <si>
    <t>Modification -
Custody</t>
  </si>
  <si>
    <t>Modification -
Other</t>
  </si>
  <si>
    <t>Enforcement</t>
  </si>
  <si>
    <t>Total 
Cases</t>
  </si>
  <si>
    <t>Dismissed for Want of Prosecution</t>
  </si>
  <si>
    <t>Additional Court Activity:</t>
  </si>
  <si>
    <t xml:space="preserve">Cases in Which Mistrial Declared  </t>
  </si>
  <si>
    <t>3 Months
or Less</t>
  </si>
  <si>
    <t>Cases Set for Review</t>
  </si>
  <si>
    <t xml:space="preserve">Cases in Which Jury Selected  </t>
  </si>
  <si>
    <t>DIST&amp;SCC Family</t>
  </si>
  <si>
    <t xml:space="preserve">Non-Suited/Dismissed by Plaintiff  </t>
  </si>
  <si>
    <t>Total Cases on Docket</t>
  </si>
  <si>
    <t>Cases Pending 9/1/2016:</t>
  </si>
  <si>
    <t>Cases Pending 8/31/2017: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</si>
</sst>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i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3" fontId="2" fillId="0" borderId="0" xfId="0" applyNumberFormat="1" applyFont="1" applyFill="1"/>
    <xf numFmtId="3" fontId="2" fillId="0" borderId="0" xfId="0" applyNumberFormat="1" applyFont="1" applyFill="1" applyBorder="1" applyAlignment="1">
      <alignment wrapText="1"/>
    </xf>
    <xf numFmtId="3" fontId="1" fillId="0" borderId="0" xfId="0" applyNumberFormat="1" applyFont="1" applyFill="1" applyAlignment="1">
      <alignment horizontal="center" wrapText="1"/>
    </xf>
    <xf numFmtId="3" fontId="1" fillId="0" borderId="1" xfId="0" applyNumberFormat="1" applyFont="1" applyFill="1" applyBorder="1" applyAlignment="1">
      <alignment horizontal="center" wrapText="1"/>
    </xf>
    <xf numFmtId="3" fontId="2" fillId="0" borderId="0" xfId="0" applyNumberFormat="1" applyFont="1" applyFill="1" applyBorder="1" applyAlignment="1">
      <alignment horizontal="right" wrapText="1"/>
    </xf>
    <xf numFmtId="3" fontId="2" fillId="0" borderId="1" xfId="0" applyNumberFormat="1" applyFont="1" applyFill="1" applyBorder="1"/>
    <xf numFmtId="3" fontId="2" fillId="2" borderId="1" xfId="0" applyNumberFormat="1" applyFont="1" applyFill="1" applyBorder="1"/>
    <xf numFmtId="3" fontId="2" fillId="2" borderId="0" xfId="0" applyNumberFormat="1" applyFont="1" applyFill="1" applyBorder="1"/>
    <xf numFmtId="3" fontId="2" fillId="0" borderId="0" xfId="0" applyNumberFormat="1" applyFont="1" applyFill="1" applyBorder="1"/>
    <xf numFmtId="3" fontId="1" fillId="0" borderId="0" xfId="0" applyNumberFormat="1" applyFont="1" applyFill="1" applyBorder="1" applyAlignment="1">
      <alignment horizontal="right" vertical="center" wrapText="1"/>
    </xf>
    <xf numFmtId="3" fontId="2" fillId="0" borderId="0" xfId="0" applyNumberFormat="1" applyFont="1" applyFill="1" applyAlignment="1">
      <alignment horizontal="right"/>
    </xf>
    <xf numFmtId="3" fontId="1" fillId="2" borderId="2" xfId="0" applyNumberFormat="1" applyFont="1" applyFill="1" applyBorder="1" applyAlignment="1">
      <alignment horizontal="center" wrapText="1"/>
    </xf>
    <xf numFmtId="3" fontId="1" fillId="2" borderId="3" xfId="0" applyNumberFormat="1" applyFont="1" applyFill="1" applyBorder="1" applyAlignment="1">
      <alignment horizontal="center" wrapText="1"/>
    </xf>
    <xf numFmtId="3" fontId="1" fillId="2" borderId="4" xfId="0" applyNumberFormat="1" applyFont="1" applyFill="1" applyBorder="1" applyAlignment="1">
      <alignment horizontal="center" wrapText="1"/>
    </xf>
    <xf numFmtId="3" fontId="1" fillId="2" borderId="5" xfId="0" applyNumberFormat="1" applyFont="1" applyFill="1" applyBorder="1" applyAlignment="1">
      <alignment horizontal="center" wrapText="1"/>
    </xf>
    <xf numFmtId="3" fontId="2" fillId="2" borderId="4" xfId="0" applyNumberFormat="1" applyFont="1" applyFill="1" applyBorder="1"/>
    <xf numFmtId="3" fontId="2" fillId="2" borderId="5" xfId="0" applyNumberFormat="1" applyFont="1" applyFill="1" applyBorder="1"/>
    <xf numFmtId="3" fontId="2" fillId="2" borderId="6" xfId="0" applyNumberFormat="1" applyFont="1" applyFill="1" applyBorder="1"/>
    <xf numFmtId="3" fontId="1" fillId="2" borderId="8" xfId="0" applyNumberFormat="1" applyFont="1" applyFill="1" applyBorder="1" applyAlignment="1">
      <alignment horizontal="center" wrapText="1"/>
    </xf>
    <xf numFmtId="3" fontId="1" fillId="2" borderId="0" xfId="0" applyNumberFormat="1" applyFont="1" applyFill="1" applyBorder="1" applyAlignment="1">
      <alignment horizontal="center" wrapText="1"/>
    </xf>
    <xf numFmtId="3" fontId="2" fillId="2" borderId="7" xfId="0" applyNumberFormat="1" applyFont="1" applyFill="1" applyBorder="1"/>
    <xf numFmtId="3" fontId="3" fillId="0" borderId="9" xfId="0" applyNumberFormat="1" applyFont="1" applyFill="1" applyBorder="1" applyAlignment="1">
      <alignment horizontal="left" wrapText="1" indent="1"/>
    </xf>
    <xf numFmtId="3" fontId="2" fillId="0" borderId="9" xfId="0" applyNumberFormat="1" applyFont="1" applyFill="1" applyBorder="1" applyAlignment="1">
      <alignment wrapText="1"/>
    </xf>
    <xf numFmtId="3" fontId="1" fillId="0" borderId="9" xfId="0" applyNumberFormat="1" applyFont="1" applyFill="1" applyBorder="1" applyAlignment="1">
      <alignment wrapText="1"/>
    </xf>
    <xf numFmtId="3" fontId="2" fillId="0" borderId="9" xfId="0" applyNumberFormat="1" applyFont="1" applyFill="1" applyBorder="1" applyAlignment="1">
      <alignment horizontal="left" wrapText="1"/>
    </xf>
    <xf numFmtId="3" fontId="3" fillId="0" borderId="10" xfId="0" applyNumberFormat="1" applyFont="1" applyFill="1" applyBorder="1" applyAlignment="1">
      <alignment horizontal="left" wrapText="1" indent="1"/>
    </xf>
    <xf numFmtId="3" fontId="1" fillId="0" borderId="8" xfId="0" applyNumberFormat="1" applyFont="1" applyFill="1" applyBorder="1" applyAlignment="1">
      <alignment horizontal="center" wrapText="1"/>
    </xf>
    <xf numFmtId="3" fontId="1" fillId="0" borderId="0" xfId="0" applyNumberFormat="1" applyFont="1" applyFill="1" applyBorder="1" applyAlignment="1">
      <alignment horizontal="center" wrapText="1"/>
    </xf>
    <xf numFmtId="0" fontId="1" fillId="0" borderId="9" xfId="0" applyFont="1" applyFill="1" applyBorder="1" applyAlignment="1">
      <alignment vertical="center" wrapText="1"/>
    </xf>
    <xf numFmtId="3" fontId="1" fillId="0" borderId="0" xfId="0" applyNumberFormat="1" applyFont="1" applyFill="1" applyBorder="1" applyAlignment="1">
      <alignment horizontal="center"/>
    </xf>
    <xf numFmtId="0" fontId="1" fillId="0" borderId="9" xfId="0" applyFont="1" applyFill="1" applyBorder="1" applyAlignment="1">
      <alignment wrapText="1"/>
    </xf>
    <xf numFmtId="3" fontId="1" fillId="0" borderId="0" xfId="0" applyNumberFormat="1" applyFont="1" applyFill="1" applyBorder="1" applyAlignment="1">
      <alignment wrapText="1"/>
    </xf>
    <xf numFmtId="3" fontId="1" fillId="0" borderId="1" xfId="0" applyNumberFormat="1" applyFont="1" applyFill="1" applyBorder="1" applyAlignment="1">
      <alignment horizontal="center"/>
    </xf>
    <xf numFmtId="3" fontId="1" fillId="0" borderId="11" xfId="0" applyNumberFormat="1" applyFont="1" applyFill="1" applyBorder="1" applyAlignment="1">
      <alignment horizontal="center"/>
    </xf>
    <xf numFmtId="3" fontId="1" fillId="0" borderId="13" xfId="0" applyNumberFormat="1" applyFont="1" applyFill="1" applyBorder="1" applyAlignment="1">
      <alignment horizontal="center"/>
    </xf>
    <xf numFmtId="3" fontId="1" fillId="0" borderId="12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C65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amily%20rough%20data%202017%20from%20SQ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2">
          <cell r="D2">
            <v>47844</v>
          </cell>
          <cell r="E2">
            <v>51809</v>
          </cell>
          <cell r="F2">
            <v>32995</v>
          </cell>
          <cell r="G2">
            <v>17880</v>
          </cell>
          <cell r="H2">
            <v>1743</v>
          </cell>
          <cell r="I2">
            <v>5665</v>
          </cell>
          <cell r="J2">
            <v>4151</v>
          </cell>
          <cell r="K2">
            <v>22160</v>
          </cell>
          <cell r="L2">
            <v>23633</v>
          </cell>
          <cell r="M2">
            <v>2762</v>
          </cell>
          <cell r="N2">
            <v>20650</v>
          </cell>
          <cell r="O2">
            <v>16698</v>
          </cell>
          <cell r="P2">
            <v>24604</v>
          </cell>
          <cell r="Q2">
            <v>14671</v>
          </cell>
          <cell r="R2">
            <v>48085</v>
          </cell>
          <cell r="S2">
            <v>335350</v>
          </cell>
        </row>
        <row r="3">
          <cell r="D3">
            <v>505</v>
          </cell>
          <cell r="E3">
            <v>283</v>
          </cell>
          <cell r="F3">
            <v>190</v>
          </cell>
          <cell r="G3">
            <v>83</v>
          </cell>
          <cell r="H3">
            <v>21</v>
          </cell>
          <cell r="I3">
            <v>25</v>
          </cell>
          <cell r="J3">
            <v>34</v>
          </cell>
          <cell r="K3">
            <v>122</v>
          </cell>
          <cell r="L3">
            <v>84</v>
          </cell>
          <cell r="M3">
            <v>33</v>
          </cell>
          <cell r="N3">
            <v>195</v>
          </cell>
          <cell r="O3">
            <v>137</v>
          </cell>
          <cell r="P3">
            <v>295</v>
          </cell>
          <cell r="Q3">
            <v>292</v>
          </cell>
          <cell r="R3">
            <v>2237</v>
          </cell>
          <cell r="S3">
            <v>4536</v>
          </cell>
        </row>
        <row r="4">
          <cell r="D4">
            <v>43</v>
          </cell>
          <cell r="E4">
            <v>-201</v>
          </cell>
          <cell r="F4">
            <v>-27</v>
          </cell>
          <cell r="G4">
            <v>-1154</v>
          </cell>
          <cell r="H4">
            <v>-49</v>
          </cell>
          <cell r="I4">
            <v>-115</v>
          </cell>
          <cell r="J4">
            <v>-168</v>
          </cell>
          <cell r="K4">
            <v>-239</v>
          </cell>
          <cell r="L4">
            <v>-641</v>
          </cell>
          <cell r="M4">
            <v>-12</v>
          </cell>
          <cell r="N4">
            <v>153</v>
          </cell>
          <cell r="O4">
            <v>-308</v>
          </cell>
          <cell r="P4">
            <v>-1785</v>
          </cell>
          <cell r="Q4">
            <v>-1232</v>
          </cell>
          <cell r="R4">
            <v>-981</v>
          </cell>
          <cell r="S4">
            <v>-6716</v>
          </cell>
        </row>
        <row r="5">
          <cell r="D5">
            <v>50757</v>
          </cell>
          <cell r="E5">
            <v>58996</v>
          </cell>
          <cell r="F5">
            <v>24349</v>
          </cell>
          <cell r="G5">
            <v>11949</v>
          </cell>
          <cell r="H5">
            <v>1784</v>
          </cell>
          <cell r="I5">
            <v>7755</v>
          </cell>
          <cell r="J5">
            <v>7866</v>
          </cell>
          <cell r="K5">
            <v>29712</v>
          </cell>
          <cell r="L5">
            <v>37072</v>
          </cell>
          <cell r="M5">
            <v>4138</v>
          </cell>
          <cell r="N5">
            <v>15782</v>
          </cell>
          <cell r="O5">
            <v>8119</v>
          </cell>
          <cell r="P5">
            <v>16162</v>
          </cell>
          <cell r="Q5">
            <v>8151</v>
          </cell>
          <cell r="R5">
            <v>55949</v>
          </cell>
          <cell r="S5">
            <v>338541</v>
          </cell>
        </row>
        <row r="6">
          <cell r="D6">
            <v>2000</v>
          </cell>
          <cell r="E6">
            <v>1568</v>
          </cell>
          <cell r="F6">
            <v>459</v>
          </cell>
          <cell r="G6">
            <v>315</v>
          </cell>
          <cell r="H6">
            <v>15</v>
          </cell>
          <cell r="I6">
            <v>125</v>
          </cell>
          <cell r="J6">
            <v>155</v>
          </cell>
          <cell r="K6">
            <v>73</v>
          </cell>
          <cell r="L6">
            <v>77</v>
          </cell>
          <cell r="M6">
            <v>10</v>
          </cell>
          <cell r="N6">
            <v>363</v>
          </cell>
          <cell r="O6">
            <v>154</v>
          </cell>
          <cell r="P6">
            <v>786</v>
          </cell>
          <cell r="Q6">
            <v>253</v>
          </cell>
          <cell r="R6">
            <v>1908</v>
          </cell>
          <cell r="S6">
            <v>8261</v>
          </cell>
        </row>
        <row r="7">
          <cell r="D7">
            <v>2169</v>
          </cell>
          <cell r="E7">
            <v>1050</v>
          </cell>
          <cell r="F7">
            <v>1544</v>
          </cell>
          <cell r="G7">
            <v>517</v>
          </cell>
          <cell r="H7">
            <v>65</v>
          </cell>
          <cell r="I7">
            <v>90</v>
          </cell>
          <cell r="J7">
            <v>300</v>
          </cell>
          <cell r="K7">
            <v>645</v>
          </cell>
          <cell r="L7">
            <v>1492</v>
          </cell>
          <cell r="M7">
            <v>138</v>
          </cell>
          <cell r="N7">
            <v>1397</v>
          </cell>
          <cell r="O7">
            <v>1975</v>
          </cell>
          <cell r="P7">
            <v>1950</v>
          </cell>
          <cell r="Q7">
            <v>1196</v>
          </cell>
          <cell r="R7">
            <v>6705</v>
          </cell>
          <cell r="S7">
            <v>21233</v>
          </cell>
        </row>
        <row r="8">
          <cell r="D8">
            <v>102813</v>
          </cell>
          <cell r="E8">
            <v>113222</v>
          </cell>
          <cell r="F8">
            <v>59320</v>
          </cell>
          <cell r="G8">
            <v>29507</v>
          </cell>
          <cell r="H8">
            <v>3558</v>
          </cell>
          <cell r="I8">
            <v>13520</v>
          </cell>
          <cell r="J8">
            <v>12304</v>
          </cell>
          <cell r="K8">
            <v>52351</v>
          </cell>
          <cell r="L8">
            <v>61633</v>
          </cell>
          <cell r="M8">
            <v>7036</v>
          </cell>
          <cell r="N8">
            <v>38345</v>
          </cell>
          <cell r="O8">
            <v>26638</v>
          </cell>
          <cell r="P8">
            <v>41717</v>
          </cell>
          <cell r="Q8">
            <v>23039</v>
          </cell>
          <cell r="R8">
            <v>111666</v>
          </cell>
          <cell r="S8">
            <v>696669</v>
          </cell>
        </row>
        <row r="9">
          <cell r="D9">
            <v>162</v>
          </cell>
          <cell r="E9">
            <v>68</v>
          </cell>
          <cell r="F9">
            <v>123</v>
          </cell>
          <cell r="G9">
            <v>131</v>
          </cell>
          <cell r="H9">
            <v>16</v>
          </cell>
          <cell r="I9">
            <v>47</v>
          </cell>
          <cell r="J9">
            <v>5</v>
          </cell>
          <cell r="K9">
            <v>49</v>
          </cell>
          <cell r="L9">
            <v>95</v>
          </cell>
          <cell r="M9">
            <v>13</v>
          </cell>
          <cell r="N9">
            <v>85</v>
          </cell>
          <cell r="O9">
            <v>487</v>
          </cell>
          <cell r="P9">
            <v>813</v>
          </cell>
          <cell r="Q9">
            <v>207</v>
          </cell>
          <cell r="R9">
            <v>1378</v>
          </cell>
          <cell r="S9">
            <v>3679</v>
          </cell>
        </row>
        <row r="10">
          <cell r="D10">
            <v>3496</v>
          </cell>
          <cell r="E10">
            <v>5672</v>
          </cell>
          <cell r="F10">
            <v>2393</v>
          </cell>
          <cell r="G10">
            <v>198</v>
          </cell>
          <cell r="H10">
            <v>76</v>
          </cell>
          <cell r="I10">
            <v>107</v>
          </cell>
          <cell r="J10">
            <v>662</v>
          </cell>
          <cell r="K10">
            <v>2936</v>
          </cell>
          <cell r="L10">
            <v>2599</v>
          </cell>
          <cell r="M10">
            <v>273</v>
          </cell>
          <cell r="N10">
            <v>265</v>
          </cell>
          <cell r="O10">
            <v>593</v>
          </cell>
          <cell r="P10">
            <v>948</v>
          </cell>
          <cell r="Q10">
            <v>143</v>
          </cell>
          <cell r="R10">
            <v>2199</v>
          </cell>
          <cell r="S10">
            <v>22560</v>
          </cell>
        </row>
        <row r="11">
          <cell r="D11">
            <v>21368</v>
          </cell>
          <cell r="E11">
            <v>23668</v>
          </cell>
          <cell r="F11">
            <v>6966</v>
          </cell>
          <cell r="G11">
            <v>743</v>
          </cell>
          <cell r="H11">
            <v>161</v>
          </cell>
          <cell r="I11">
            <v>1015</v>
          </cell>
          <cell r="J11">
            <v>935</v>
          </cell>
          <cell r="K11">
            <v>7768</v>
          </cell>
          <cell r="L11">
            <v>12771</v>
          </cell>
          <cell r="M11">
            <v>721</v>
          </cell>
          <cell r="N11">
            <v>2584</v>
          </cell>
          <cell r="O11">
            <v>3056</v>
          </cell>
          <cell r="P11">
            <v>6984</v>
          </cell>
          <cell r="Q11">
            <v>2414</v>
          </cell>
          <cell r="R11">
            <v>26956</v>
          </cell>
          <cell r="S11">
            <v>118110</v>
          </cell>
        </row>
        <row r="12">
          <cell r="D12">
            <v>19</v>
          </cell>
          <cell r="E12">
            <v>7</v>
          </cell>
          <cell r="F12">
            <v>61</v>
          </cell>
          <cell r="G12">
            <v>3</v>
          </cell>
          <cell r="H12">
            <v>3</v>
          </cell>
          <cell r="I12">
            <v>3</v>
          </cell>
          <cell r="J12">
            <v>0</v>
          </cell>
          <cell r="K12">
            <v>13</v>
          </cell>
          <cell r="L12">
            <v>20</v>
          </cell>
          <cell r="M12">
            <v>3</v>
          </cell>
          <cell r="N12">
            <v>60</v>
          </cell>
          <cell r="O12">
            <v>4</v>
          </cell>
          <cell r="P12">
            <v>11</v>
          </cell>
          <cell r="Q12">
            <v>7</v>
          </cell>
          <cell r="R12">
            <v>166</v>
          </cell>
          <cell r="S12">
            <v>380</v>
          </cell>
        </row>
        <row r="13">
          <cell r="D13">
            <v>14405</v>
          </cell>
          <cell r="E13">
            <v>18554</v>
          </cell>
          <cell r="F13">
            <v>5335</v>
          </cell>
          <cell r="G13">
            <v>4223</v>
          </cell>
          <cell r="H13">
            <v>1052</v>
          </cell>
          <cell r="I13">
            <v>4472</v>
          </cell>
          <cell r="J13">
            <v>1553</v>
          </cell>
          <cell r="K13">
            <v>5557</v>
          </cell>
          <cell r="L13">
            <v>5902</v>
          </cell>
          <cell r="M13">
            <v>939</v>
          </cell>
          <cell r="N13">
            <v>7844</v>
          </cell>
          <cell r="O13">
            <v>2545</v>
          </cell>
          <cell r="P13">
            <v>2649</v>
          </cell>
          <cell r="Q13">
            <v>2042</v>
          </cell>
          <cell r="R13">
            <v>12319</v>
          </cell>
          <cell r="S13">
            <v>89391</v>
          </cell>
        </row>
        <row r="14">
          <cell r="D14">
            <v>19</v>
          </cell>
          <cell r="E14">
            <v>26</v>
          </cell>
          <cell r="F14">
            <v>14</v>
          </cell>
          <cell r="G14">
            <v>25</v>
          </cell>
          <cell r="H14">
            <v>2</v>
          </cell>
          <cell r="I14">
            <v>5</v>
          </cell>
          <cell r="J14">
            <v>3</v>
          </cell>
          <cell r="K14">
            <v>13</v>
          </cell>
          <cell r="L14">
            <v>18</v>
          </cell>
          <cell r="M14">
            <v>3</v>
          </cell>
          <cell r="N14">
            <v>15</v>
          </cell>
          <cell r="O14">
            <v>10</v>
          </cell>
          <cell r="P14">
            <v>15</v>
          </cell>
          <cell r="Q14">
            <v>1</v>
          </cell>
          <cell r="R14">
            <v>40</v>
          </cell>
          <cell r="S14">
            <v>209</v>
          </cell>
        </row>
        <row r="15">
          <cell r="D15">
            <v>4</v>
          </cell>
          <cell r="E15">
            <v>3</v>
          </cell>
          <cell r="F15">
            <v>3</v>
          </cell>
          <cell r="G15">
            <v>4</v>
          </cell>
          <cell r="H15">
            <v>4</v>
          </cell>
          <cell r="I15">
            <v>0</v>
          </cell>
          <cell r="J15">
            <v>0</v>
          </cell>
          <cell r="K15">
            <v>1</v>
          </cell>
          <cell r="L15">
            <v>3</v>
          </cell>
          <cell r="M15">
            <v>0</v>
          </cell>
          <cell r="N15">
            <v>1</v>
          </cell>
          <cell r="O15">
            <v>4</v>
          </cell>
          <cell r="P15">
            <v>13</v>
          </cell>
          <cell r="Q15">
            <v>2</v>
          </cell>
          <cell r="R15">
            <v>9</v>
          </cell>
          <cell r="S15">
            <v>51</v>
          </cell>
        </row>
        <row r="16">
          <cell r="D16">
            <v>6953</v>
          </cell>
          <cell r="E16">
            <v>6167</v>
          </cell>
          <cell r="F16">
            <v>3941</v>
          </cell>
          <cell r="G16">
            <v>156</v>
          </cell>
          <cell r="H16">
            <v>169</v>
          </cell>
          <cell r="I16">
            <v>388</v>
          </cell>
          <cell r="J16">
            <v>1357</v>
          </cell>
          <cell r="K16">
            <v>4863</v>
          </cell>
          <cell r="L16">
            <v>4554</v>
          </cell>
          <cell r="M16">
            <v>298</v>
          </cell>
          <cell r="N16">
            <v>1702</v>
          </cell>
          <cell r="O16">
            <v>1250</v>
          </cell>
          <cell r="P16">
            <v>2295</v>
          </cell>
          <cell r="Q16">
            <v>1336</v>
          </cell>
          <cell r="R16">
            <v>3180</v>
          </cell>
          <cell r="S16">
            <v>38609</v>
          </cell>
        </row>
        <row r="17">
          <cell r="D17">
            <v>3302</v>
          </cell>
          <cell r="E17">
            <v>2485</v>
          </cell>
          <cell r="F17">
            <v>5401</v>
          </cell>
          <cell r="G17">
            <v>3247</v>
          </cell>
          <cell r="H17">
            <v>97</v>
          </cell>
          <cell r="I17">
            <v>145</v>
          </cell>
          <cell r="J17">
            <v>1565</v>
          </cell>
          <cell r="K17">
            <v>7060</v>
          </cell>
          <cell r="L17">
            <v>7159</v>
          </cell>
          <cell r="M17">
            <v>853</v>
          </cell>
          <cell r="N17">
            <v>861</v>
          </cell>
          <cell r="O17">
            <v>583</v>
          </cell>
          <cell r="P17">
            <v>1271</v>
          </cell>
          <cell r="Q17">
            <v>1428</v>
          </cell>
          <cell r="R17">
            <v>7824</v>
          </cell>
          <cell r="S17">
            <v>43281</v>
          </cell>
        </row>
        <row r="18">
          <cell r="D18">
            <v>1989</v>
          </cell>
          <cell r="E18">
            <v>1777</v>
          </cell>
          <cell r="F18">
            <v>1342</v>
          </cell>
          <cell r="G18">
            <v>1686</v>
          </cell>
          <cell r="H18">
            <v>154</v>
          </cell>
          <cell r="I18">
            <v>1325</v>
          </cell>
          <cell r="J18">
            <v>1850</v>
          </cell>
          <cell r="K18">
            <v>2910</v>
          </cell>
          <cell r="L18">
            <v>4900</v>
          </cell>
          <cell r="M18">
            <v>666</v>
          </cell>
          <cell r="N18">
            <v>3501</v>
          </cell>
          <cell r="O18">
            <v>538</v>
          </cell>
          <cell r="P18">
            <v>1364</v>
          </cell>
          <cell r="Q18">
            <v>1089</v>
          </cell>
          <cell r="R18">
            <v>4095</v>
          </cell>
          <cell r="S18">
            <v>29186</v>
          </cell>
        </row>
        <row r="19">
          <cell r="D19">
            <v>51717</v>
          </cell>
          <cell r="E19">
            <v>58427</v>
          </cell>
          <cell r="F19">
            <v>25579</v>
          </cell>
          <cell r="G19">
            <v>10416</v>
          </cell>
          <cell r="H19">
            <v>1734</v>
          </cell>
          <cell r="I19">
            <v>7507</v>
          </cell>
          <cell r="J19">
            <v>7930</v>
          </cell>
          <cell r="K19">
            <v>31170</v>
          </cell>
          <cell r="L19">
            <v>38021</v>
          </cell>
          <cell r="M19">
            <v>3769</v>
          </cell>
          <cell r="N19">
            <v>16918</v>
          </cell>
          <cell r="O19">
            <v>9070</v>
          </cell>
          <cell r="P19">
            <v>16363</v>
          </cell>
          <cell r="Q19">
            <v>8669</v>
          </cell>
          <cell r="R19">
            <v>58166</v>
          </cell>
          <cell r="S19">
            <v>345456</v>
          </cell>
        </row>
        <row r="20">
          <cell r="D20">
            <v>2012</v>
          </cell>
          <cell r="E20">
            <v>1592</v>
          </cell>
          <cell r="F20">
            <v>511</v>
          </cell>
          <cell r="G20">
            <v>376</v>
          </cell>
          <cell r="H20">
            <v>25</v>
          </cell>
          <cell r="I20">
            <v>139</v>
          </cell>
          <cell r="J20">
            <v>165</v>
          </cell>
          <cell r="K20">
            <v>169</v>
          </cell>
          <cell r="L20">
            <v>114</v>
          </cell>
          <cell r="M20">
            <v>23</v>
          </cell>
          <cell r="N20">
            <v>605</v>
          </cell>
          <cell r="O20">
            <v>173</v>
          </cell>
          <cell r="P20">
            <v>833</v>
          </cell>
          <cell r="Q20">
            <v>362</v>
          </cell>
          <cell r="R20">
            <v>2454</v>
          </cell>
          <cell r="S20">
            <v>9553</v>
          </cell>
        </row>
        <row r="21">
          <cell r="D21">
            <v>48946</v>
          </cell>
          <cell r="E21">
            <v>53101</v>
          </cell>
          <cell r="F21">
            <v>33199</v>
          </cell>
          <cell r="G21">
            <v>18701</v>
          </cell>
          <cell r="H21">
            <v>1800</v>
          </cell>
          <cell r="I21">
            <v>5873</v>
          </cell>
          <cell r="J21">
            <v>4212</v>
          </cell>
          <cell r="K21">
            <v>21017</v>
          </cell>
          <cell r="L21">
            <v>23497</v>
          </cell>
          <cell r="M21">
            <v>3249</v>
          </cell>
          <cell r="N21">
            <v>20367</v>
          </cell>
          <cell r="O21">
            <v>17392</v>
          </cell>
          <cell r="P21">
            <v>24535</v>
          </cell>
          <cell r="Q21">
            <v>14045</v>
          </cell>
          <cell r="R21">
            <v>51265</v>
          </cell>
          <cell r="S21">
            <v>341199</v>
          </cell>
        </row>
        <row r="22">
          <cell r="D22">
            <v>567</v>
          </cell>
          <cell r="E22">
            <v>315</v>
          </cell>
          <cell r="F22">
            <v>228</v>
          </cell>
          <cell r="G22">
            <v>100</v>
          </cell>
          <cell r="H22">
            <v>27</v>
          </cell>
          <cell r="I22">
            <v>33</v>
          </cell>
          <cell r="J22">
            <v>40</v>
          </cell>
          <cell r="K22">
            <v>210</v>
          </cell>
          <cell r="L22">
            <v>120</v>
          </cell>
          <cell r="M22">
            <v>41</v>
          </cell>
          <cell r="N22">
            <v>472</v>
          </cell>
          <cell r="O22">
            <v>152</v>
          </cell>
          <cell r="P22">
            <v>323</v>
          </cell>
          <cell r="Q22">
            <v>364</v>
          </cell>
          <cell r="R22">
            <v>2563</v>
          </cell>
          <cell r="S22">
            <v>5555</v>
          </cell>
        </row>
        <row r="26">
          <cell r="D26">
            <v>140004</v>
          </cell>
          <cell r="E26">
            <v>90065</v>
          </cell>
          <cell r="F26">
            <v>88197</v>
          </cell>
          <cell r="G26">
            <v>29908</v>
          </cell>
          <cell r="H26">
            <v>36581</v>
          </cell>
          <cell r="I26">
            <v>384755</v>
          </cell>
        </row>
        <row r="30">
          <cell r="D30">
            <v>241</v>
          </cell>
        </row>
        <row r="31">
          <cell r="D31">
            <v>85</v>
          </cell>
        </row>
        <row r="32">
          <cell r="D32">
            <v>36473</v>
          </cell>
        </row>
        <row r="33">
          <cell r="D33">
            <v>9126</v>
          </cell>
        </row>
        <row r="34">
          <cell r="D34">
            <v>23253</v>
          </cell>
        </row>
        <row r="35">
          <cell r="D35">
            <v>82171</v>
          </cell>
        </row>
      </sheetData>
    </sheetDataSet>
  </externalBook>
</externalLink>
</file>

<file path=xl/theme/theme1.xml><?xml version="1.0" encoding="utf-8"?>
<a:theme xmlns:a="http://schemas.openxmlformats.org/drawingml/2006/main" name="AR2015Theme">
  <a:themeElements>
    <a:clrScheme name="AR2015">
      <a:dk1>
        <a:srgbClr val="060808"/>
      </a:dk1>
      <a:lt1>
        <a:sysClr val="window" lastClr="FFFFFF"/>
      </a:lt1>
      <a:dk2>
        <a:srgbClr val="44546A"/>
      </a:dk2>
      <a:lt2>
        <a:srgbClr val="E7E6E6"/>
      </a:lt2>
      <a:accent1>
        <a:srgbClr val="A50000"/>
      </a:accent1>
      <a:accent2>
        <a:srgbClr val="FFC000"/>
      </a:accent2>
      <a:accent3>
        <a:srgbClr val="001667"/>
      </a:accent3>
      <a:accent4>
        <a:srgbClr val="DAD867"/>
      </a:accent4>
      <a:accent5>
        <a:srgbClr val="FFEB9C"/>
      </a:accent5>
      <a:accent6>
        <a:srgbClr val="DEEBED"/>
      </a:accent6>
      <a:hlink>
        <a:srgbClr val="242854"/>
      </a:hlink>
      <a:folHlink>
        <a:srgbClr val="D90000"/>
      </a:folHlink>
    </a:clrScheme>
    <a:fontScheme name="AR15 Fonts">
      <a:majorFont>
        <a:latin typeface="Calibri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5"/>
  <sheetViews>
    <sheetView tabSelected="1" zoomScale="65" zoomScaleNormal="65" workbookViewId="0">
      <selection activeCell="M39" sqref="M39"/>
    </sheetView>
  </sheetViews>
  <sheetFormatPr defaultRowHeight="21" x14ac:dyDescent="0.35"/>
  <cols>
    <col min="1" max="1" width="68.85546875" style="2" customWidth="1"/>
    <col min="2" max="17" width="20.7109375" style="1" customWidth="1"/>
    <col min="18" max="18" width="11" style="1" customWidth="1"/>
    <col min="19" max="16384" width="9.140625" style="1"/>
  </cols>
  <sheetData>
    <row r="1" spans="1:17" x14ac:dyDescent="0.35">
      <c r="A1" s="2" t="s">
        <v>56</v>
      </c>
    </row>
    <row r="2" spans="1:17" s="9" customFormat="1" x14ac:dyDescent="0.35">
      <c r="A2" s="2"/>
      <c r="B2" s="34" t="s">
        <v>32</v>
      </c>
      <c r="C2" s="35"/>
      <c r="D2" s="30"/>
      <c r="E2" s="30"/>
      <c r="F2" s="30"/>
      <c r="G2" s="30"/>
      <c r="H2" s="30"/>
      <c r="I2" s="34" t="s">
        <v>33</v>
      </c>
      <c r="J2" s="36"/>
      <c r="K2" s="35"/>
      <c r="L2" s="30"/>
      <c r="M2" s="34" t="s">
        <v>34</v>
      </c>
      <c r="N2" s="36"/>
      <c r="O2" s="36"/>
      <c r="P2" s="35"/>
    </row>
    <row r="3" spans="1:17" s="3" customFormat="1" ht="63" x14ac:dyDescent="0.35">
      <c r="A3" s="31" t="s">
        <v>18</v>
      </c>
      <c r="B3" s="12" t="s">
        <v>35</v>
      </c>
      <c r="C3" s="27" t="s">
        <v>36</v>
      </c>
      <c r="D3" s="19" t="s">
        <v>37</v>
      </c>
      <c r="E3" s="27" t="s">
        <v>38</v>
      </c>
      <c r="F3" s="19" t="s">
        <v>39</v>
      </c>
      <c r="G3" s="27" t="s">
        <v>40</v>
      </c>
      <c r="H3" s="19" t="s">
        <v>41</v>
      </c>
      <c r="I3" s="27" t="s">
        <v>42</v>
      </c>
      <c r="J3" s="19" t="s">
        <v>43</v>
      </c>
      <c r="K3" s="27" t="s">
        <v>44</v>
      </c>
      <c r="L3" s="19" t="s">
        <v>45</v>
      </c>
      <c r="M3" s="27" t="s">
        <v>46</v>
      </c>
      <c r="N3" s="27" t="s">
        <v>47</v>
      </c>
      <c r="O3" s="27" t="s">
        <v>48</v>
      </c>
      <c r="P3" s="27" t="s">
        <v>33</v>
      </c>
      <c r="Q3" s="13" t="s">
        <v>49</v>
      </c>
    </row>
    <row r="4" spans="1:17" s="3" customFormat="1" x14ac:dyDescent="0.35">
      <c r="A4" s="29" t="s">
        <v>59</v>
      </c>
      <c r="B4" s="14"/>
      <c r="C4" s="28"/>
      <c r="D4" s="20"/>
      <c r="E4" s="28"/>
      <c r="F4" s="20"/>
      <c r="G4" s="28"/>
      <c r="H4" s="20"/>
      <c r="I4" s="28"/>
      <c r="J4" s="20"/>
      <c r="K4" s="28"/>
      <c r="L4" s="20"/>
      <c r="M4" s="28"/>
      <c r="N4" s="28"/>
      <c r="O4" s="28"/>
      <c r="P4" s="28"/>
      <c r="Q4" s="15"/>
    </row>
    <row r="5" spans="1:17" x14ac:dyDescent="0.35">
      <c r="A5" s="22" t="s">
        <v>19</v>
      </c>
      <c r="B5" s="16">
        <f>[1]Sheet1!D2</f>
        <v>47844</v>
      </c>
      <c r="C5" s="9">
        <f>[1]Sheet1!E2</f>
        <v>51809</v>
      </c>
      <c r="D5" s="8">
        <f>[1]Sheet1!F2</f>
        <v>32995</v>
      </c>
      <c r="E5" s="9">
        <f>[1]Sheet1!G2</f>
        <v>17880</v>
      </c>
      <c r="F5" s="8">
        <f>[1]Sheet1!H2</f>
        <v>1743</v>
      </c>
      <c r="G5" s="9">
        <f>[1]Sheet1!I2</f>
        <v>5665</v>
      </c>
      <c r="H5" s="8">
        <f>[1]Sheet1!J2</f>
        <v>4151</v>
      </c>
      <c r="I5" s="9">
        <f>[1]Sheet1!K2</f>
        <v>22160</v>
      </c>
      <c r="J5" s="8">
        <f>[1]Sheet1!L2</f>
        <v>23633</v>
      </c>
      <c r="K5" s="9">
        <f>[1]Sheet1!M2</f>
        <v>2762</v>
      </c>
      <c r="L5" s="8">
        <f>[1]Sheet1!N2</f>
        <v>20650</v>
      </c>
      <c r="M5" s="9">
        <f>[1]Sheet1!O2</f>
        <v>16698</v>
      </c>
      <c r="N5" s="9">
        <f>[1]Sheet1!P2</f>
        <v>24604</v>
      </c>
      <c r="O5" s="9">
        <f>[1]Sheet1!Q2</f>
        <v>14671</v>
      </c>
      <c r="P5" s="9">
        <f>[1]Sheet1!R2</f>
        <v>48085</v>
      </c>
      <c r="Q5" s="17">
        <f>[1]Sheet1!S2</f>
        <v>335350</v>
      </c>
    </row>
    <row r="6" spans="1:17" x14ac:dyDescent="0.35">
      <c r="A6" s="22" t="s">
        <v>20</v>
      </c>
      <c r="B6" s="16">
        <f>[1]Sheet1!D3</f>
        <v>505</v>
      </c>
      <c r="C6" s="9">
        <f>[1]Sheet1!E3</f>
        <v>283</v>
      </c>
      <c r="D6" s="8">
        <f>[1]Sheet1!F3</f>
        <v>190</v>
      </c>
      <c r="E6" s="9">
        <f>[1]Sheet1!G3</f>
        <v>83</v>
      </c>
      <c r="F6" s="8">
        <f>[1]Sheet1!H3</f>
        <v>21</v>
      </c>
      <c r="G6" s="9">
        <f>[1]Sheet1!I3</f>
        <v>25</v>
      </c>
      <c r="H6" s="8">
        <f>[1]Sheet1!J3</f>
        <v>34</v>
      </c>
      <c r="I6" s="9">
        <f>[1]Sheet1!K3</f>
        <v>122</v>
      </c>
      <c r="J6" s="8">
        <f>[1]Sheet1!L3</f>
        <v>84</v>
      </c>
      <c r="K6" s="9">
        <f>[1]Sheet1!M3</f>
        <v>33</v>
      </c>
      <c r="L6" s="8">
        <f>[1]Sheet1!N3</f>
        <v>195</v>
      </c>
      <c r="M6" s="9">
        <f>[1]Sheet1!O3</f>
        <v>137</v>
      </c>
      <c r="N6" s="9">
        <f>[1]Sheet1!P3</f>
        <v>295</v>
      </c>
      <c r="O6" s="9">
        <f>[1]Sheet1!Q3</f>
        <v>292</v>
      </c>
      <c r="P6" s="9">
        <f>[1]Sheet1!R3</f>
        <v>2237</v>
      </c>
      <c r="Q6" s="17">
        <f>[1]Sheet1!S3</f>
        <v>4536</v>
      </c>
    </row>
    <row r="7" spans="1:17" x14ac:dyDescent="0.35">
      <c r="A7" s="23" t="s">
        <v>0</v>
      </c>
      <c r="B7" s="16">
        <f>[1]Sheet1!D4</f>
        <v>43</v>
      </c>
      <c r="C7" s="9">
        <f>[1]Sheet1!E4</f>
        <v>-201</v>
      </c>
      <c r="D7" s="8">
        <f>[1]Sheet1!F4</f>
        <v>-27</v>
      </c>
      <c r="E7" s="9">
        <f>[1]Sheet1!G4</f>
        <v>-1154</v>
      </c>
      <c r="F7" s="8">
        <f>[1]Sheet1!H4</f>
        <v>-49</v>
      </c>
      <c r="G7" s="9">
        <f>[1]Sheet1!I4</f>
        <v>-115</v>
      </c>
      <c r="H7" s="8">
        <f>[1]Sheet1!J4</f>
        <v>-168</v>
      </c>
      <c r="I7" s="9">
        <f>[1]Sheet1!K4</f>
        <v>-239</v>
      </c>
      <c r="J7" s="8">
        <f>[1]Sheet1!L4</f>
        <v>-641</v>
      </c>
      <c r="K7" s="9">
        <f>[1]Sheet1!M4</f>
        <v>-12</v>
      </c>
      <c r="L7" s="8">
        <f>[1]Sheet1!N4</f>
        <v>153</v>
      </c>
      <c r="M7" s="9">
        <f>[1]Sheet1!O4</f>
        <v>-308</v>
      </c>
      <c r="N7" s="9">
        <f>[1]Sheet1!P4</f>
        <v>-1785</v>
      </c>
      <c r="O7" s="9">
        <f>[1]Sheet1!Q4</f>
        <v>-1232</v>
      </c>
      <c r="P7" s="9">
        <f>[1]Sheet1!R4</f>
        <v>-981</v>
      </c>
      <c r="Q7" s="17">
        <f>[1]Sheet1!S4</f>
        <v>-6716</v>
      </c>
    </row>
    <row r="8" spans="1:17" x14ac:dyDescent="0.35">
      <c r="A8" s="23"/>
      <c r="B8" s="16"/>
      <c r="C8" s="9"/>
      <c r="D8" s="8"/>
      <c r="E8" s="9"/>
      <c r="F8" s="8"/>
      <c r="G8" s="9"/>
      <c r="H8" s="8"/>
      <c r="I8" s="9"/>
      <c r="J8" s="8"/>
      <c r="K8" s="9"/>
      <c r="L8" s="8"/>
      <c r="M8" s="9"/>
      <c r="N8" s="9"/>
      <c r="O8" s="9"/>
      <c r="P8" s="9"/>
      <c r="Q8" s="17"/>
    </row>
    <row r="9" spans="1:17" x14ac:dyDescent="0.35">
      <c r="A9" s="24" t="s">
        <v>21</v>
      </c>
      <c r="B9" s="16"/>
      <c r="C9" s="9"/>
      <c r="D9" s="8"/>
      <c r="E9" s="9"/>
      <c r="F9" s="8"/>
      <c r="G9" s="9"/>
      <c r="H9" s="8"/>
      <c r="I9" s="9"/>
      <c r="J9" s="8"/>
      <c r="K9" s="9"/>
      <c r="L9" s="8"/>
      <c r="M9" s="9"/>
      <c r="N9" s="9"/>
      <c r="O9" s="9"/>
      <c r="P9" s="9"/>
      <c r="Q9" s="17"/>
    </row>
    <row r="10" spans="1:17" x14ac:dyDescent="0.35">
      <c r="A10" s="23" t="s">
        <v>1</v>
      </c>
      <c r="B10" s="16">
        <f>[1]Sheet1!D$5</f>
        <v>50757</v>
      </c>
      <c r="C10" s="9">
        <f>[1]Sheet1!E$5</f>
        <v>58996</v>
      </c>
      <c r="D10" s="8">
        <f>[1]Sheet1!F$5</f>
        <v>24349</v>
      </c>
      <c r="E10" s="9">
        <f>[1]Sheet1!G$5</f>
        <v>11949</v>
      </c>
      <c r="F10" s="8">
        <f>[1]Sheet1!H$5</f>
        <v>1784</v>
      </c>
      <c r="G10" s="9">
        <f>[1]Sheet1!I$5</f>
        <v>7755</v>
      </c>
      <c r="H10" s="8">
        <f>[1]Sheet1!J$5</f>
        <v>7866</v>
      </c>
      <c r="I10" s="9">
        <f>[1]Sheet1!K$5</f>
        <v>29712</v>
      </c>
      <c r="J10" s="8">
        <f>[1]Sheet1!L$5</f>
        <v>37072</v>
      </c>
      <c r="K10" s="9">
        <f>[1]Sheet1!M$5</f>
        <v>4138</v>
      </c>
      <c r="L10" s="8">
        <f>[1]Sheet1!N$5</f>
        <v>15782</v>
      </c>
      <c r="M10" s="9">
        <f>[1]Sheet1!O$5</f>
        <v>8119</v>
      </c>
      <c r="N10" s="9">
        <f>[1]Sheet1!P$5</f>
        <v>16162</v>
      </c>
      <c r="O10" s="9">
        <f>[1]Sheet1!Q$5</f>
        <v>8151</v>
      </c>
      <c r="P10" s="9">
        <f>[1]Sheet1!R$5</f>
        <v>55949</v>
      </c>
      <c r="Q10" s="17">
        <f>[1]Sheet1!S$5</f>
        <v>338541</v>
      </c>
    </row>
    <row r="11" spans="1:17" x14ac:dyDescent="0.35">
      <c r="A11" s="23" t="s">
        <v>22</v>
      </c>
      <c r="B11" s="16"/>
      <c r="C11" s="9"/>
      <c r="D11" s="8"/>
      <c r="E11" s="9"/>
      <c r="F11" s="8"/>
      <c r="G11" s="9"/>
      <c r="H11" s="8"/>
      <c r="I11" s="9"/>
      <c r="J11" s="8"/>
      <c r="K11" s="9"/>
      <c r="L11" s="8"/>
      <c r="M11" s="9"/>
      <c r="N11" s="9"/>
      <c r="O11" s="9"/>
      <c r="P11" s="9"/>
      <c r="Q11" s="17"/>
    </row>
    <row r="12" spans="1:17" x14ac:dyDescent="0.35">
      <c r="A12" s="22" t="s">
        <v>2</v>
      </c>
      <c r="B12" s="16">
        <f>[1]Sheet1!D6</f>
        <v>2000</v>
      </c>
      <c r="C12" s="9">
        <f>[1]Sheet1!E6</f>
        <v>1568</v>
      </c>
      <c r="D12" s="8">
        <f>[1]Sheet1!F6</f>
        <v>459</v>
      </c>
      <c r="E12" s="9">
        <f>[1]Sheet1!G6</f>
        <v>315</v>
      </c>
      <c r="F12" s="8">
        <f>[1]Sheet1!H6</f>
        <v>15</v>
      </c>
      <c r="G12" s="9">
        <f>[1]Sheet1!I6</f>
        <v>125</v>
      </c>
      <c r="H12" s="8">
        <f>[1]Sheet1!J6</f>
        <v>155</v>
      </c>
      <c r="I12" s="9">
        <f>[1]Sheet1!K6</f>
        <v>73</v>
      </c>
      <c r="J12" s="8">
        <f>[1]Sheet1!L6</f>
        <v>77</v>
      </c>
      <c r="K12" s="9">
        <f>[1]Sheet1!M6</f>
        <v>10</v>
      </c>
      <c r="L12" s="8">
        <f>[1]Sheet1!N6</f>
        <v>363</v>
      </c>
      <c r="M12" s="9">
        <f>[1]Sheet1!O6</f>
        <v>154</v>
      </c>
      <c r="N12" s="9">
        <f>[1]Sheet1!P6</f>
        <v>786</v>
      </c>
      <c r="O12" s="9">
        <f>[1]Sheet1!Q6</f>
        <v>253</v>
      </c>
      <c r="P12" s="9">
        <f>[1]Sheet1!R6</f>
        <v>1908</v>
      </c>
      <c r="Q12" s="17">
        <f>[1]Sheet1!S6</f>
        <v>8261</v>
      </c>
    </row>
    <row r="13" spans="1:17" x14ac:dyDescent="0.35">
      <c r="A13" s="22" t="s">
        <v>3</v>
      </c>
      <c r="B13" s="18">
        <f>[1]Sheet1!D7</f>
        <v>2169</v>
      </c>
      <c r="C13" s="6">
        <f>[1]Sheet1!E7</f>
        <v>1050</v>
      </c>
      <c r="D13" s="7">
        <f>[1]Sheet1!F7</f>
        <v>1544</v>
      </c>
      <c r="E13" s="6">
        <f>[1]Sheet1!G7</f>
        <v>517</v>
      </c>
      <c r="F13" s="7">
        <f>[1]Sheet1!H7</f>
        <v>65</v>
      </c>
      <c r="G13" s="6">
        <f>[1]Sheet1!I7</f>
        <v>90</v>
      </c>
      <c r="H13" s="7">
        <f>[1]Sheet1!J7</f>
        <v>300</v>
      </c>
      <c r="I13" s="6">
        <f>[1]Sheet1!K7</f>
        <v>645</v>
      </c>
      <c r="J13" s="7">
        <f>[1]Sheet1!L7</f>
        <v>1492</v>
      </c>
      <c r="K13" s="6">
        <f>[1]Sheet1!M7</f>
        <v>138</v>
      </c>
      <c r="L13" s="7">
        <f>[1]Sheet1!N7</f>
        <v>1397</v>
      </c>
      <c r="M13" s="6">
        <f>[1]Sheet1!O7</f>
        <v>1975</v>
      </c>
      <c r="N13" s="6">
        <f>[1]Sheet1!P7</f>
        <v>1950</v>
      </c>
      <c r="O13" s="6">
        <f>[1]Sheet1!Q7</f>
        <v>1196</v>
      </c>
      <c r="P13" s="6">
        <f>[1]Sheet1!R7</f>
        <v>6705</v>
      </c>
      <c r="Q13" s="21">
        <f>[1]Sheet1!S7</f>
        <v>21233</v>
      </c>
    </row>
    <row r="14" spans="1:17" x14ac:dyDescent="0.35">
      <c r="A14" s="24" t="s">
        <v>58</v>
      </c>
      <c r="B14" s="16">
        <f>[1]Sheet1!D8</f>
        <v>102813</v>
      </c>
      <c r="C14" s="9">
        <f>[1]Sheet1!E8</f>
        <v>113222</v>
      </c>
      <c r="D14" s="8">
        <f>[1]Sheet1!F8</f>
        <v>59320</v>
      </c>
      <c r="E14" s="9">
        <f>[1]Sheet1!G8</f>
        <v>29507</v>
      </c>
      <c r="F14" s="8">
        <f>[1]Sheet1!H8</f>
        <v>3558</v>
      </c>
      <c r="G14" s="9">
        <f>[1]Sheet1!I8</f>
        <v>13520</v>
      </c>
      <c r="H14" s="8">
        <f>[1]Sheet1!J8</f>
        <v>12304</v>
      </c>
      <c r="I14" s="9">
        <f>[1]Sheet1!K8</f>
        <v>52351</v>
      </c>
      <c r="J14" s="8">
        <f>[1]Sheet1!L8</f>
        <v>61633</v>
      </c>
      <c r="K14" s="9">
        <f>[1]Sheet1!M8</f>
        <v>7036</v>
      </c>
      <c r="L14" s="8">
        <f>[1]Sheet1!N8</f>
        <v>38345</v>
      </c>
      <c r="M14" s="9">
        <f>[1]Sheet1!O8</f>
        <v>26638</v>
      </c>
      <c r="N14" s="9">
        <f>[1]Sheet1!P8</f>
        <v>41717</v>
      </c>
      <c r="O14" s="9">
        <f>[1]Sheet1!Q8</f>
        <v>23039</v>
      </c>
      <c r="P14" s="9">
        <f>[1]Sheet1!R8</f>
        <v>111666</v>
      </c>
      <c r="Q14" s="17">
        <f>[1]Sheet1!S8</f>
        <v>696669</v>
      </c>
    </row>
    <row r="15" spans="1:17" x14ac:dyDescent="0.35">
      <c r="A15" s="24"/>
      <c r="B15" s="16"/>
      <c r="C15" s="9"/>
      <c r="D15" s="8"/>
      <c r="E15" s="9"/>
      <c r="F15" s="8"/>
      <c r="G15" s="9"/>
      <c r="H15" s="8"/>
      <c r="I15" s="9"/>
      <c r="J15" s="8"/>
      <c r="K15" s="9"/>
      <c r="L15" s="8"/>
      <c r="M15" s="9"/>
      <c r="N15" s="9"/>
      <c r="O15" s="9"/>
      <c r="P15" s="9"/>
      <c r="Q15" s="17"/>
    </row>
    <row r="16" spans="1:17" x14ac:dyDescent="0.35">
      <c r="A16" s="24" t="s">
        <v>23</v>
      </c>
      <c r="B16" s="16"/>
      <c r="C16" s="9"/>
      <c r="D16" s="8"/>
      <c r="E16" s="9"/>
      <c r="F16" s="8"/>
      <c r="G16" s="9"/>
      <c r="H16" s="8"/>
      <c r="I16" s="9"/>
      <c r="J16" s="8"/>
      <c r="K16" s="9"/>
      <c r="L16" s="8"/>
      <c r="M16" s="9"/>
      <c r="N16" s="9"/>
      <c r="O16" s="9"/>
      <c r="P16" s="9"/>
      <c r="Q16" s="17"/>
    </row>
    <row r="17" spans="1:17" x14ac:dyDescent="0.35">
      <c r="A17" s="25" t="s">
        <v>4</v>
      </c>
      <c r="B17" s="16">
        <f>[1]Sheet1!D9</f>
        <v>162</v>
      </c>
      <c r="C17" s="9">
        <f>[1]Sheet1!E9</f>
        <v>68</v>
      </c>
      <c r="D17" s="8">
        <f>[1]Sheet1!F9</f>
        <v>123</v>
      </c>
      <c r="E17" s="9">
        <f>[1]Sheet1!G9</f>
        <v>131</v>
      </c>
      <c r="F17" s="8">
        <f>[1]Sheet1!H9</f>
        <v>16</v>
      </c>
      <c r="G17" s="9">
        <f>[1]Sheet1!I9</f>
        <v>47</v>
      </c>
      <c r="H17" s="8">
        <f>[1]Sheet1!J9</f>
        <v>5</v>
      </c>
      <c r="I17" s="9">
        <f>[1]Sheet1!K9</f>
        <v>49</v>
      </c>
      <c r="J17" s="8">
        <f>[1]Sheet1!L9</f>
        <v>95</v>
      </c>
      <c r="K17" s="9">
        <f>[1]Sheet1!M9</f>
        <v>13</v>
      </c>
      <c r="L17" s="8">
        <f>[1]Sheet1!N9</f>
        <v>85</v>
      </c>
      <c r="M17" s="9">
        <f>[1]Sheet1!O9</f>
        <v>487</v>
      </c>
      <c r="N17" s="9">
        <f>[1]Sheet1!P9</f>
        <v>813</v>
      </c>
      <c r="O17" s="9">
        <f>[1]Sheet1!Q9</f>
        <v>207</v>
      </c>
      <c r="P17" s="9">
        <f>[1]Sheet1!R9</f>
        <v>1378</v>
      </c>
      <c r="Q17" s="17">
        <f>[1]Sheet1!S9</f>
        <v>3679</v>
      </c>
    </row>
    <row r="18" spans="1:17" x14ac:dyDescent="0.35">
      <c r="A18" s="25" t="s">
        <v>5</v>
      </c>
      <c r="B18" s="16">
        <f>[1]Sheet1!D10</f>
        <v>3496</v>
      </c>
      <c r="C18" s="9">
        <f>[1]Sheet1!E10</f>
        <v>5672</v>
      </c>
      <c r="D18" s="8">
        <f>[1]Sheet1!F10</f>
        <v>2393</v>
      </c>
      <c r="E18" s="9">
        <f>[1]Sheet1!G10</f>
        <v>198</v>
      </c>
      <c r="F18" s="8">
        <f>[1]Sheet1!H10</f>
        <v>76</v>
      </c>
      <c r="G18" s="9">
        <f>[1]Sheet1!I10</f>
        <v>107</v>
      </c>
      <c r="H18" s="8">
        <f>[1]Sheet1!J10</f>
        <v>662</v>
      </c>
      <c r="I18" s="9">
        <f>[1]Sheet1!K10</f>
        <v>2936</v>
      </c>
      <c r="J18" s="8">
        <f>[1]Sheet1!L10</f>
        <v>2599</v>
      </c>
      <c r="K18" s="9">
        <f>[1]Sheet1!M10</f>
        <v>273</v>
      </c>
      <c r="L18" s="8">
        <f>[1]Sheet1!N10</f>
        <v>265</v>
      </c>
      <c r="M18" s="9">
        <f>[1]Sheet1!O10</f>
        <v>593</v>
      </c>
      <c r="N18" s="9">
        <f>[1]Sheet1!P10</f>
        <v>948</v>
      </c>
      <c r="O18" s="9">
        <f>[1]Sheet1!Q10</f>
        <v>143</v>
      </c>
      <c r="P18" s="9">
        <f>[1]Sheet1!R10</f>
        <v>2199</v>
      </c>
      <c r="Q18" s="17">
        <f>[1]Sheet1!S10</f>
        <v>22560</v>
      </c>
    </row>
    <row r="19" spans="1:17" x14ac:dyDescent="0.35">
      <c r="A19" s="25" t="s">
        <v>6</v>
      </c>
      <c r="B19" s="16">
        <f>[1]Sheet1!D11</f>
        <v>21368</v>
      </c>
      <c r="C19" s="9">
        <f>[1]Sheet1!E11</f>
        <v>23668</v>
      </c>
      <c r="D19" s="8">
        <f>[1]Sheet1!F11</f>
        <v>6966</v>
      </c>
      <c r="E19" s="9">
        <f>[1]Sheet1!G11</f>
        <v>743</v>
      </c>
      <c r="F19" s="8">
        <f>[1]Sheet1!H11</f>
        <v>161</v>
      </c>
      <c r="G19" s="9">
        <f>[1]Sheet1!I11</f>
        <v>1015</v>
      </c>
      <c r="H19" s="8">
        <f>[1]Sheet1!J11</f>
        <v>935</v>
      </c>
      <c r="I19" s="9">
        <f>[1]Sheet1!K11</f>
        <v>7768</v>
      </c>
      <c r="J19" s="8">
        <f>[1]Sheet1!L11</f>
        <v>12771</v>
      </c>
      <c r="K19" s="9">
        <f>[1]Sheet1!M11</f>
        <v>721</v>
      </c>
      <c r="L19" s="8">
        <f>[1]Sheet1!N11</f>
        <v>2584</v>
      </c>
      <c r="M19" s="9">
        <f>[1]Sheet1!O11</f>
        <v>3056</v>
      </c>
      <c r="N19" s="9">
        <f>[1]Sheet1!P11</f>
        <v>6984</v>
      </c>
      <c r="O19" s="9">
        <f>[1]Sheet1!Q11</f>
        <v>2414</v>
      </c>
      <c r="P19" s="9">
        <f>[1]Sheet1!R11</f>
        <v>26956</v>
      </c>
      <c r="Q19" s="17">
        <f>[1]Sheet1!S11</f>
        <v>118110</v>
      </c>
    </row>
    <row r="20" spans="1:17" x14ac:dyDescent="0.35">
      <c r="A20" s="25" t="s">
        <v>26</v>
      </c>
      <c r="B20" s="16">
        <f>[1]Sheet1!D12</f>
        <v>19</v>
      </c>
      <c r="C20" s="9">
        <f>[1]Sheet1!E12</f>
        <v>7</v>
      </c>
      <c r="D20" s="8">
        <f>[1]Sheet1!F12</f>
        <v>61</v>
      </c>
      <c r="E20" s="9">
        <f>[1]Sheet1!G12</f>
        <v>3</v>
      </c>
      <c r="F20" s="8">
        <f>[1]Sheet1!H12</f>
        <v>3</v>
      </c>
      <c r="G20" s="9">
        <f>[1]Sheet1!I12</f>
        <v>3</v>
      </c>
      <c r="H20" s="8">
        <f>[1]Sheet1!J12</f>
        <v>0</v>
      </c>
      <c r="I20" s="9">
        <f>[1]Sheet1!K12</f>
        <v>13</v>
      </c>
      <c r="J20" s="8">
        <f>[1]Sheet1!L12</f>
        <v>20</v>
      </c>
      <c r="K20" s="9">
        <f>[1]Sheet1!M12</f>
        <v>3</v>
      </c>
      <c r="L20" s="8">
        <f>[1]Sheet1!N12</f>
        <v>60</v>
      </c>
      <c r="M20" s="9">
        <f>[1]Sheet1!O12</f>
        <v>4</v>
      </c>
      <c r="N20" s="9">
        <f>[1]Sheet1!P12</f>
        <v>11</v>
      </c>
      <c r="O20" s="9">
        <f>[1]Sheet1!Q12</f>
        <v>7</v>
      </c>
      <c r="P20" s="9">
        <f>[1]Sheet1!R12</f>
        <v>166</v>
      </c>
      <c r="Q20" s="17">
        <f>[1]Sheet1!S12</f>
        <v>380</v>
      </c>
    </row>
    <row r="21" spans="1:17" x14ac:dyDescent="0.35">
      <c r="A21" s="25" t="s">
        <v>25</v>
      </c>
      <c r="B21" s="16"/>
      <c r="C21" s="9"/>
      <c r="D21" s="8"/>
      <c r="E21" s="9"/>
      <c r="F21" s="8"/>
      <c r="G21" s="9"/>
      <c r="H21" s="8"/>
      <c r="I21" s="9"/>
      <c r="J21" s="8"/>
      <c r="K21" s="9"/>
      <c r="L21" s="8"/>
      <c r="M21" s="9"/>
      <c r="N21" s="9"/>
      <c r="O21" s="9"/>
      <c r="P21" s="9"/>
      <c r="Q21" s="17"/>
    </row>
    <row r="22" spans="1:17" x14ac:dyDescent="0.35">
      <c r="A22" s="22" t="s">
        <v>27</v>
      </c>
      <c r="B22" s="16">
        <f>[1]Sheet1!D13</f>
        <v>14405</v>
      </c>
      <c r="C22" s="9">
        <f>[1]Sheet1!E13</f>
        <v>18554</v>
      </c>
      <c r="D22" s="8">
        <f>[1]Sheet1!F13</f>
        <v>5335</v>
      </c>
      <c r="E22" s="9">
        <f>[1]Sheet1!G13</f>
        <v>4223</v>
      </c>
      <c r="F22" s="8">
        <f>[1]Sheet1!H13</f>
        <v>1052</v>
      </c>
      <c r="G22" s="9">
        <f>[1]Sheet1!I13</f>
        <v>4472</v>
      </c>
      <c r="H22" s="8">
        <f>[1]Sheet1!J13</f>
        <v>1553</v>
      </c>
      <c r="I22" s="9">
        <f>[1]Sheet1!K13</f>
        <v>5557</v>
      </c>
      <c r="J22" s="8">
        <f>[1]Sheet1!L13</f>
        <v>5902</v>
      </c>
      <c r="K22" s="9">
        <f>[1]Sheet1!M13</f>
        <v>939</v>
      </c>
      <c r="L22" s="8">
        <f>[1]Sheet1!N13</f>
        <v>7844</v>
      </c>
      <c r="M22" s="9">
        <f>[1]Sheet1!O13</f>
        <v>2545</v>
      </c>
      <c r="N22" s="9">
        <f>[1]Sheet1!P13</f>
        <v>2649</v>
      </c>
      <c r="O22" s="9">
        <f>[1]Sheet1!Q13</f>
        <v>2042</v>
      </c>
      <c r="P22" s="9">
        <f>[1]Sheet1!R13</f>
        <v>12319</v>
      </c>
      <c r="Q22" s="17">
        <f>[1]Sheet1!S13</f>
        <v>89391</v>
      </c>
    </row>
    <row r="23" spans="1:17" x14ac:dyDescent="0.35">
      <c r="A23" s="22" t="s">
        <v>28</v>
      </c>
      <c r="B23" s="16">
        <f>[1]Sheet1!D14</f>
        <v>19</v>
      </c>
      <c r="C23" s="9">
        <f>[1]Sheet1!E14</f>
        <v>26</v>
      </c>
      <c r="D23" s="8">
        <f>[1]Sheet1!F14</f>
        <v>14</v>
      </c>
      <c r="E23" s="9">
        <f>[1]Sheet1!G14</f>
        <v>25</v>
      </c>
      <c r="F23" s="8">
        <f>[1]Sheet1!H14</f>
        <v>2</v>
      </c>
      <c r="G23" s="9">
        <f>[1]Sheet1!I14</f>
        <v>5</v>
      </c>
      <c r="H23" s="8">
        <f>[1]Sheet1!J14</f>
        <v>3</v>
      </c>
      <c r="I23" s="9">
        <f>[1]Sheet1!K14</f>
        <v>13</v>
      </c>
      <c r="J23" s="8">
        <f>[1]Sheet1!L14</f>
        <v>18</v>
      </c>
      <c r="K23" s="9">
        <f>[1]Sheet1!M14</f>
        <v>3</v>
      </c>
      <c r="L23" s="8">
        <f>[1]Sheet1!N14</f>
        <v>15</v>
      </c>
      <c r="M23" s="9">
        <f>[1]Sheet1!O14</f>
        <v>10</v>
      </c>
      <c r="N23" s="9">
        <f>[1]Sheet1!P14</f>
        <v>15</v>
      </c>
      <c r="O23" s="9">
        <f>[1]Sheet1!Q14</f>
        <v>1</v>
      </c>
      <c r="P23" s="9">
        <f>[1]Sheet1!R14</f>
        <v>40</v>
      </c>
      <c r="Q23" s="17">
        <f>[1]Sheet1!S14</f>
        <v>209</v>
      </c>
    </row>
    <row r="24" spans="1:17" x14ac:dyDescent="0.35">
      <c r="A24" s="22" t="s">
        <v>29</v>
      </c>
      <c r="B24" s="16">
        <f>[1]Sheet1!D15</f>
        <v>4</v>
      </c>
      <c r="C24" s="9">
        <f>[1]Sheet1!E15</f>
        <v>3</v>
      </c>
      <c r="D24" s="8">
        <f>[1]Sheet1!F15</f>
        <v>3</v>
      </c>
      <c r="E24" s="9">
        <f>[1]Sheet1!G15</f>
        <v>4</v>
      </c>
      <c r="F24" s="8">
        <f>[1]Sheet1!H15</f>
        <v>4</v>
      </c>
      <c r="G24" s="9">
        <f>[1]Sheet1!I15</f>
        <v>0</v>
      </c>
      <c r="H24" s="8">
        <f>[1]Sheet1!J15</f>
        <v>0</v>
      </c>
      <c r="I24" s="9">
        <f>[1]Sheet1!K15</f>
        <v>1</v>
      </c>
      <c r="J24" s="8">
        <f>[1]Sheet1!L15</f>
        <v>3</v>
      </c>
      <c r="K24" s="9">
        <f>[1]Sheet1!M15</f>
        <v>0</v>
      </c>
      <c r="L24" s="8">
        <f>[1]Sheet1!N15</f>
        <v>1</v>
      </c>
      <c r="M24" s="9">
        <f>[1]Sheet1!O15</f>
        <v>4</v>
      </c>
      <c r="N24" s="9">
        <f>[1]Sheet1!P15</f>
        <v>13</v>
      </c>
      <c r="O24" s="9">
        <f>[1]Sheet1!Q15</f>
        <v>2</v>
      </c>
      <c r="P24" s="9">
        <f>[1]Sheet1!R15</f>
        <v>9</v>
      </c>
      <c r="Q24" s="17">
        <f>[1]Sheet1!S15</f>
        <v>51</v>
      </c>
    </row>
    <row r="25" spans="1:17" x14ac:dyDescent="0.35">
      <c r="A25" s="22" t="s">
        <v>50</v>
      </c>
      <c r="B25" s="16">
        <f>[1]Sheet1!D16</f>
        <v>6953</v>
      </c>
      <c r="C25" s="9">
        <f>[1]Sheet1!E16</f>
        <v>6167</v>
      </c>
      <c r="D25" s="8">
        <f>[1]Sheet1!F16</f>
        <v>3941</v>
      </c>
      <c r="E25" s="9">
        <f>[1]Sheet1!G16</f>
        <v>156</v>
      </c>
      <c r="F25" s="8">
        <f>[1]Sheet1!H16</f>
        <v>169</v>
      </c>
      <c r="G25" s="9">
        <f>[1]Sheet1!I16</f>
        <v>388</v>
      </c>
      <c r="H25" s="8">
        <f>[1]Sheet1!J16</f>
        <v>1357</v>
      </c>
      <c r="I25" s="9">
        <f>[1]Sheet1!K16</f>
        <v>4863</v>
      </c>
      <c r="J25" s="8">
        <f>[1]Sheet1!L16</f>
        <v>4554</v>
      </c>
      <c r="K25" s="9">
        <f>[1]Sheet1!M16</f>
        <v>298</v>
      </c>
      <c r="L25" s="8">
        <f>[1]Sheet1!N16</f>
        <v>1702</v>
      </c>
      <c r="M25" s="9">
        <f>[1]Sheet1!O16</f>
        <v>1250</v>
      </c>
      <c r="N25" s="9">
        <f>[1]Sheet1!P16</f>
        <v>2295</v>
      </c>
      <c r="O25" s="9">
        <f>[1]Sheet1!Q16</f>
        <v>1336</v>
      </c>
      <c r="P25" s="9">
        <f>[1]Sheet1!R16</f>
        <v>3180</v>
      </c>
      <c r="Q25" s="17">
        <f>[1]Sheet1!S16</f>
        <v>38609</v>
      </c>
    </row>
    <row r="26" spans="1:17" x14ac:dyDescent="0.35">
      <c r="A26" s="22" t="s">
        <v>57</v>
      </c>
      <c r="B26" s="16">
        <f>[1]Sheet1!D17</f>
        <v>3302</v>
      </c>
      <c r="C26" s="9">
        <f>[1]Sheet1!E17</f>
        <v>2485</v>
      </c>
      <c r="D26" s="8">
        <f>[1]Sheet1!F17</f>
        <v>5401</v>
      </c>
      <c r="E26" s="9">
        <f>[1]Sheet1!G17</f>
        <v>3247</v>
      </c>
      <c r="F26" s="8">
        <f>[1]Sheet1!H17</f>
        <v>97</v>
      </c>
      <c r="G26" s="9">
        <f>[1]Sheet1!I17</f>
        <v>145</v>
      </c>
      <c r="H26" s="8">
        <f>[1]Sheet1!J17</f>
        <v>1565</v>
      </c>
      <c r="I26" s="9">
        <f>[1]Sheet1!K17</f>
        <v>7060</v>
      </c>
      <c r="J26" s="8">
        <f>[1]Sheet1!L17</f>
        <v>7159</v>
      </c>
      <c r="K26" s="9">
        <f>[1]Sheet1!M17</f>
        <v>853</v>
      </c>
      <c r="L26" s="8">
        <f>[1]Sheet1!N17</f>
        <v>861</v>
      </c>
      <c r="M26" s="9">
        <f>[1]Sheet1!O17</f>
        <v>583</v>
      </c>
      <c r="N26" s="9">
        <f>[1]Sheet1!P17</f>
        <v>1271</v>
      </c>
      <c r="O26" s="9">
        <f>[1]Sheet1!Q17</f>
        <v>1428</v>
      </c>
      <c r="P26" s="9">
        <f>[1]Sheet1!R17</f>
        <v>7824</v>
      </c>
      <c r="Q26" s="17">
        <f>[1]Sheet1!S17</f>
        <v>43281</v>
      </c>
    </row>
    <row r="27" spans="1:17" x14ac:dyDescent="0.35">
      <c r="A27" s="23" t="s">
        <v>7</v>
      </c>
      <c r="B27" s="18">
        <f>[1]Sheet1!D18</f>
        <v>1989</v>
      </c>
      <c r="C27" s="6">
        <f>[1]Sheet1!E18</f>
        <v>1777</v>
      </c>
      <c r="D27" s="7">
        <f>[1]Sheet1!F18</f>
        <v>1342</v>
      </c>
      <c r="E27" s="6">
        <f>[1]Sheet1!G18</f>
        <v>1686</v>
      </c>
      <c r="F27" s="7">
        <f>[1]Sheet1!H18</f>
        <v>154</v>
      </c>
      <c r="G27" s="6">
        <f>[1]Sheet1!I18</f>
        <v>1325</v>
      </c>
      <c r="H27" s="7">
        <f>[1]Sheet1!J18</f>
        <v>1850</v>
      </c>
      <c r="I27" s="6">
        <f>[1]Sheet1!K18</f>
        <v>2910</v>
      </c>
      <c r="J27" s="7">
        <f>[1]Sheet1!L18</f>
        <v>4900</v>
      </c>
      <c r="K27" s="6">
        <f>[1]Sheet1!M18</f>
        <v>666</v>
      </c>
      <c r="L27" s="7">
        <f>[1]Sheet1!N18</f>
        <v>3501</v>
      </c>
      <c r="M27" s="6">
        <f>[1]Sheet1!O18</f>
        <v>538</v>
      </c>
      <c r="N27" s="6">
        <f>[1]Sheet1!P18</f>
        <v>1364</v>
      </c>
      <c r="O27" s="6">
        <f>[1]Sheet1!Q18</f>
        <v>1089</v>
      </c>
      <c r="P27" s="6">
        <f>[1]Sheet1!R18</f>
        <v>4095</v>
      </c>
      <c r="Q27" s="21">
        <f>[1]Sheet1!S18</f>
        <v>29186</v>
      </c>
    </row>
    <row r="28" spans="1:17" x14ac:dyDescent="0.35">
      <c r="A28" s="24" t="s">
        <v>8</v>
      </c>
      <c r="B28" s="16">
        <f>[1]Sheet1!D19</f>
        <v>51717</v>
      </c>
      <c r="C28" s="9">
        <f>[1]Sheet1!E19</f>
        <v>58427</v>
      </c>
      <c r="D28" s="8">
        <f>[1]Sheet1!F19</f>
        <v>25579</v>
      </c>
      <c r="E28" s="9">
        <f>[1]Sheet1!G19</f>
        <v>10416</v>
      </c>
      <c r="F28" s="8">
        <f>[1]Sheet1!H19</f>
        <v>1734</v>
      </c>
      <c r="G28" s="9">
        <f>[1]Sheet1!I19</f>
        <v>7507</v>
      </c>
      <c r="H28" s="8">
        <f>[1]Sheet1!J19</f>
        <v>7930</v>
      </c>
      <c r="I28" s="9">
        <f>[1]Sheet1!K19</f>
        <v>31170</v>
      </c>
      <c r="J28" s="8">
        <f>[1]Sheet1!L19</f>
        <v>38021</v>
      </c>
      <c r="K28" s="9">
        <f>[1]Sheet1!M19</f>
        <v>3769</v>
      </c>
      <c r="L28" s="8">
        <f>[1]Sheet1!N19</f>
        <v>16918</v>
      </c>
      <c r="M28" s="9">
        <f>[1]Sheet1!O19</f>
        <v>9070</v>
      </c>
      <c r="N28" s="9">
        <f>[1]Sheet1!P19</f>
        <v>16363</v>
      </c>
      <c r="O28" s="9">
        <f>[1]Sheet1!Q19</f>
        <v>8669</v>
      </c>
      <c r="P28" s="9">
        <f>[1]Sheet1!R19</f>
        <v>58166</v>
      </c>
      <c r="Q28" s="17">
        <f>[1]Sheet1!S19</f>
        <v>345456</v>
      </c>
    </row>
    <row r="29" spans="1:17" x14ac:dyDescent="0.35">
      <c r="A29" s="24"/>
      <c r="B29" s="16"/>
      <c r="C29" s="9"/>
      <c r="D29" s="8"/>
      <c r="E29" s="9"/>
      <c r="F29" s="8"/>
      <c r="G29" s="9"/>
      <c r="H29" s="8"/>
      <c r="I29" s="9"/>
      <c r="J29" s="8"/>
      <c r="K29" s="9"/>
      <c r="L29" s="8"/>
      <c r="M29" s="9"/>
      <c r="N29" s="9"/>
      <c r="O29" s="9"/>
      <c r="P29" s="9"/>
      <c r="Q29" s="17"/>
    </row>
    <row r="30" spans="1:17" x14ac:dyDescent="0.35">
      <c r="A30" s="24" t="s">
        <v>9</v>
      </c>
      <c r="B30" s="16">
        <f>[1]Sheet1!D$20</f>
        <v>2012</v>
      </c>
      <c r="C30" s="9">
        <f>[1]Sheet1!E$20</f>
        <v>1592</v>
      </c>
      <c r="D30" s="8">
        <f>[1]Sheet1!F$20</f>
        <v>511</v>
      </c>
      <c r="E30" s="9">
        <f>[1]Sheet1!G$20</f>
        <v>376</v>
      </c>
      <c r="F30" s="8">
        <f>[1]Sheet1!H$20</f>
        <v>25</v>
      </c>
      <c r="G30" s="9">
        <f>[1]Sheet1!I$20</f>
        <v>139</v>
      </c>
      <c r="H30" s="8">
        <f>[1]Sheet1!J$20</f>
        <v>165</v>
      </c>
      <c r="I30" s="9">
        <f>[1]Sheet1!K$20</f>
        <v>169</v>
      </c>
      <c r="J30" s="8">
        <f>[1]Sheet1!L$20</f>
        <v>114</v>
      </c>
      <c r="K30" s="9">
        <f>[1]Sheet1!M$20</f>
        <v>23</v>
      </c>
      <c r="L30" s="8">
        <f>[1]Sheet1!N$20</f>
        <v>605</v>
      </c>
      <c r="M30" s="9">
        <f>[1]Sheet1!O$20</f>
        <v>173</v>
      </c>
      <c r="N30" s="9">
        <f>[1]Sheet1!P$20</f>
        <v>833</v>
      </c>
      <c r="O30" s="9">
        <f>[1]Sheet1!Q$20</f>
        <v>362</v>
      </c>
      <c r="P30" s="9">
        <f>[1]Sheet1!R$20</f>
        <v>2454</v>
      </c>
      <c r="Q30" s="17">
        <f>[1]Sheet1!S$20</f>
        <v>9553</v>
      </c>
    </row>
    <row r="31" spans="1:17" x14ac:dyDescent="0.35">
      <c r="A31" s="23"/>
      <c r="B31" s="16"/>
      <c r="C31" s="9"/>
      <c r="D31" s="8"/>
      <c r="E31" s="9"/>
      <c r="F31" s="8"/>
      <c r="G31" s="9"/>
      <c r="H31" s="8"/>
      <c r="I31" s="9"/>
      <c r="J31" s="8"/>
      <c r="K31" s="9"/>
      <c r="L31" s="8"/>
      <c r="M31" s="9"/>
      <c r="N31" s="9"/>
      <c r="O31" s="9"/>
      <c r="P31" s="9"/>
      <c r="Q31" s="17"/>
    </row>
    <row r="32" spans="1:17" x14ac:dyDescent="0.35">
      <c r="A32" s="24" t="s">
        <v>60</v>
      </c>
      <c r="B32" s="16"/>
      <c r="C32" s="9"/>
      <c r="D32" s="8"/>
      <c r="E32" s="9"/>
      <c r="F32" s="8"/>
      <c r="G32" s="9"/>
      <c r="H32" s="8"/>
      <c r="I32" s="9"/>
      <c r="J32" s="8"/>
      <c r="K32" s="9"/>
      <c r="L32" s="8"/>
      <c r="M32" s="9"/>
      <c r="N32" s="9"/>
      <c r="O32" s="9"/>
      <c r="P32" s="9"/>
      <c r="Q32" s="17"/>
    </row>
    <row r="33" spans="1:17" x14ac:dyDescent="0.35">
      <c r="A33" s="22" t="s">
        <v>24</v>
      </c>
      <c r="B33" s="16">
        <f>[1]Sheet1!D21</f>
        <v>48946</v>
      </c>
      <c r="C33" s="9">
        <f>[1]Sheet1!E21</f>
        <v>53101</v>
      </c>
      <c r="D33" s="8">
        <f>[1]Sheet1!F21</f>
        <v>33199</v>
      </c>
      <c r="E33" s="9">
        <f>[1]Sheet1!G21</f>
        <v>18701</v>
      </c>
      <c r="F33" s="8">
        <f>[1]Sheet1!H21</f>
        <v>1800</v>
      </c>
      <c r="G33" s="9">
        <f>[1]Sheet1!I21</f>
        <v>5873</v>
      </c>
      <c r="H33" s="8">
        <f>[1]Sheet1!J21</f>
        <v>4212</v>
      </c>
      <c r="I33" s="9">
        <f>[1]Sheet1!K21</f>
        <v>21017</v>
      </c>
      <c r="J33" s="8">
        <f>[1]Sheet1!L21</f>
        <v>23497</v>
      </c>
      <c r="K33" s="9">
        <f>[1]Sheet1!M21</f>
        <v>3249</v>
      </c>
      <c r="L33" s="8">
        <f>[1]Sheet1!N21</f>
        <v>20367</v>
      </c>
      <c r="M33" s="9">
        <f>[1]Sheet1!O21</f>
        <v>17392</v>
      </c>
      <c r="N33" s="9">
        <f>[1]Sheet1!P21</f>
        <v>24535</v>
      </c>
      <c r="O33" s="9">
        <f>[1]Sheet1!Q21</f>
        <v>14045</v>
      </c>
      <c r="P33" s="9">
        <f>[1]Sheet1!R21</f>
        <v>51265</v>
      </c>
      <c r="Q33" s="17">
        <f>[1]Sheet1!S21</f>
        <v>341199</v>
      </c>
    </row>
    <row r="34" spans="1:17" x14ac:dyDescent="0.35">
      <c r="A34" s="26" t="s">
        <v>20</v>
      </c>
      <c r="B34" s="18">
        <f>[1]Sheet1!D22</f>
        <v>567</v>
      </c>
      <c r="C34" s="6">
        <f>[1]Sheet1!E22</f>
        <v>315</v>
      </c>
      <c r="D34" s="7">
        <f>[1]Sheet1!F22</f>
        <v>228</v>
      </c>
      <c r="E34" s="6">
        <f>[1]Sheet1!G22</f>
        <v>100</v>
      </c>
      <c r="F34" s="7">
        <f>[1]Sheet1!H22</f>
        <v>27</v>
      </c>
      <c r="G34" s="6">
        <f>[1]Sheet1!I22</f>
        <v>33</v>
      </c>
      <c r="H34" s="7">
        <f>[1]Sheet1!J22</f>
        <v>40</v>
      </c>
      <c r="I34" s="6">
        <f>[1]Sheet1!K22</f>
        <v>210</v>
      </c>
      <c r="J34" s="7">
        <f>[1]Sheet1!L22</f>
        <v>120</v>
      </c>
      <c r="K34" s="6">
        <f>[1]Sheet1!M22</f>
        <v>41</v>
      </c>
      <c r="L34" s="7">
        <f>[1]Sheet1!N22</f>
        <v>472</v>
      </c>
      <c r="M34" s="6">
        <f>[1]Sheet1!O22</f>
        <v>152</v>
      </c>
      <c r="N34" s="6">
        <f>[1]Sheet1!P22</f>
        <v>323</v>
      </c>
      <c r="O34" s="6">
        <f>[1]Sheet1!Q22</f>
        <v>364</v>
      </c>
      <c r="P34" s="6">
        <f>[1]Sheet1!R22</f>
        <v>2563</v>
      </c>
      <c r="Q34" s="21">
        <f>[1]Sheet1!S22</f>
        <v>5555</v>
      </c>
    </row>
    <row r="36" spans="1:17" ht="42" x14ac:dyDescent="0.35">
      <c r="A36" s="10" t="s">
        <v>30</v>
      </c>
      <c r="B36" s="4" t="s">
        <v>53</v>
      </c>
      <c r="C36" s="4" t="s">
        <v>14</v>
      </c>
      <c r="D36" s="4" t="s">
        <v>15</v>
      </c>
      <c r="E36" s="4" t="s">
        <v>16</v>
      </c>
      <c r="F36" s="4" t="s">
        <v>17</v>
      </c>
      <c r="G36" s="4" t="s">
        <v>49</v>
      </c>
    </row>
    <row r="37" spans="1:17" x14ac:dyDescent="0.35">
      <c r="A37" s="11" t="s">
        <v>31</v>
      </c>
      <c r="B37" s="1">
        <f>[1]Sheet1!D$26</f>
        <v>140004</v>
      </c>
      <c r="C37" s="1">
        <f>[1]Sheet1!E$26</f>
        <v>90065</v>
      </c>
      <c r="D37" s="1">
        <f>[1]Sheet1!F$26</f>
        <v>88197</v>
      </c>
      <c r="E37" s="1">
        <f>[1]Sheet1!G$26</f>
        <v>29908</v>
      </c>
      <c r="F37" s="1">
        <f>[1]Sheet1!H$26</f>
        <v>36581</v>
      </c>
      <c r="G37" s="1">
        <f>[1]Sheet1!I$26</f>
        <v>384755</v>
      </c>
    </row>
    <row r="39" spans="1:17" x14ac:dyDescent="0.35">
      <c r="A39" s="32" t="s">
        <v>51</v>
      </c>
      <c r="B39" s="33" t="s">
        <v>11</v>
      </c>
    </row>
    <row r="40" spans="1:17" x14ac:dyDescent="0.35">
      <c r="A40" s="5" t="s">
        <v>55</v>
      </c>
      <c r="B40" s="1">
        <f>[1]Sheet1!$D30</f>
        <v>241</v>
      </c>
    </row>
    <row r="41" spans="1:17" x14ac:dyDescent="0.35">
      <c r="A41" s="5" t="s">
        <v>52</v>
      </c>
      <c r="B41" s="1">
        <f>[1]Sheet1!$D31</f>
        <v>85</v>
      </c>
    </row>
    <row r="42" spans="1:17" x14ac:dyDescent="0.35">
      <c r="A42" s="5" t="s">
        <v>12</v>
      </c>
      <c r="B42" s="1">
        <f>[1]Sheet1!$D32</f>
        <v>36473</v>
      </c>
    </row>
    <row r="43" spans="1:17" x14ac:dyDescent="0.35">
      <c r="A43" s="5" t="s">
        <v>13</v>
      </c>
      <c r="B43" s="1">
        <f>[1]Sheet1!$D33</f>
        <v>9126</v>
      </c>
    </row>
    <row r="44" spans="1:17" x14ac:dyDescent="0.35">
      <c r="A44" s="5" t="s">
        <v>54</v>
      </c>
      <c r="B44" s="1">
        <f>[1]Sheet1!$D34</f>
        <v>23253</v>
      </c>
    </row>
    <row r="45" spans="1:17" x14ac:dyDescent="0.35">
      <c r="A45" s="5" t="s">
        <v>10</v>
      </c>
      <c r="B45" s="1">
        <f>[1]Sheet1!$D35</f>
        <v>82171</v>
      </c>
    </row>
  </sheetData>
  <mergeCells count="3">
    <mergeCell ref="B2:C2"/>
    <mergeCell ref="I2:K2"/>
    <mergeCell ref="M2:P2"/>
  </mergeCells>
  <pageMargins left="0.7" right="0.7" top="0.75" bottom="0.75" header="0.3" footer="0.3"/>
  <pageSetup scale="30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Family PRINT</vt:lpstr>
    </vt:vector>
  </TitlesOfParts>
  <Company>State of Texas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Courts User</dc:creator>
  <cp:lastModifiedBy>Courts User</cp:lastModifiedBy>
  <cp:lastPrinted>2015-11-23T23:50:20Z</cp:lastPrinted>
  <dcterms:created xsi:type="dcterms:W3CDTF">2014-11-10T13:38:30Z</dcterms:created>
  <dcterms:modified xsi:type="dcterms:W3CDTF">2018-02-13T15:03:58Z</dcterms:modified>
</cp:coreProperties>
</file>