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courts-my.sharepoint.com/personal/lisa_robles_txcourts_gov/Documents/Desktop/"/>
    </mc:Choice>
  </mc:AlternateContent>
  <xr:revisionPtr revIDLastSave="901" documentId="8_{E89D1896-32C2-4D6F-A727-213A03E24AED}" xr6:coauthVersionLast="47" xr6:coauthVersionMax="47" xr10:uidLastSave="{9C8C4CD8-23F2-4453-8E20-66574488768C}"/>
  <bookViews>
    <workbookView xWindow="20370" yWindow="-120" windowWidth="19440" windowHeight="15000" xr2:uid="{00000000-000D-0000-FFFF-FFFF00000000}"/>
  </bookViews>
  <sheets>
    <sheet name="A" sheetId="2" r:id="rId1"/>
  </sheets>
  <definedNames>
    <definedName name="\A" localSheetId="0">A!#REF!</definedName>
    <definedName name="\A">#REF!</definedName>
    <definedName name="_xlnm.Print_Area" localSheetId="0">A!$A$1:$W$232</definedName>
    <definedName name="_xlnm.Print_Titles" localSheetId="0">A!$1:$6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7" i="2" l="1"/>
  <c r="V220" i="2"/>
  <c r="T220" i="2"/>
  <c r="R220" i="2"/>
  <c r="P220" i="2"/>
  <c r="N220" i="2"/>
  <c r="L220" i="2"/>
  <c r="J220" i="2"/>
  <c r="H220" i="2"/>
  <c r="F220" i="2"/>
  <c r="D220" i="2"/>
  <c r="V205" i="2"/>
  <c r="V206" i="2" s="1"/>
  <c r="T205" i="2"/>
  <c r="R205" i="2"/>
  <c r="P205" i="2"/>
  <c r="N205" i="2"/>
  <c r="L205" i="2"/>
  <c r="J205" i="2"/>
  <c r="H205" i="2"/>
  <c r="F205" i="2"/>
  <c r="D205" i="2"/>
  <c r="V192" i="2"/>
  <c r="V193" i="2" s="1"/>
  <c r="T192" i="2"/>
  <c r="R192" i="2"/>
  <c r="P192" i="2"/>
  <c r="N192" i="2"/>
  <c r="L192" i="2"/>
  <c r="J192" i="2"/>
  <c r="H192" i="2"/>
  <c r="F192" i="2"/>
  <c r="D192" i="2"/>
  <c r="V181" i="2"/>
  <c r="V182" i="2" s="1"/>
  <c r="T181" i="2"/>
  <c r="R181" i="2"/>
  <c r="P181" i="2"/>
  <c r="N181" i="2"/>
  <c r="L181" i="2"/>
  <c r="J181" i="2"/>
  <c r="H181" i="2"/>
  <c r="F181" i="2"/>
  <c r="D181" i="2"/>
  <c r="V172" i="2"/>
  <c r="V173" i="2" s="1"/>
  <c r="T172" i="2"/>
  <c r="R172" i="2"/>
  <c r="P172" i="2"/>
  <c r="N172" i="2"/>
  <c r="L172" i="2"/>
  <c r="J172" i="2"/>
  <c r="H172" i="2"/>
  <c r="F172" i="2"/>
  <c r="D172" i="2"/>
  <c r="V160" i="2"/>
  <c r="V161" i="2" s="1"/>
  <c r="T160" i="2"/>
  <c r="R160" i="2"/>
  <c r="P160" i="2"/>
  <c r="N160" i="2"/>
  <c r="L160" i="2"/>
  <c r="J160" i="2"/>
  <c r="H160" i="2"/>
  <c r="F160" i="2"/>
  <c r="D160" i="2"/>
  <c r="V137" i="2"/>
  <c r="V138" i="2" s="1"/>
  <c r="T137" i="2"/>
  <c r="R137" i="2"/>
  <c r="P137" i="2"/>
  <c r="N137" i="2"/>
  <c r="L137" i="2"/>
  <c r="J137" i="2"/>
  <c r="H137" i="2"/>
  <c r="F137" i="2"/>
  <c r="D137" i="2"/>
  <c r="V123" i="2"/>
  <c r="V124" i="2" s="1"/>
  <c r="T123" i="2"/>
  <c r="R123" i="2"/>
  <c r="P123" i="2"/>
  <c r="N123" i="2"/>
  <c r="L123" i="2"/>
  <c r="J123" i="2"/>
  <c r="H123" i="2"/>
  <c r="F123" i="2"/>
  <c r="D123" i="2"/>
  <c r="V110" i="2"/>
  <c r="V111" i="2" s="1"/>
  <c r="T110" i="2"/>
  <c r="R110" i="2"/>
  <c r="P110" i="2"/>
  <c r="N110" i="2"/>
  <c r="L110" i="2"/>
  <c r="J110" i="2"/>
  <c r="H110" i="2"/>
  <c r="F110" i="2"/>
  <c r="D110" i="2"/>
  <c r="V97" i="2"/>
  <c r="V98" i="2" s="1"/>
  <c r="T97" i="2"/>
  <c r="R97" i="2"/>
  <c r="P97" i="2"/>
  <c r="N97" i="2"/>
  <c r="L97" i="2"/>
  <c r="J97" i="2"/>
  <c r="H97" i="2"/>
  <c r="F97" i="2"/>
  <c r="D97" i="2"/>
  <c r="V66" i="2"/>
  <c r="V67" i="2" s="1"/>
  <c r="T66" i="2"/>
  <c r="R66" i="2"/>
  <c r="P66" i="2"/>
  <c r="N66" i="2"/>
  <c r="L66" i="2"/>
  <c r="J66" i="2"/>
  <c r="H66" i="2"/>
  <c r="F66" i="2"/>
  <c r="D66" i="2"/>
  <c r="V53" i="2"/>
  <c r="V54" i="2" s="1"/>
  <c r="T53" i="2"/>
  <c r="R53" i="2"/>
  <c r="P53" i="2"/>
  <c r="N53" i="2"/>
  <c r="L53" i="2"/>
  <c r="J53" i="2"/>
  <c r="H53" i="2"/>
  <c r="F53" i="2"/>
  <c r="D53" i="2"/>
  <c r="V38" i="2"/>
  <c r="V39" i="2" s="1"/>
  <c r="T38" i="2"/>
  <c r="R38" i="2"/>
  <c r="P38" i="2"/>
  <c r="N38" i="2"/>
  <c r="L38" i="2"/>
  <c r="J38" i="2"/>
  <c r="H38" i="2"/>
  <c r="F38" i="2"/>
  <c r="D38" i="2"/>
  <c r="V21" i="2"/>
  <c r="V22" i="2" s="1"/>
  <c r="T21" i="2"/>
  <c r="R21" i="2"/>
  <c r="P21" i="2"/>
  <c r="N21" i="2"/>
  <c r="L21" i="2"/>
  <c r="J21" i="2"/>
  <c r="H21" i="2"/>
  <c r="F21" i="2"/>
  <c r="D21" i="2"/>
  <c r="J225" i="2" l="1"/>
  <c r="L225" i="2"/>
  <c r="N225" i="2"/>
  <c r="P225" i="2"/>
  <c r="R225" i="2"/>
  <c r="D225" i="2"/>
  <c r="T225" i="2"/>
  <c r="H225" i="2"/>
  <c r="V225" i="2"/>
  <c r="V226" i="2" s="1"/>
  <c r="F225" i="2"/>
  <c r="V221" i="2"/>
</calcChain>
</file>

<file path=xl/sharedStrings.xml><?xml version="1.0" encoding="utf-8"?>
<sst xmlns="http://schemas.openxmlformats.org/spreadsheetml/2006/main" count="224" uniqueCount="160">
  <si>
    <t>Opinions Written by Justices of the Courts of Appeals</t>
  </si>
  <si>
    <t>Original Opinions On Merits</t>
  </si>
  <si>
    <t>Concurring Opinions</t>
  </si>
  <si>
    <t>Dissenting Opinions</t>
  </si>
  <si>
    <t>Concurring/Dissenting Opinions</t>
  </si>
  <si>
    <t>Opinions Refusing Rehearing</t>
  </si>
  <si>
    <t>Opinions Granting Rehearing</t>
  </si>
  <si>
    <t>Opinions Dismissing Appeal</t>
  </si>
  <si>
    <t>Other Opinions</t>
  </si>
  <si>
    <t>Per Curiam Opinions</t>
  </si>
  <si>
    <t>Total</t>
  </si>
  <si>
    <t>First, Houston</t>
  </si>
  <si>
    <t>Regular Justices</t>
  </si>
  <si>
    <t>Justice Peter Kelly</t>
  </si>
  <si>
    <t>Justice Gordon Goodman</t>
  </si>
  <si>
    <t>Justice Julie Countiss</t>
  </si>
  <si>
    <t>Justice Veronica Rivas-Molloy</t>
  </si>
  <si>
    <t>Justice Amparo Guerra</t>
  </si>
  <si>
    <t>Justice April Farris</t>
  </si>
  <si>
    <t xml:space="preserve">TOTAL </t>
  </si>
  <si>
    <t>Published</t>
  </si>
  <si>
    <t>Not Published</t>
  </si>
  <si>
    <t>Second, Fort Worth</t>
  </si>
  <si>
    <t>Chief Justice Bonnie Sudderth</t>
  </si>
  <si>
    <t>Justice Elizabeth Kerr</t>
  </si>
  <si>
    <t>Justice J. Birdwell</t>
  </si>
  <si>
    <t>Justice Dabney Bassel</t>
  </si>
  <si>
    <t>Justice Dana Womack</t>
  </si>
  <si>
    <t>Justice Mike Wallach</t>
  </si>
  <si>
    <t>Justice Brian Walker</t>
  </si>
  <si>
    <t>Visiting Justices</t>
  </si>
  <si>
    <t>Justice Lee Gabriel</t>
  </si>
  <si>
    <t xml:space="preserve">Third, Austin </t>
  </si>
  <si>
    <t>Chief Justice Darlene Byrne</t>
  </si>
  <si>
    <t>Justice Thomas Baker</t>
  </si>
  <si>
    <t>Justice Gisela Triana</t>
  </si>
  <si>
    <t>Justice Chari Kelly</t>
  </si>
  <si>
    <t>Justice Edward Smith</t>
  </si>
  <si>
    <t>Justice J. Jones</t>
  </si>
  <si>
    <t xml:space="preserve"> </t>
  </si>
  <si>
    <t>Fourth, San Antonio</t>
  </si>
  <si>
    <t>Fifth, Dallas</t>
  </si>
  <si>
    <t>Sixth, Texarkana</t>
  </si>
  <si>
    <t>Seventh, Amarillo</t>
  </si>
  <si>
    <t>Eighth, El Paso</t>
  </si>
  <si>
    <t>Ninth, Beaumont</t>
  </si>
  <si>
    <t>Tenth, Waco</t>
  </si>
  <si>
    <t>Eleventh, Eastland</t>
  </si>
  <si>
    <t>Twelfth, Tyler</t>
  </si>
  <si>
    <t>Chief Justice James Worthen</t>
  </si>
  <si>
    <t>Justice Brian Hoyle</t>
  </si>
  <si>
    <t>Justice Greg Neeley</t>
  </si>
  <si>
    <t>Hon. Retired James Bass</t>
  </si>
  <si>
    <t>Thirteenth, Corpus Christi</t>
  </si>
  <si>
    <t>Fourteenth, Houston</t>
  </si>
  <si>
    <t>OVERALL TOTALS</t>
  </si>
  <si>
    <t>For the Year Ended August 31, 2023</t>
  </si>
  <si>
    <t>Justice Sarah Beth Landau</t>
  </si>
  <si>
    <t>Justice Richard F. Hightower</t>
  </si>
  <si>
    <t>Senior Justice Sherry Radack</t>
  </si>
  <si>
    <t>Justice Megan Fahey</t>
  </si>
  <si>
    <r>
      <rPr>
        <sz val="10"/>
        <rFont val="Arial"/>
        <family val="2"/>
      </rPr>
      <t>Chief Justice Rebeca C. Martinez</t>
    </r>
  </si>
  <si>
    <r>
      <rPr>
        <sz val="10"/>
        <rFont val="Arial"/>
        <family val="2"/>
      </rPr>
      <t>Justice Patricia Alvarez</t>
    </r>
  </si>
  <si>
    <r>
      <rPr>
        <sz val="10"/>
        <rFont val="Arial"/>
        <family val="2"/>
      </rPr>
      <t>Justice Luz Elena Chapa</t>
    </r>
  </si>
  <si>
    <r>
      <rPr>
        <sz val="10"/>
        <rFont val="Arial"/>
        <family val="2"/>
      </rPr>
      <t>Justice Irene Rios</t>
    </r>
  </si>
  <si>
    <r>
      <rPr>
        <sz val="10"/>
        <rFont val="Arial"/>
        <family val="2"/>
      </rPr>
      <t>Justice Beth Watkins</t>
    </r>
  </si>
  <si>
    <r>
      <rPr>
        <sz val="10"/>
        <rFont val="Arial"/>
        <family val="2"/>
      </rPr>
      <t>Justice Liza Rodriguez</t>
    </r>
  </si>
  <si>
    <r>
      <rPr>
        <sz val="10"/>
        <rFont val="Arial"/>
        <family val="2"/>
      </rPr>
      <t>Justice Lori Valenzuela</t>
    </r>
  </si>
  <si>
    <r>
      <rPr>
        <sz val="10"/>
        <rFont val="Arial"/>
        <family val="2"/>
      </rPr>
      <t>Chief Justice Robert Burns</t>
    </r>
  </si>
  <si>
    <r>
      <rPr>
        <sz val="10"/>
        <rFont val="Arial"/>
        <family val="2"/>
      </rPr>
      <t>Justice Ken Molberg</t>
    </r>
  </si>
  <si>
    <r>
      <rPr>
        <sz val="10"/>
        <rFont val="Arial"/>
        <family val="2"/>
      </rPr>
      <t>Justice Robbie Partida- Kipness</t>
    </r>
  </si>
  <si>
    <r>
      <rPr>
        <sz val="10"/>
        <rFont val="Arial"/>
        <family val="2"/>
      </rPr>
      <t>Justice Bill Pedersen</t>
    </r>
  </si>
  <si>
    <r>
      <rPr>
        <sz val="10"/>
        <rFont val="Arial"/>
        <family val="2"/>
      </rPr>
      <t>Justice Amanda Reichek</t>
    </r>
  </si>
  <si>
    <r>
      <rPr>
        <sz val="10"/>
        <rFont val="Arial"/>
        <family val="2"/>
      </rPr>
      <t>Justice Erin Nowell</t>
    </r>
  </si>
  <si>
    <r>
      <rPr>
        <sz val="10"/>
        <rFont val="Arial"/>
        <family val="2"/>
      </rPr>
      <t>Justice Cory Carlyle</t>
    </r>
  </si>
  <si>
    <r>
      <rPr>
        <sz val="10"/>
        <rFont val="Arial"/>
        <family val="2"/>
      </rPr>
      <t>Justice Bonnie Goldstein</t>
    </r>
  </si>
  <si>
    <r>
      <rPr>
        <sz val="10"/>
        <rFont val="Arial"/>
        <family val="2"/>
      </rPr>
      <t>Justice Craig Smith</t>
    </r>
  </si>
  <si>
    <r>
      <rPr>
        <sz val="10"/>
        <rFont val="Arial"/>
        <family val="2"/>
      </rPr>
      <t>Justice Dennise Garcia</t>
    </r>
  </si>
  <si>
    <r>
      <rPr>
        <sz val="10"/>
        <rFont val="Arial"/>
        <family val="2"/>
      </rPr>
      <t>Justice Barbara Rosenberg, Assigned</t>
    </r>
  </si>
  <si>
    <r>
      <rPr>
        <sz val="10"/>
        <rFont val="Arial"/>
        <family val="2"/>
      </rPr>
      <t>Justice Carolyn Wright, Assigned</t>
    </r>
  </si>
  <si>
    <r>
      <rPr>
        <sz val="10"/>
        <rFont val="Arial"/>
        <family val="2"/>
      </rPr>
      <t>Justice Jeff Rose</t>
    </r>
  </si>
  <si>
    <r>
      <rPr>
        <sz val="10"/>
        <rFont val="Arial"/>
        <family val="2"/>
      </rPr>
      <t>Justice Michael O'Neill</t>
    </r>
  </si>
  <si>
    <r>
      <rPr>
        <sz val="10"/>
        <rFont val="Arial"/>
        <family val="2"/>
      </rPr>
      <t>Justice Charles van Cleef</t>
    </r>
  </si>
  <si>
    <r>
      <rPr>
        <sz val="10"/>
        <rFont val="Arial"/>
        <family val="2"/>
      </rPr>
      <t>Justice Scott Stevens</t>
    </r>
  </si>
  <si>
    <r>
      <rPr>
        <sz val="10"/>
        <rFont val="Arial"/>
        <family val="2"/>
      </rPr>
      <t>Justice Josh Morriss</t>
    </r>
  </si>
  <si>
    <r>
      <rPr>
        <sz val="10"/>
        <rFont val="Arial"/>
        <family val="2"/>
      </rPr>
      <t>Chief Justice Brian Quinn</t>
    </r>
  </si>
  <si>
    <r>
      <rPr>
        <sz val="10"/>
        <rFont val="Arial"/>
        <family val="2"/>
      </rPr>
      <t>Honorable Les Hatch</t>
    </r>
  </si>
  <si>
    <r>
      <rPr>
        <sz val="10"/>
        <rFont val="Arial"/>
        <family val="2"/>
      </rPr>
      <t>Justice Judy Parker</t>
    </r>
  </si>
  <si>
    <r>
      <rPr>
        <sz val="10"/>
        <rFont val="Arial"/>
        <family val="2"/>
      </rPr>
      <t>Justice Lawrence Doss</t>
    </r>
  </si>
  <si>
    <r>
      <rPr>
        <sz val="10"/>
        <rFont val="Arial"/>
        <family val="2"/>
      </rPr>
      <t>Senior Justice Patrick Pirtle</t>
    </r>
  </si>
  <si>
    <r>
      <rPr>
        <sz val="10"/>
        <rFont val="Arial"/>
        <family val="2"/>
      </rPr>
      <t>Chief Justice Yvonne Rodriguez</t>
    </r>
  </si>
  <si>
    <r>
      <rPr>
        <sz val="10"/>
        <rFont val="Arial"/>
        <family val="2"/>
      </rPr>
      <t>Justice Gina Palafox</t>
    </r>
  </si>
  <si>
    <r>
      <rPr>
        <sz val="10"/>
        <rFont val="Arial"/>
        <family val="2"/>
      </rPr>
      <t>The Honorable Roy Ferguson</t>
    </r>
  </si>
  <si>
    <r>
      <rPr>
        <sz val="10"/>
        <rFont val="Arial"/>
        <family val="2"/>
      </rPr>
      <t>Senior Chief Justice Sandee Marion</t>
    </r>
  </si>
  <si>
    <r>
      <rPr>
        <sz val="10"/>
        <rFont val="Arial"/>
        <family val="2"/>
      </rPr>
      <t>Senior Justice Melissa Goodwin</t>
    </r>
  </si>
  <si>
    <r>
      <rPr>
        <sz val="10"/>
        <rFont val="Arial"/>
        <family val="2"/>
      </rPr>
      <t>Chief Justice W. Scott Golemon</t>
    </r>
  </si>
  <si>
    <r>
      <rPr>
        <sz val="10"/>
        <rFont val="Arial"/>
        <family val="2"/>
      </rPr>
      <t>Justice Hollis Horton</t>
    </r>
  </si>
  <si>
    <r>
      <rPr>
        <sz val="10"/>
        <rFont val="Arial"/>
        <family val="2"/>
      </rPr>
      <t>Justice Leanne Johnson</t>
    </r>
  </si>
  <si>
    <r>
      <rPr>
        <sz val="10"/>
        <rFont val="Arial"/>
        <family val="2"/>
      </rPr>
      <t>Chief Justice Thomas W. Gray</t>
    </r>
  </si>
  <si>
    <r>
      <rPr>
        <sz val="10"/>
        <rFont val="Arial"/>
        <family val="2"/>
      </rPr>
      <t>Justice Matt Johnson</t>
    </r>
  </si>
  <si>
    <r>
      <rPr>
        <sz val="10"/>
        <rFont val="Arial"/>
        <family val="2"/>
      </rPr>
      <t>Justice Steven Smith</t>
    </r>
  </si>
  <si>
    <t>Justice Jeffrey Rose</t>
  </si>
  <si>
    <t>Justice Jim Wright</t>
  </si>
  <si>
    <r>
      <rPr>
        <sz val="10"/>
        <rFont val="Arial"/>
        <family val="2"/>
      </rPr>
      <t>Chief Justice John M. Bailey</t>
    </r>
  </si>
  <si>
    <r>
      <rPr>
        <sz val="10"/>
        <rFont val="Arial"/>
        <family val="2"/>
      </rPr>
      <t>Justice W. Stacy Trotter</t>
    </r>
  </si>
  <si>
    <r>
      <rPr>
        <sz val="10"/>
        <rFont val="Arial"/>
        <family val="2"/>
      </rPr>
      <t>Justice W. Bruce Williams</t>
    </r>
  </si>
  <si>
    <r>
      <rPr>
        <sz val="10"/>
        <rFont val="Arial"/>
        <family val="2"/>
      </rPr>
      <t>Chief Justice Dori Contreras</t>
    </r>
  </si>
  <si>
    <r>
      <rPr>
        <sz val="10"/>
        <rFont val="Arial"/>
        <family val="2"/>
      </rPr>
      <t>Justice Gina Benavides</t>
    </r>
  </si>
  <si>
    <r>
      <rPr>
        <sz val="10"/>
        <rFont val="Arial"/>
        <family val="2"/>
      </rPr>
      <t>Justice Nora Longoria</t>
    </r>
  </si>
  <si>
    <r>
      <rPr>
        <sz val="10"/>
        <rFont val="Arial"/>
        <family val="2"/>
      </rPr>
      <t>Justice Jaime Tijerina</t>
    </r>
  </si>
  <si>
    <r>
      <rPr>
        <sz val="10"/>
        <rFont val="Arial"/>
        <family val="2"/>
      </rPr>
      <t>Justice Clarissa Silva</t>
    </r>
  </si>
  <si>
    <r>
      <rPr>
        <sz val="10"/>
        <rFont val="Arial"/>
        <family val="2"/>
      </rPr>
      <t>Chief Justice Tracy Christopher</t>
    </r>
  </si>
  <si>
    <r>
      <rPr>
        <sz val="10"/>
        <rFont val="Arial"/>
        <family val="2"/>
      </rPr>
      <t>Justice Ken Wise</t>
    </r>
  </si>
  <si>
    <r>
      <rPr>
        <sz val="10"/>
        <rFont val="Arial"/>
        <family val="2"/>
      </rPr>
      <t>Justice Kevin Jewell</t>
    </r>
  </si>
  <si>
    <r>
      <rPr>
        <sz val="10"/>
        <rFont val="Arial"/>
        <family val="2"/>
      </rPr>
      <t>Justice Frances Bourliot</t>
    </r>
  </si>
  <si>
    <r>
      <rPr>
        <sz val="10"/>
        <rFont val="Arial"/>
        <family val="2"/>
      </rPr>
      <t>Justice Jerry Zimmerer</t>
    </r>
  </si>
  <si>
    <r>
      <rPr>
        <sz val="10"/>
        <rFont val="Arial"/>
        <family val="2"/>
      </rPr>
      <t>Justice Charles Spain</t>
    </r>
  </si>
  <si>
    <r>
      <rPr>
        <sz val="10"/>
        <rFont val="Arial"/>
        <family val="2"/>
      </rPr>
      <t>Justice Meagan Hassan</t>
    </r>
  </si>
  <si>
    <r>
      <rPr>
        <sz val="10"/>
        <rFont val="Arial"/>
        <family val="2"/>
      </rPr>
      <t>Justice Margaret 'Meg' Poissant</t>
    </r>
  </si>
  <si>
    <r>
      <rPr>
        <sz val="10"/>
        <rFont val="Arial"/>
        <family val="2"/>
      </rPr>
      <t>Justice Randy Wilson</t>
    </r>
  </si>
  <si>
    <r>
      <t>Chief Justice Terry Adams</t>
    </r>
    <r>
      <rPr>
        <vertAlign val="superscript"/>
        <sz val="10"/>
        <color rgb="FF000000"/>
        <rFont val="Arial"/>
        <family val="2"/>
      </rPr>
      <t>1</t>
    </r>
  </si>
  <si>
    <r>
      <t>Chief Justice Sherry Radack</t>
    </r>
    <r>
      <rPr>
        <vertAlign val="superscript"/>
        <sz val="10"/>
        <color rgb="FF000000"/>
        <rFont val="Arial"/>
        <family val="2"/>
      </rPr>
      <t>2</t>
    </r>
  </si>
  <si>
    <r>
      <t>Justice Melissa Goodwin</t>
    </r>
    <r>
      <rPr>
        <vertAlign val="superscript"/>
        <sz val="10"/>
        <rFont val="Arial"/>
        <family val="2"/>
      </rPr>
      <t>3</t>
    </r>
  </si>
  <si>
    <r>
      <t>Justice Rosa Theofanis</t>
    </r>
    <r>
      <rPr>
        <vertAlign val="superscript"/>
        <sz val="10"/>
        <rFont val="Arial"/>
        <family val="2"/>
      </rPr>
      <t>4</t>
    </r>
  </si>
  <si>
    <r>
      <t xml:space="preserve">1 </t>
    </r>
    <r>
      <rPr>
        <sz val="10"/>
        <rFont val="Calibri"/>
        <family val="2"/>
        <scheme val="minor"/>
      </rPr>
      <t>Terry Adams was elected Chief Justice effective January 1, 2023, to replace Sherry Radack.</t>
    </r>
  </si>
  <si>
    <r>
      <t xml:space="preserve">2 </t>
    </r>
    <r>
      <rPr>
        <sz val="10"/>
        <rFont val="Calibri"/>
        <family val="2"/>
        <scheme val="minor"/>
      </rPr>
      <t>Chief Justice Sherry Radack retired effective December 31, 2022.</t>
    </r>
  </si>
  <si>
    <r>
      <t xml:space="preserve">3 </t>
    </r>
    <r>
      <rPr>
        <sz val="10"/>
        <rFont val="Calibri"/>
        <family val="2"/>
        <scheme val="minor"/>
      </rPr>
      <t>Melissa Goodwin retired effective December 31, 2022.</t>
    </r>
  </si>
  <si>
    <r>
      <t xml:space="preserve">4 </t>
    </r>
    <r>
      <rPr>
        <sz val="10"/>
        <rFont val="Calibri"/>
        <family val="2"/>
        <scheme val="minor"/>
      </rPr>
      <t>Rosa Theofanis was elected Justice effective January 1, 2023, to replace Melissa Goodwin.</t>
    </r>
  </si>
  <si>
    <r>
      <t>Justice Leslie Osborne</t>
    </r>
    <r>
      <rPr>
        <vertAlign val="superscript"/>
        <sz val="10"/>
        <rFont val="Arial"/>
        <family val="2"/>
      </rPr>
      <t>5</t>
    </r>
  </si>
  <si>
    <r>
      <t>Justice David Schenck</t>
    </r>
    <r>
      <rPr>
        <vertAlign val="superscript"/>
        <sz val="10"/>
        <rFont val="Arial"/>
        <family val="2"/>
      </rPr>
      <t>6</t>
    </r>
  </si>
  <si>
    <r>
      <t>Justice Lana Myers</t>
    </r>
    <r>
      <rPr>
        <vertAlign val="superscript"/>
        <sz val="10"/>
        <rFont val="Arial"/>
        <family val="2"/>
      </rPr>
      <t>7</t>
    </r>
  </si>
  <si>
    <r>
      <t>Justice Emily Miskel</t>
    </r>
    <r>
      <rPr>
        <vertAlign val="superscript"/>
        <sz val="10"/>
        <rFont val="Arial"/>
        <family val="2"/>
      </rPr>
      <t>8</t>
    </r>
  </si>
  <si>
    <r>
      <t>Justice Maricela Breedlove</t>
    </r>
    <r>
      <rPr>
        <vertAlign val="superscript"/>
        <sz val="10"/>
        <rFont val="Arial"/>
        <family val="2"/>
      </rPr>
      <t>9</t>
    </r>
  </si>
  <si>
    <r>
      <t>Justice Nancy Kennedy</t>
    </r>
    <r>
      <rPr>
        <vertAlign val="superscript"/>
        <sz val="10"/>
        <rFont val="Arial"/>
        <family val="2"/>
      </rPr>
      <t>10</t>
    </r>
  </si>
  <si>
    <r>
      <t>Chief Justice Scott Stevens</t>
    </r>
    <r>
      <rPr>
        <vertAlign val="superscript"/>
        <sz val="10"/>
        <rFont val="Arial"/>
        <family val="2"/>
      </rPr>
      <t>11</t>
    </r>
  </si>
  <si>
    <r>
      <t>Chief Justice Josh Morriss</t>
    </r>
    <r>
      <rPr>
        <vertAlign val="superscript"/>
        <sz val="10"/>
        <rFont val="Arial"/>
        <family val="2"/>
      </rPr>
      <t>12</t>
    </r>
  </si>
  <si>
    <r>
      <t>Justice Jeff Rambin</t>
    </r>
    <r>
      <rPr>
        <vertAlign val="superscript"/>
        <sz val="10"/>
        <rFont val="Arial"/>
        <family val="2"/>
      </rPr>
      <t>13</t>
    </r>
  </si>
  <si>
    <r>
      <t>Justice Alex Yarbrough</t>
    </r>
    <r>
      <rPr>
        <vertAlign val="superscript"/>
        <sz val="10"/>
        <rFont val="Arial"/>
        <family val="2"/>
      </rPr>
      <t>14</t>
    </r>
  </si>
  <si>
    <r>
      <t>Justice Lisa Soto</t>
    </r>
    <r>
      <rPr>
        <vertAlign val="superscript"/>
        <sz val="10"/>
        <rFont val="Arial"/>
        <family val="2"/>
      </rPr>
      <t>15</t>
    </r>
  </si>
  <si>
    <r>
      <t>Justice Jeff Alley</t>
    </r>
    <r>
      <rPr>
        <vertAlign val="superscript"/>
        <sz val="10"/>
        <rFont val="Arial"/>
        <family val="2"/>
      </rPr>
      <t>16</t>
    </r>
  </si>
  <si>
    <r>
      <t>5</t>
    </r>
    <r>
      <rPr>
        <sz val="10"/>
        <rFont val="Calibri"/>
        <family val="2"/>
        <scheme val="minor"/>
      </rPr>
      <t xml:space="preserve"> Leslie Osborne resigned effective October 22, 2022.</t>
    </r>
  </si>
  <si>
    <r>
      <rPr>
        <vertAlign val="super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 xml:space="preserve"> David Schenck did not seek re-election.</t>
    </r>
  </si>
  <si>
    <r>
      <rPr>
        <vertAlign val="superscript"/>
        <sz val="10"/>
        <rFont val="Calibri"/>
        <family val="2"/>
        <scheme val="minor"/>
      </rPr>
      <t xml:space="preserve">7 </t>
    </r>
    <r>
      <rPr>
        <sz val="10"/>
        <rFont val="Calibri"/>
        <family val="2"/>
        <scheme val="minor"/>
      </rPr>
      <t>Lana Myers retired effective December 31, 2022.</t>
    </r>
  </si>
  <si>
    <r>
      <t xml:space="preserve">8 </t>
    </r>
    <r>
      <rPr>
        <sz val="10"/>
        <rFont val="Calibri"/>
        <family val="2"/>
        <scheme val="minor"/>
      </rPr>
      <t>Emily Miskel was appointed Justice effective December 20, 2022, to replace Leslie Osborne.</t>
    </r>
  </si>
  <si>
    <r>
      <t xml:space="preserve">9 </t>
    </r>
    <r>
      <rPr>
        <sz val="10"/>
        <rFont val="Calibri"/>
        <family val="2"/>
        <scheme val="minor"/>
      </rPr>
      <t>Maricela Breedlove was elected Justice effective January 1, 2023, to replace Lana Myers.</t>
    </r>
  </si>
  <si>
    <r>
      <t xml:space="preserve">10 </t>
    </r>
    <r>
      <rPr>
        <sz val="10"/>
        <rFont val="Calibri"/>
        <family val="2"/>
        <scheme val="minor"/>
      </rPr>
      <t>Nancy Kennedy was elected Justice effective January 1, 2023, to replace David Schenk.</t>
    </r>
  </si>
  <si>
    <r>
      <rPr>
        <vertAlign val="super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 xml:space="preserve"> Scott Stevens was elected Chief Justice effective January 1, 2023, to replace Josh Morriss.</t>
    </r>
  </si>
  <si>
    <r>
      <rPr>
        <vertAlign val="super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 xml:space="preserve"> Chief Justice Josh Morriss retired effective December 31, 2022.</t>
    </r>
  </si>
  <si>
    <r>
      <rPr>
        <vertAlign val="superscript"/>
        <sz val="10"/>
        <rFont val="Calibri"/>
        <family val="2"/>
        <scheme val="minor"/>
      </rPr>
      <t>13</t>
    </r>
    <r>
      <rPr>
        <sz val="10"/>
        <rFont val="Calibri"/>
        <family val="2"/>
        <scheme val="minor"/>
      </rPr>
      <t xml:space="preserve"> Jeff Rambin was appointed Justice effective January 1, 2023, to replace Scott Stevens.</t>
    </r>
  </si>
  <si>
    <r>
      <rPr>
        <vertAlign val="superscript"/>
        <sz val="10"/>
        <rFont val="Calibri"/>
        <family val="2"/>
        <scheme val="minor"/>
      </rPr>
      <t>14</t>
    </r>
    <r>
      <rPr>
        <sz val="10"/>
        <rFont val="Calibri"/>
        <family val="2"/>
        <scheme val="minor"/>
      </rPr>
      <t xml:space="preserve"> Alex Yarborough was appointed Justice effective September 6, 2022, to replace Patrick Pirtle.</t>
    </r>
  </si>
  <si>
    <r>
      <rPr>
        <vertAlign val="superscript"/>
        <sz val="10"/>
        <rFont val="Calibri"/>
        <family val="2"/>
        <scheme val="minor"/>
      </rPr>
      <t>15</t>
    </r>
    <r>
      <rPr>
        <sz val="10"/>
        <rFont val="Calibri"/>
        <family val="2"/>
        <scheme val="minor"/>
      </rPr>
      <t xml:space="preserve"> Lisa Soto was elected Justice effective January 1, 2023, to replace Jeff Alley.</t>
    </r>
  </si>
  <si>
    <r>
      <t>Justice Charles Kreger</t>
    </r>
    <r>
      <rPr>
        <vertAlign val="superscript"/>
        <sz val="10"/>
        <rFont val="Arial"/>
        <family val="2"/>
      </rPr>
      <t>17</t>
    </r>
  </si>
  <si>
    <r>
      <t>Justice Jay Wright</t>
    </r>
    <r>
      <rPr>
        <vertAlign val="superscript"/>
        <sz val="10"/>
        <rFont val="Arial"/>
        <family val="2"/>
      </rPr>
      <t>18</t>
    </r>
  </si>
  <si>
    <r>
      <t>Justice Lionel Peña</t>
    </r>
    <r>
      <rPr>
        <vertAlign val="superscript"/>
        <sz val="10"/>
        <rFont val="Arial"/>
        <family val="2"/>
      </rPr>
      <t>19</t>
    </r>
  </si>
  <si>
    <r>
      <t>Justice Leticia Hinojosa</t>
    </r>
    <r>
      <rPr>
        <vertAlign val="superscript"/>
        <sz val="10"/>
        <rFont val="Arial"/>
        <family val="2"/>
      </rPr>
      <t>20</t>
    </r>
  </si>
  <si>
    <r>
      <rPr>
        <vertAlign val="superscript"/>
        <sz val="10"/>
        <rFont val="Calibri"/>
        <family val="2"/>
        <scheme val="minor"/>
      </rPr>
      <t>17</t>
    </r>
    <r>
      <rPr>
        <sz val="10"/>
        <rFont val="Calibri"/>
        <family val="2"/>
        <scheme val="minor"/>
      </rPr>
      <t xml:space="preserve"> Charles Kreger retired effective December 31, 2022.</t>
    </r>
  </si>
  <si>
    <r>
      <rPr>
        <vertAlign val="superscript"/>
        <sz val="10"/>
        <rFont val="Calibri"/>
        <family val="2"/>
        <scheme val="minor"/>
      </rPr>
      <t>18</t>
    </r>
    <r>
      <rPr>
        <sz val="10"/>
        <rFont val="Calibri"/>
        <family val="2"/>
        <scheme val="minor"/>
      </rPr>
      <t xml:space="preserve"> Jay Wright was elected Justice effective January 1, 2023, to replace Charles Kreger.</t>
    </r>
  </si>
  <si>
    <r>
      <rPr>
        <vertAlign val="superscript"/>
        <sz val="10"/>
        <rFont val="Calibri"/>
        <family val="2"/>
        <scheme val="minor"/>
      </rPr>
      <t>19</t>
    </r>
    <r>
      <rPr>
        <sz val="10"/>
        <rFont val="Calibri"/>
        <family val="2"/>
        <scheme val="minor"/>
      </rPr>
      <t xml:space="preserve"> Lionel Pena was elected Justice effective January 1, 2023, to replace Leticia Hinojosa.</t>
    </r>
  </si>
  <si>
    <r>
      <rPr>
        <vertAlign val="superscript"/>
        <sz val="10"/>
        <rFont val="Calibri"/>
        <family val="2"/>
        <scheme val="minor"/>
      </rPr>
      <t>16</t>
    </r>
    <r>
      <rPr>
        <sz val="10"/>
        <rFont val="Calibri"/>
        <family val="2"/>
        <scheme val="minor"/>
      </rPr>
      <t xml:space="preserve"> Jeff Alley was defeated for re-election.</t>
    </r>
  </si>
  <si>
    <r>
      <rPr>
        <vertAlign val="superscript"/>
        <sz val="10"/>
        <rFont val="Calibri"/>
        <family val="2"/>
        <scheme val="minor"/>
      </rPr>
      <t>20</t>
    </r>
    <r>
      <rPr>
        <sz val="10"/>
        <rFont val="Calibri"/>
        <family val="2"/>
        <scheme val="minor"/>
      </rPr>
      <t xml:space="preserve"> Leticia Hinojosa was defeated for re-election.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</si>
</sst>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5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5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4"/>
      <name val="Calibri"/>
      <family val="2"/>
      <scheme val="minor"/>
    </font>
    <font>
      <u/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vertAlign val="superscript"/>
      <sz val="10"/>
      <color rgb="FF000000"/>
      <name val="Arial"/>
      <family val="2"/>
    </font>
    <font>
      <vertAlign val="superscript"/>
      <sz val="10"/>
      <name val="Arial"/>
      <family val="2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double">
        <color indexed="8"/>
      </top>
      <bottom/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indexed="8"/>
      </top>
      <bottom/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rgb="FFD2D2D2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43">
    <xf numFmtId="3" fontId="0" fillId="0" borderId="0" xfId="0" applyNumberFormat="1" applyProtection="1">
      <protection locked="0"/>
    </xf>
    <xf numFmtId="3" fontId="3" fillId="0" borderId="0" xfId="0" applyNumberFormat="1" applyFont="1"/>
    <xf numFmtId="3" fontId="3" fillId="0" borderId="0" xfId="0" applyNumberFormat="1" applyFont="1" applyProtection="1">
      <protection locked="0"/>
    </xf>
    <xf numFmtId="3" fontId="3" fillId="0" borderId="3" xfId="0" applyNumberFormat="1" applyFont="1" applyBorder="1"/>
    <xf numFmtId="3" fontId="5" fillId="0" borderId="0" xfId="0" applyNumberFormat="1" applyFont="1" applyAlignment="1">
      <alignment wrapText="1"/>
    </xf>
    <xf numFmtId="3" fontId="6" fillId="0" borderId="0" xfId="0" applyNumberFormat="1" applyFont="1" applyAlignment="1">
      <alignment horizontal="center" wrapText="1"/>
    </xf>
    <xf numFmtId="3" fontId="6" fillId="0" borderId="0" xfId="0" applyNumberFormat="1" applyFont="1" applyAlignment="1">
      <alignment wrapText="1"/>
    </xf>
    <xf numFmtId="3" fontId="7" fillId="0" borderId="0" xfId="0" applyNumberFormat="1" applyFont="1" applyAlignment="1">
      <alignment wrapText="1"/>
    </xf>
    <xf numFmtId="3" fontId="5" fillId="0" borderId="0" xfId="0" applyNumberFormat="1" applyFont="1" applyAlignment="1" applyProtection="1">
      <alignment wrapText="1"/>
      <protection locked="0"/>
    </xf>
    <xf numFmtId="3" fontId="8" fillId="0" borderId="0" xfId="0" applyNumberFormat="1" applyFont="1"/>
    <xf numFmtId="3" fontId="8" fillId="0" borderId="0" xfId="0" applyNumberFormat="1" applyFont="1" applyProtection="1">
      <protection locked="0"/>
    </xf>
    <xf numFmtId="3" fontId="9" fillId="0" borderId="0" xfId="0" applyNumberFormat="1" applyFont="1"/>
    <xf numFmtId="3" fontId="7" fillId="0" borderId="0" xfId="0" applyNumberFormat="1" applyFont="1"/>
    <xf numFmtId="3" fontId="10" fillId="0" borderId="0" xfId="0" applyNumberFormat="1" applyFont="1"/>
    <xf numFmtId="3" fontId="6" fillId="0" borderId="0" xfId="0" applyNumberFormat="1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 applyProtection="1">
      <alignment horizontal="center"/>
      <protection locked="0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 applyProtection="1">
      <protection locked="0"/>
    </xf>
    <xf numFmtId="3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/>
    </xf>
    <xf numFmtId="3" fontId="6" fillId="0" borderId="0" xfId="0" applyNumberFormat="1" applyFont="1" applyAlignment="1" applyProtection="1">
      <alignment horizontal="center"/>
      <protection locked="0"/>
    </xf>
    <xf numFmtId="3" fontId="6" fillId="0" borderId="1" xfId="0" applyNumberFormat="1" applyFont="1" applyBorder="1" applyAlignment="1">
      <alignment horizontal="center"/>
    </xf>
    <xf numFmtId="0" fontId="7" fillId="0" borderId="0" xfId="0" applyFont="1"/>
    <xf numFmtId="3" fontId="7" fillId="0" borderId="0" xfId="0" applyNumberFormat="1" applyFont="1" applyAlignment="1">
      <alignment horizontal="centerContinuous"/>
    </xf>
    <xf numFmtId="3" fontId="10" fillId="0" borderId="0" xfId="0" applyNumberFormat="1" applyFont="1" applyAlignment="1">
      <alignment horizontal="left"/>
    </xf>
    <xf numFmtId="3" fontId="6" fillId="0" borderId="0" xfId="0" applyNumberFormat="1" applyFont="1" applyAlignment="1" applyProtection="1">
      <alignment horizontal="right"/>
      <protection locked="0"/>
    </xf>
    <xf numFmtId="1" fontId="7" fillId="0" borderId="0" xfId="0" applyNumberFormat="1" applyFont="1"/>
    <xf numFmtId="3" fontId="12" fillId="0" borderId="0" xfId="0" applyNumberFormat="1" applyFont="1" applyAlignment="1">
      <alignment horizontal="centerContinuous"/>
    </xf>
    <xf numFmtId="1" fontId="3" fillId="0" borderId="0" xfId="0" applyNumberFormat="1" applyFont="1"/>
    <xf numFmtId="0" fontId="7" fillId="0" borderId="2" xfId="0" applyFont="1" applyBorder="1"/>
    <xf numFmtId="3" fontId="7" fillId="0" borderId="2" xfId="0" applyNumberFormat="1" applyFont="1" applyBorder="1"/>
    <xf numFmtId="3" fontId="7" fillId="0" borderId="2" xfId="0" applyNumberFormat="1" applyFont="1" applyBorder="1" applyAlignment="1">
      <alignment horizontal="centerContinuous"/>
    </xf>
    <xf numFmtId="3" fontId="7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3" fontId="7" fillId="0" borderId="2" xfId="0" applyNumberFormat="1" applyFont="1" applyBorder="1" applyProtection="1">
      <protection locked="0"/>
    </xf>
    <xf numFmtId="3" fontId="9" fillId="0" borderId="0" xfId="0" applyNumberFormat="1" applyFont="1" applyProtection="1">
      <protection locked="0"/>
    </xf>
    <xf numFmtId="1" fontId="7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17" fillId="0" borderId="0" xfId="0" applyNumberFormat="1" applyFont="1"/>
    <xf numFmtId="3" fontId="17" fillId="0" borderId="0" xfId="0" applyNumberFormat="1" applyFont="1" applyProtection="1">
      <protection locked="0"/>
    </xf>
    <xf numFmtId="0" fontId="6" fillId="0" borderId="0" xfId="0" applyFont="1"/>
    <xf numFmtId="3" fontId="18" fillId="0" borderId="0" xfId="0" applyNumberFormat="1" applyFont="1"/>
    <xf numFmtId="3" fontId="9" fillId="0" borderId="0" xfId="0" applyNumberFormat="1" applyFont="1" applyAlignment="1">
      <alignment horizontal="right"/>
    </xf>
    <xf numFmtId="3" fontId="19" fillId="0" borderId="0" xfId="0" applyNumberFormat="1" applyFont="1"/>
    <xf numFmtId="3" fontId="9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3" fillId="0" borderId="8" xfId="0" applyNumberFormat="1" applyFont="1" applyBorder="1"/>
    <xf numFmtId="3" fontId="3" fillId="0" borderId="10" xfId="0" applyNumberFormat="1" applyFont="1" applyBorder="1"/>
    <xf numFmtId="3" fontId="7" fillId="0" borderId="10" xfId="0" applyNumberFormat="1" applyFont="1" applyBorder="1"/>
    <xf numFmtId="3" fontId="8" fillId="0" borderId="10" xfId="0" applyNumberFormat="1" applyFont="1" applyBorder="1"/>
    <xf numFmtId="3" fontId="3" fillId="0" borderId="11" xfId="0" applyNumberFormat="1" applyFont="1" applyBorder="1"/>
    <xf numFmtId="3" fontId="5" fillId="0" borderId="10" xfId="0" applyNumberFormat="1" applyFont="1" applyBorder="1" applyAlignment="1">
      <alignment wrapText="1"/>
    </xf>
    <xf numFmtId="3" fontId="13" fillId="0" borderId="10" xfId="0" applyNumberFormat="1" applyFont="1" applyBorder="1"/>
    <xf numFmtId="3" fontId="14" fillId="0" borderId="10" xfId="0" applyNumberFormat="1" applyFont="1" applyBorder="1"/>
    <xf numFmtId="3" fontId="15" fillId="0" borderId="10" xfId="0" applyNumberFormat="1" applyFont="1" applyBorder="1"/>
    <xf numFmtId="1" fontId="3" fillId="0" borderId="10" xfId="0" applyNumberFormat="1" applyFont="1" applyBorder="1"/>
    <xf numFmtId="3" fontId="3" fillId="0" borderId="12" xfId="0" applyNumberFormat="1" applyFont="1" applyBorder="1"/>
    <xf numFmtId="3" fontId="6" fillId="0" borderId="10" xfId="0" applyNumberFormat="1" applyFont="1" applyBorder="1"/>
    <xf numFmtId="3" fontId="8" fillId="0" borderId="12" xfId="0" applyNumberFormat="1" applyFont="1" applyBorder="1"/>
    <xf numFmtId="3" fontId="18" fillId="0" borderId="10" xfId="0" applyNumberFormat="1" applyFont="1" applyBorder="1"/>
    <xf numFmtId="3" fontId="9" fillId="0" borderId="8" xfId="0" applyNumberFormat="1" applyFont="1" applyBorder="1"/>
    <xf numFmtId="3" fontId="7" fillId="0" borderId="8" xfId="0" applyNumberFormat="1" applyFont="1" applyBorder="1"/>
    <xf numFmtId="1" fontId="3" fillId="0" borderId="9" xfId="0" applyNumberFormat="1" applyFont="1" applyBorder="1"/>
    <xf numFmtId="3" fontId="3" fillId="0" borderId="8" xfId="0" applyNumberFormat="1" applyFont="1" applyBorder="1" applyProtection="1">
      <protection locked="0"/>
    </xf>
    <xf numFmtId="3" fontId="3" fillId="0" borderId="13" xfId="0" applyNumberFormat="1" applyFont="1" applyBorder="1"/>
    <xf numFmtId="3" fontId="3" fillId="0" borderId="14" xfId="0" applyNumberFormat="1" applyFont="1" applyBorder="1"/>
    <xf numFmtId="3" fontId="5" fillId="0" borderId="13" xfId="0" applyNumberFormat="1" applyFont="1" applyBorder="1" applyAlignment="1">
      <alignment wrapText="1"/>
    </xf>
    <xf numFmtId="3" fontId="8" fillId="0" borderId="13" xfId="0" applyNumberFormat="1" applyFont="1" applyBorder="1"/>
    <xf numFmtId="3" fontId="7" fillId="0" borderId="13" xfId="0" applyNumberFormat="1" applyFont="1" applyBorder="1"/>
    <xf numFmtId="3" fontId="3" fillId="0" borderId="15" xfId="0" applyNumberFormat="1" applyFont="1" applyBorder="1"/>
    <xf numFmtId="3" fontId="3" fillId="0" borderId="16" xfId="0" applyNumberFormat="1" applyFont="1" applyBorder="1"/>
    <xf numFmtId="3" fontId="8" fillId="0" borderId="15" xfId="0" applyNumberFormat="1" applyFont="1" applyBorder="1"/>
    <xf numFmtId="1" fontId="20" fillId="0" borderId="0" xfId="0" applyNumberFormat="1" applyFont="1" applyAlignment="1">
      <alignment horizontal="center" shrinkToFit="1"/>
    </xf>
    <xf numFmtId="3" fontId="1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3" fontId="3" fillId="0" borderId="0" xfId="0" applyNumberFormat="1" applyFont="1" applyAlignment="1" applyProtection="1">
      <alignment horizontal="left"/>
      <protection locked="0"/>
    </xf>
    <xf numFmtId="3" fontId="20" fillId="0" borderId="0" xfId="0" applyNumberFormat="1" applyFont="1" applyAlignment="1" applyProtection="1">
      <alignment horizontal="left" wrapText="1" indent="1"/>
      <protection locked="0"/>
    </xf>
    <xf numFmtId="3" fontId="6" fillId="0" borderId="17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3" fillId="0" borderId="0" xfId="0" applyNumberFormat="1" applyFont="1" applyAlignment="1" applyProtection="1">
      <alignment horizontal="center"/>
      <protection locked="0"/>
    </xf>
    <xf numFmtId="3" fontId="20" fillId="0" borderId="0" xfId="0" applyNumberFormat="1" applyFont="1" applyAlignment="1" applyProtection="1">
      <alignment horizontal="center"/>
      <protection locked="0"/>
    </xf>
    <xf numFmtId="3" fontId="7" fillId="0" borderId="8" xfId="0" applyNumberFormat="1" applyFont="1" applyBorder="1" applyAlignment="1">
      <alignment horizontal="center"/>
    </xf>
    <xf numFmtId="3" fontId="7" fillId="0" borderId="2" xfId="0" applyNumberFormat="1" applyFont="1" applyBorder="1" applyAlignment="1" applyProtection="1">
      <alignment horizontal="center"/>
      <protection locked="0"/>
    </xf>
    <xf numFmtId="3" fontId="18" fillId="0" borderId="6" xfId="0" applyNumberFormat="1" applyFon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12" fillId="0" borderId="2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5" xfId="0" applyNumberFormat="1" applyFont="1" applyBorder="1"/>
    <xf numFmtId="3" fontId="14" fillId="0" borderId="19" xfId="0" applyNumberFormat="1" applyFont="1" applyBorder="1"/>
    <xf numFmtId="3" fontId="3" fillId="0" borderId="19" xfId="0" applyNumberFormat="1" applyFont="1" applyBorder="1"/>
    <xf numFmtId="3" fontId="8" fillId="0" borderId="18" xfId="0" applyNumberFormat="1" applyFont="1" applyBorder="1"/>
    <xf numFmtId="3" fontId="20" fillId="0" borderId="0" xfId="0" applyNumberFormat="1" applyFont="1" applyBorder="1" applyAlignment="1" applyProtection="1">
      <alignment horizontal="left" wrapText="1" indent="1"/>
      <protection locked="0"/>
    </xf>
    <xf numFmtId="0" fontId="7" fillId="0" borderId="0" xfId="0" applyFont="1" applyBorder="1"/>
    <xf numFmtId="3" fontId="20" fillId="0" borderId="0" xfId="0" applyNumberFormat="1" applyFont="1" applyBorder="1" applyAlignment="1" applyProtection="1">
      <alignment horizontal="center"/>
      <protection locked="0"/>
    </xf>
    <xf numFmtId="3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 applyAlignment="1" applyProtection="1">
      <alignment horizontal="center"/>
      <protection locked="0"/>
    </xf>
    <xf numFmtId="3" fontId="21" fillId="0" borderId="0" xfId="0" applyNumberFormat="1" applyFont="1" applyBorder="1" applyAlignment="1" applyProtection="1">
      <alignment horizontal="left" wrapText="1" indent="1"/>
      <protection locked="0"/>
    </xf>
    <xf numFmtId="3" fontId="3" fillId="0" borderId="0" xfId="0" applyNumberFormat="1" applyFont="1" applyBorder="1"/>
    <xf numFmtId="3" fontId="7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left"/>
    </xf>
    <xf numFmtId="1" fontId="20" fillId="0" borderId="0" xfId="0" applyNumberFormat="1" applyFont="1" applyBorder="1" applyAlignment="1">
      <alignment horizontal="center" shrinkToFit="1"/>
    </xf>
    <xf numFmtId="0" fontId="21" fillId="0" borderId="0" xfId="0" applyFont="1" applyBorder="1" applyAlignment="1">
      <alignment horizontal="left" wrapText="1" indent="1"/>
    </xf>
    <xf numFmtId="3" fontId="7" fillId="0" borderId="7" xfId="0" applyNumberFormat="1" applyFont="1" applyBorder="1" applyAlignment="1">
      <alignment horizontal="center"/>
    </xf>
    <xf numFmtId="3" fontId="10" fillId="0" borderId="0" xfId="0" applyNumberFormat="1" applyFont="1" applyBorder="1"/>
    <xf numFmtId="3" fontId="7" fillId="0" borderId="0" xfId="0" applyNumberFormat="1" applyFont="1" applyBorder="1" applyProtection="1">
      <protection locked="0"/>
    </xf>
    <xf numFmtId="1" fontId="7" fillId="0" borderId="0" xfId="0" applyNumberFormat="1" applyFont="1" applyBorder="1" applyAlignment="1">
      <alignment horizontal="center"/>
    </xf>
    <xf numFmtId="3" fontId="20" fillId="0" borderId="20" xfId="0" applyNumberFormat="1" applyFont="1" applyBorder="1" applyAlignment="1" applyProtection="1">
      <alignment horizontal="center"/>
      <protection locked="0"/>
    </xf>
    <xf numFmtId="1" fontId="20" fillId="0" borderId="20" xfId="0" applyNumberFormat="1" applyFont="1" applyBorder="1" applyAlignment="1">
      <alignment horizontal="center" shrinkToFit="1"/>
    </xf>
    <xf numFmtId="3" fontId="3" fillId="0" borderId="21" xfId="0" applyNumberFormat="1" applyFont="1" applyBorder="1"/>
    <xf numFmtId="3" fontId="16" fillId="0" borderId="22" xfId="0" applyNumberFormat="1" applyFont="1" applyBorder="1" applyAlignment="1">
      <alignment horizontal="left"/>
    </xf>
    <xf numFmtId="0" fontId="7" fillId="0" borderId="22" xfId="0" applyFont="1" applyBorder="1"/>
    <xf numFmtId="3" fontId="7" fillId="0" borderId="22" xfId="0" applyNumberFormat="1" applyFont="1" applyBorder="1" applyAlignment="1">
      <alignment horizontal="center"/>
    </xf>
    <xf numFmtId="3" fontId="7" fillId="0" borderId="22" xfId="0" applyNumberFormat="1" applyFont="1" applyBorder="1"/>
    <xf numFmtId="3" fontId="12" fillId="0" borderId="22" xfId="0" applyNumberFormat="1" applyFont="1" applyBorder="1" applyAlignment="1">
      <alignment horizontal="center"/>
    </xf>
    <xf numFmtId="3" fontId="7" fillId="0" borderId="22" xfId="0" applyNumberFormat="1" applyFont="1" applyBorder="1" applyAlignment="1">
      <alignment horizontal="centerContinuous"/>
    </xf>
    <xf numFmtId="3" fontId="3" fillId="0" borderId="23" xfId="0" applyNumberFormat="1" applyFont="1" applyBorder="1"/>
    <xf numFmtId="3" fontId="3" fillId="0" borderId="22" xfId="0" applyNumberFormat="1" applyFont="1" applyBorder="1" applyProtection="1">
      <protection locked="0"/>
    </xf>
    <xf numFmtId="3" fontId="5" fillId="0" borderId="22" xfId="0" applyNumberFormat="1" applyFont="1" applyBorder="1"/>
    <xf numFmtId="3" fontId="3" fillId="0" borderId="22" xfId="0" applyNumberFormat="1" applyFont="1" applyBorder="1" applyAlignment="1" applyProtection="1">
      <alignment horizontal="center"/>
      <protection locked="0"/>
    </xf>
    <xf numFmtId="3" fontId="3" fillId="0" borderId="22" xfId="0" applyNumberFormat="1" applyFont="1" applyBorder="1" applyAlignment="1">
      <alignment horizontal="center"/>
    </xf>
    <xf numFmtId="1" fontId="7" fillId="0" borderId="22" xfId="0" applyNumberFormat="1" applyFont="1" applyBorder="1" applyAlignment="1">
      <alignment horizontal="center"/>
    </xf>
    <xf numFmtId="3" fontId="14" fillId="0" borderId="23" xfId="0" applyNumberFormat="1" applyFont="1" applyBorder="1"/>
    <xf numFmtId="3" fontId="3" fillId="0" borderId="24" xfId="0" applyNumberFormat="1" applyFont="1" applyBorder="1"/>
    <xf numFmtId="1" fontId="3" fillId="0" borderId="19" xfId="0" applyNumberFormat="1" applyFont="1" applyBorder="1"/>
    <xf numFmtId="0" fontId="21" fillId="0" borderId="0" xfId="0" applyFont="1" applyBorder="1" applyAlignment="1">
      <alignment horizontal="left" wrapText="1"/>
    </xf>
    <xf numFmtId="3" fontId="3" fillId="0" borderId="22" xfId="0" applyNumberFormat="1" applyFont="1" applyBorder="1" applyAlignment="1" applyProtection="1">
      <alignment horizontal="left"/>
      <protection locked="0"/>
    </xf>
    <xf numFmtId="1" fontId="7" fillId="0" borderId="22" xfId="0" applyNumberFormat="1" applyFont="1" applyBorder="1"/>
    <xf numFmtId="1" fontId="20" fillId="0" borderId="22" xfId="0" applyNumberFormat="1" applyFont="1" applyBorder="1" applyAlignment="1">
      <alignment horizontal="center" shrinkToFit="1"/>
    </xf>
    <xf numFmtId="3" fontId="13" fillId="0" borderId="23" xfId="0" applyNumberFormat="1" applyFont="1" applyBorder="1"/>
    <xf numFmtId="3" fontId="7" fillId="0" borderId="24" xfId="0" applyNumberFormat="1" applyFont="1" applyBorder="1"/>
    <xf numFmtId="3" fontId="8" fillId="0" borderId="24" xfId="0" applyNumberFormat="1" applyFont="1" applyBorder="1"/>
    <xf numFmtId="3" fontId="8" fillId="0" borderId="19" xfId="0" applyNumberFormat="1" applyFont="1" applyBorder="1"/>
    <xf numFmtId="3" fontId="7" fillId="0" borderId="19" xfId="0" applyNumberFormat="1" applyFont="1" applyBorder="1"/>
  </cellXfs>
  <cellStyles count="2">
    <cellStyle name="Normal" xfId="0" builtinId="0"/>
    <cellStyle name="Normal 2" xfId="1" xr:uid="{48CC7406-CB13-4E4C-9E20-82DB77B254EF}"/>
  </cellStyles>
  <dxfs count="0"/>
  <tableStyles count="0" defaultTableStyle="TableStyleMedium9" defaultPivotStyle="PivotStyleLight16"/>
  <colors>
    <mruColors>
      <color rgb="FFFF7C80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AE336-E785-45EA-9ED4-DD03A410AE54}">
  <dimension ref="A1:IT233"/>
  <sheetViews>
    <sheetView tabSelected="1" showOutlineSymbols="0" view="pageBreakPreview" topLeftCell="C1" zoomScaleNormal="100" zoomScaleSheetLayoutView="100" workbookViewId="0">
      <pane ySplit="5" topLeftCell="A152" activePane="bottomLeft" state="frozen"/>
      <selection pane="bottomLeft" activeCell="Q164" sqref="Q164"/>
    </sheetView>
  </sheetViews>
  <sheetFormatPr defaultColWidth="8.7109375" defaultRowHeight="12.75" x14ac:dyDescent="0.2"/>
  <cols>
    <col min="1" max="1" width="1.7109375" style="68" customWidth="1"/>
    <col min="2" max="2" width="35.7109375" style="1" customWidth="1"/>
    <col min="3" max="3" width="2.140625" style="1" customWidth="1"/>
    <col min="4" max="4" width="11.5703125" style="48" customWidth="1"/>
    <col min="5" max="5" width="2.140625" style="1" customWidth="1"/>
    <col min="6" max="6" width="12.7109375" style="48" customWidth="1"/>
    <col min="7" max="7" width="1.7109375" style="1" customWidth="1"/>
    <col min="8" max="8" width="12" style="48" customWidth="1"/>
    <col min="9" max="9" width="1.7109375" style="1" customWidth="1"/>
    <col min="10" max="10" width="11.5703125" style="48" customWidth="1"/>
    <col min="11" max="11" width="1.7109375" style="1" customWidth="1"/>
    <col min="12" max="12" width="11.5703125" style="48" customWidth="1"/>
    <col min="13" max="13" width="1.7109375" style="1" customWidth="1"/>
    <col min="14" max="14" width="11.42578125" style="48" customWidth="1"/>
    <col min="15" max="15" width="2.140625" style="1" customWidth="1"/>
    <col min="16" max="16" width="12.85546875" style="48" customWidth="1"/>
    <col min="17" max="17" width="2.140625" style="1" customWidth="1"/>
    <col min="18" max="18" width="10.42578125" style="48" customWidth="1"/>
    <col min="19" max="19" width="1.7109375" style="1" customWidth="1"/>
    <col min="20" max="20" width="10.42578125" style="48" customWidth="1"/>
    <col min="21" max="21" width="1.7109375" style="1" customWidth="1"/>
    <col min="22" max="22" width="12.7109375" style="48" customWidth="1"/>
    <col min="23" max="23" width="2.5703125" style="51" customWidth="1"/>
    <col min="24" max="254" width="8.7109375" style="1"/>
    <col min="255" max="16384" width="8.7109375" style="2"/>
  </cols>
  <sheetData>
    <row r="1" spans="1:254" ht="32.25" customHeight="1" x14ac:dyDescent="0.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</row>
    <row r="2" spans="1:254" ht="27" customHeight="1" x14ac:dyDescent="0.45">
      <c r="A2" s="95" t="s">
        <v>56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</row>
    <row r="3" spans="1:254" ht="6" customHeight="1" thickBot="1" x14ac:dyDescent="0.25">
      <c r="A3" s="96"/>
      <c r="W3" s="96"/>
    </row>
    <row r="4" spans="1:254" ht="12.75" customHeight="1" thickTop="1" x14ac:dyDescent="0.2">
      <c r="A4" s="69"/>
      <c r="B4" s="3"/>
      <c r="C4" s="3"/>
      <c r="D4" s="82"/>
      <c r="E4" s="3"/>
      <c r="F4" s="82"/>
      <c r="G4" s="3"/>
      <c r="H4" s="82"/>
      <c r="I4" s="3"/>
      <c r="J4" s="82"/>
      <c r="K4" s="3"/>
      <c r="L4" s="82"/>
      <c r="M4" s="3"/>
      <c r="N4" s="82"/>
      <c r="O4" s="3"/>
      <c r="P4" s="82"/>
      <c r="Q4" s="3"/>
      <c r="R4" s="82"/>
      <c r="S4" s="3"/>
      <c r="T4" s="82"/>
      <c r="U4" s="3"/>
      <c r="V4" s="82"/>
      <c r="W4" s="54"/>
    </row>
    <row r="5" spans="1:254" s="8" customFormat="1" ht="45" x14ac:dyDescent="0.25">
      <c r="A5" s="70"/>
      <c r="B5" s="4"/>
      <c r="C5" s="4"/>
      <c r="D5" s="5" t="s">
        <v>1</v>
      </c>
      <c r="E5" s="6"/>
      <c r="F5" s="5" t="s">
        <v>2</v>
      </c>
      <c r="G5" s="7"/>
      <c r="H5" s="5" t="s">
        <v>3</v>
      </c>
      <c r="I5" s="6"/>
      <c r="J5" s="5" t="s">
        <v>4</v>
      </c>
      <c r="K5" s="7"/>
      <c r="L5" s="5" t="s">
        <v>5</v>
      </c>
      <c r="M5" s="7"/>
      <c r="N5" s="5" t="s">
        <v>6</v>
      </c>
      <c r="O5" s="6"/>
      <c r="P5" s="5" t="s">
        <v>7</v>
      </c>
      <c r="Q5" s="7"/>
      <c r="R5" s="5" t="s">
        <v>8</v>
      </c>
      <c r="S5" s="6"/>
      <c r="T5" s="5" t="s">
        <v>9</v>
      </c>
      <c r="U5" s="7"/>
      <c r="V5" s="5" t="s">
        <v>10</v>
      </c>
      <c r="W5" s="55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</row>
    <row r="6" spans="1:254" s="10" customFormat="1" ht="8.25" x14ac:dyDescent="0.15">
      <c r="A6" s="71"/>
      <c r="B6" s="9"/>
      <c r="C6" s="9"/>
      <c r="D6" s="83"/>
      <c r="E6" s="9"/>
      <c r="F6" s="83"/>
      <c r="G6" s="9"/>
      <c r="H6" s="83"/>
      <c r="I6" s="9"/>
      <c r="J6" s="83"/>
      <c r="K6" s="9"/>
      <c r="L6" s="83"/>
      <c r="M6" s="9"/>
      <c r="N6" s="83"/>
      <c r="O6" s="9"/>
      <c r="P6" s="83"/>
      <c r="Q6" s="9"/>
      <c r="R6" s="83"/>
      <c r="S6" s="9"/>
      <c r="T6" s="83"/>
      <c r="U6" s="9"/>
      <c r="V6" s="83"/>
      <c r="W6" s="5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</row>
    <row r="7" spans="1:254" ht="15.75" x14ac:dyDescent="0.25">
      <c r="B7" s="11" t="s">
        <v>11</v>
      </c>
      <c r="C7" s="11"/>
      <c r="D7" s="17"/>
      <c r="E7" s="12"/>
      <c r="F7" s="17"/>
      <c r="G7" s="12"/>
      <c r="H7" s="17"/>
      <c r="I7" s="12"/>
      <c r="J7" s="17"/>
      <c r="K7" s="12"/>
      <c r="L7" s="17"/>
      <c r="M7" s="12"/>
      <c r="N7" s="17"/>
      <c r="O7" s="12"/>
      <c r="P7" s="17"/>
      <c r="Q7" s="12"/>
      <c r="R7" s="17"/>
      <c r="S7" s="12"/>
      <c r="T7" s="17"/>
      <c r="U7" s="12"/>
      <c r="V7" s="17"/>
    </row>
    <row r="8" spans="1:254" ht="15" x14ac:dyDescent="0.25">
      <c r="B8" s="13" t="s">
        <v>12</v>
      </c>
      <c r="C8" s="14"/>
      <c r="D8" s="84"/>
      <c r="E8" s="2"/>
      <c r="F8" s="84"/>
      <c r="G8" s="2"/>
      <c r="H8" s="84"/>
      <c r="I8" s="2"/>
      <c r="J8" s="84"/>
      <c r="K8" s="12"/>
      <c r="L8" s="17"/>
      <c r="M8" s="12"/>
      <c r="N8" s="17"/>
      <c r="O8" s="12"/>
      <c r="P8" s="17"/>
      <c r="Q8" s="12"/>
      <c r="R8" s="17"/>
      <c r="S8" s="12"/>
      <c r="T8" s="17"/>
      <c r="U8" s="12"/>
      <c r="V8" s="17"/>
    </row>
    <row r="9" spans="1:254" s="18" customFormat="1" ht="15" x14ac:dyDescent="0.25">
      <c r="A9" s="72"/>
      <c r="B9" s="100" t="s">
        <v>120</v>
      </c>
      <c r="C9" s="101"/>
      <c r="D9" s="102">
        <v>31</v>
      </c>
      <c r="E9" s="103"/>
      <c r="F9" s="102">
        <v>0</v>
      </c>
      <c r="G9" s="103"/>
      <c r="H9" s="102">
        <v>0</v>
      </c>
      <c r="I9" s="103"/>
      <c r="J9" s="102">
        <v>0</v>
      </c>
      <c r="K9" s="104"/>
      <c r="L9" s="102">
        <v>0</v>
      </c>
      <c r="M9" s="104"/>
      <c r="N9" s="102">
        <v>0</v>
      </c>
      <c r="O9" s="104"/>
      <c r="P9" s="102">
        <v>0</v>
      </c>
      <c r="Q9" s="104"/>
      <c r="R9" s="102">
        <v>1</v>
      </c>
      <c r="S9" s="104"/>
      <c r="T9" s="102">
        <v>46</v>
      </c>
      <c r="U9" s="105"/>
      <c r="V9" s="102">
        <v>78</v>
      </c>
      <c r="W9" s="5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</row>
    <row r="10" spans="1:254" s="18" customFormat="1" ht="15" x14ac:dyDescent="0.25">
      <c r="A10" s="72"/>
      <c r="B10" s="100" t="s">
        <v>121</v>
      </c>
      <c r="C10" s="101"/>
      <c r="D10" s="102">
        <v>14</v>
      </c>
      <c r="E10" s="104"/>
      <c r="F10" s="102">
        <v>0</v>
      </c>
      <c r="G10" s="104"/>
      <c r="H10" s="102">
        <v>0</v>
      </c>
      <c r="I10" s="104"/>
      <c r="J10" s="102">
        <v>0</v>
      </c>
      <c r="K10" s="104"/>
      <c r="L10" s="102">
        <v>0</v>
      </c>
      <c r="M10" s="104"/>
      <c r="N10" s="102">
        <v>0</v>
      </c>
      <c r="O10" s="104"/>
      <c r="P10" s="102">
        <v>0</v>
      </c>
      <c r="Q10" s="104"/>
      <c r="R10" s="102">
        <v>1</v>
      </c>
      <c r="S10" s="104"/>
      <c r="T10" s="102">
        <v>19</v>
      </c>
      <c r="U10" s="105"/>
      <c r="V10" s="102">
        <v>34</v>
      </c>
      <c r="W10" s="5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</row>
    <row r="11" spans="1:254" s="18" customFormat="1" ht="15" customHeight="1" x14ac:dyDescent="0.25">
      <c r="A11" s="72"/>
      <c r="B11" s="100" t="s">
        <v>13</v>
      </c>
      <c r="C11" s="101"/>
      <c r="D11" s="102">
        <v>57</v>
      </c>
      <c r="E11" s="104"/>
      <c r="F11" s="102">
        <v>0</v>
      </c>
      <c r="G11" s="104"/>
      <c r="H11" s="102">
        <v>0</v>
      </c>
      <c r="I11" s="104"/>
      <c r="J11" s="102">
        <v>0</v>
      </c>
      <c r="K11" s="104"/>
      <c r="L11" s="102">
        <v>0</v>
      </c>
      <c r="M11" s="104"/>
      <c r="N11" s="102">
        <v>0</v>
      </c>
      <c r="O11" s="104"/>
      <c r="P11" s="102">
        <v>0</v>
      </c>
      <c r="Q11" s="104"/>
      <c r="R11" s="102">
        <v>1</v>
      </c>
      <c r="S11" s="104"/>
      <c r="T11" s="102">
        <v>64</v>
      </c>
      <c r="U11" s="105"/>
      <c r="V11" s="102">
        <v>122</v>
      </c>
      <c r="W11" s="5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</row>
    <row r="12" spans="1:254" s="18" customFormat="1" ht="15" customHeight="1" x14ac:dyDescent="0.25">
      <c r="A12" s="72"/>
      <c r="B12" s="100" t="s">
        <v>14</v>
      </c>
      <c r="C12" s="101"/>
      <c r="D12" s="102">
        <v>40</v>
      </c>
      <c r="E12" s="104"/>
      <c r="F12" s="102">
        <v>1</v>
      </c>
      <c r="G12" s="104"/>
      <c r="H12" s="102">
        <v>4</v>
      </c>
      <c r="I12" s="104"/>
      <c r="J12" s="102">
        <v>0</v>
      </c>
      <c r="K12" s="104"/>
      <c r="L12" s="102">
        <v>0</v>
      </c>
      <c r="M12" s="104"/>
      <c r="N12" s="102">
        <v>0</v>
      </c>
      <c r="O12" s="104"/>
      <c r="P12" s="102">
        <v>0</v>
      </c>
      <c r="Q12" s="104"/>
      <c r="R12" s="102">
        <v>2</v>
      </c>
      <c r="S12" s="104"/>
      <c r="T12" s="102">
        <v>66</v>
      </c>
      <c r="U12" s="105"/>
      <c r="V12" s="102">
        <v>113</v>
      </c>
      <c r="W12" s="5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</row>
    <row r="13" spans="1:254" s="18" customFormat="1" ht="15" customHeight="1" x14ac:dyDescent="0.25">
      <c r="A13" s="72"/>
      <c r="B13" s="100" t="s">
        <v>57</v>
      </c>
      <c r="C13" s="101"/>
      <c r="D13" s="102">
        <v>47</v>
      </c>
      <c r="E13" s="104"/>
      <c r="F13" s="102">
        <v>0</v>
      </c>
      <c r="G13" s="104"/>
      <c r="H13" s="102">
        <v>0</v>
      </c>
      <c r="I13" s="104"/>
      <c r="J13" s="102">
        <v>0</v>
      </c>
      <c r="K13" s="104"/>
      <c r="L13" s="102">
        <v>0</v>
      </c>
      <c r="M13" s="104"/>
      <c r="N13" s="102">
        <v>0</v>
      </c>
      <c r="O13" s="104"/>
      <c r="P13" s="102">
        <v>0</v>
      </c>
      <c r="Q13" s="104"/>
      <c r="R13" s="102">
        <v>1</v>
      </c>
      <c r="S13" s="104"/>
      <c r="T13" s="102">
        <v>43</v>
      </c>
      <c r="U13" s="105"/>
      <c r="V13" s="102">
        <v>91</v>
      </c>
      <c r="W13" s="5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</row>
    <row r="14" spans="1:254" s="18" customFormat="1" ht="15" customHeight="1" x14ac:dyDescent="0.25">
      <c r="A14" s="72"/>
      <c r="B14" s="100" t="s">
        <v>58</v>
      </c>
      <c r="C14" s="101"/>
      <c r="D14" s="102">
        <v>40</v>
      </c>
      <c r="E14" s="104"/>
      <c r="F14" s="102">
        <v>0</v>
      </c>
      <c r="G14" s="104"/>
      <c r="H14" s="102">
        <v>0</v>
      </c>
      <c r="I14" s="104"/>
      <c r="J14" s="102">
        <v>0</v>
      </c>
      <c r="K14" s="104"/>
      <c r="L14" s="102">
        <v>0</v>
      </c>
      <c r="M14" s="104"/>
      <c r="N14" s="102">
        <v>0</v>
      </c>
      <c r="O14" s="104"/>
      <c r="P14" s="102">
        <v>0</v>
      </c>
      <c r="Q14" s="104"/>
      <c r="R14" s="102">
        <v>0</v>
      </c>
      <c r="S14" s="104"/>
      <c r="T14" s="102">
        <v>63</v>
      </c>
      <c r="U14" s="105"/>
      <c r="V14" s="102">
        <v>103</v>
      </c>
      <c r="W14" s="5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</row>
    <row r="15" spans="1:254" s="18" customFormat="1" ht="15" customHeight="1" x14ac:dyDescent="0.25">
      <c r="A15" s="72"/>
      <c r="B15" s="100" t="s">
        <v>15</v>
      </c>
      <c r="C15" s="101"/>
      <c r="D15" s="102">
        <v>62</v>
      </c>
      <c r="E15" s="104"/>
      <c r="F15" s="102">
        <v>0</v>
      </c>
      <c r="G15" s="104"/>
      <c r="H15" s="102">
        <v>3</v>
      </c>
      <c r="I15" s="104"/>
      <c r="J15" s="102">
        <v>0</v>
      </c>
      <c r="K15" s="104"/>
      <c r="L15" s="102">
        <v>0</v>
      </c>
      <c r="M15" s="104"/>
      <c r="N15" s="102">
        <v>0</v>
      </c>
      <c r="O15" s="104"/>
      <c r="P15" s="102">
        <v>0</v>
      </c>
      <c r="Q15" s="104"/>
      <c r="R15" s="102">
        <v>0</v>
      </c>
      <c r="S15" s="104"/>
      <c r="T15" s="102">
        <v>47</v>
      </c>
      <c r="U15" s="105"/>
      <c r="V15" s="102">
        <v>112</v>
      </c>
      <c r="W15" s="5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</row>
    <row r="16" spans="1:254" s="18" customFormat="1" ht="15" customHeight="1" x14ac:dyDescent="0.25">
      <c r="A16" s="72"/>
      <c r="B16" s="100" t="s">
        <v>16</v>
      </c>
      <c r="C16" s="101"/>
      <c r="D16" s="102">
        <v>47</v>
      </c>
      <c r="E16" s="104"/>
      <c r="F16" s="102">
        <v>0</v>
      </c>
      <c r="G16" s="104"/>
      <c r="H16" s="102">
        <v>0</v>
      </c>
      <c r="I16" s="104"/>
      <c r="J16" s="102">
        <v>0</v>
      </c>
      <c r="K16" s="104"/>
      <c r="L16" s="102">
        <v>0</v>
      </c>
      <c r="M16" s="104"/>
      <c r="N16" s="102">
        <v>0</v>
      </c>
      <c r="O16" s="104"/>
      <c r="P16" s="102">
        <v>0</v>
      </c>
      <c r="Q16" s="104"/>
      <c r="R16" s="102">
        <v>0</v>
      </c>
      <c r="S16" s="104"/>
      <c r="T16" s="102">
        <v>46</v>
      </c>
      <c r="U16" s="105"/>
      <c r="V16" s="102">
        <v>93</v>
      </c>
      <c r="W16" s="5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</row>
    <row r="17" spans="1:254" s="18" customFormat="1" ht="15" customHeight="1" x14ac:dyDescent="0.25">
      <c r="A17" s="72"/>
      <c r="B17" s="100" t="s">
        <v>17</v>
      </c>
      <c r="C17" s="101"/>
      <c r="D17" s="102">
        <v>56</v>
      </c>
      <c r="E17" s="104"/>
      <c r="F17" s="102">
        <v>0</v>
      </c>
      <c r="G17" s="104"/>
      <c r="H17" s="102">
        <v>0</v>
      </c>
      <c r="I17" s="104"/>
      <c r="J17" s="102">
        <v>0</v>
      </c>
      <c r="K17" s="104"/>
      <c r="L17" s="102">
        <v>0</v>
      </c>
      <c r="M17" s="104"/>
      <c r="N17" s="102">
        <v>0</v>
      </c>
      <c r="O17" s="104"/>
      <c r="P17" s="102">
        <v>0</v>
      </c>
      <c r="Q17" s="104"/>
      <c r="R17" s="102">
        <v>0</v>
      </c>
      <c r="S17" s="104"/>
      <c r="T17" s="102">
        <v>55</v>
      </c>
      <c r="U17" s="105"/>
      <c r="V17" s="102">
        <v>111</v>
      </c>
      <c r="W17" s="5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</row>
    <row r="18" spans="1:254" s="18" customFormat="1" ht="15" customHeight="1" x14ac:dyDescent="0.25">
      <c r="A18" s="72"/>
      <c r="B18" s="100" t="s">
        <v>18</v>
      </c>
      <c r="C18" s="101"/>
      <c r="D18" s="102">
        <v>43</v>
      </c>
      <c r="E18" s="104"/>
      <c r="F18" s="102">
        <v>1</v>
      </c>
      <c r="G18" s="104"/>
      <c r="H18" s="102">
        <v>4</v>
      </c>
      <c r="I18" s="104"/>
      <c r="J18" s="102">
        <v>0</v>
      </c>
      <c r="K18" s="104"/>
      <c r="L18" s="102">
        <v>0</v>
      </c>
      <c r="M18" s="104"/>
      <c r="N18" s="102">
        <v>0</v>
      </c>
      <c r="O18" s="104"/>
      <c r="P18" s="102">
        <v>0</v>
      </c>
      <c r="Q18" s="104"/>
      <c r="R18" s="102">
        <v>0</v>
      </c>
      <c r="S18" s="104"/>
      <c r="T18" s="102">
        <v>59</v>
      </c>
      <c r="U18" s="105"/>
      <c r="V18" s="102">
        <v>107</v>
      </c>
      <c r="W18" s="5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</row>
    <row r="19" spans="1:254" s="18" customFormat="1" ht="15" customHeight="1" x14ac:dyDescent="0.25">
      <c r="A19" s="72"/>
      <c r="B19" s="25" t="s">
        <v>30</v>
      </c>
      <c r="C19" s="23"/>
      <c r="D19" s="85"/>
      <c r="E19" s="15"/>
      <c r="F19" s="85"/>
      <c r="G19" s="15"/>
      <c r="H19" s="85"/>
      <c r="I19" s="15"/>
      <c r="J19" s="85"/>
      <c r="K19" s="15"/>
      <c r="L19" s="85"/>
      <c r="M19" s="15"/>
      <c r="N19" s="85"/>
      <c r="O19" s="15"/>
      <c r="P19" s="85"/>
      <c r="Q19" s="15"/>
      <c r="R19" s="85"/>
      <c r="S19" s="15"/>
      <c r="T19" s="85"/>
      <c r="U19" s="16"/>
      <c r="V19" s="85"/>
      <c r="W19" s="5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</row>
    <row r="20" spans="1:254" s="18" customFormat="1" ht="15" customHeight="1" x14ac:dyDescent="0.25">
      <c r="A20" s="72"/>
      <c r="B20" s="80" t="s">
        <v>59</v>
      </c>
      <c r="C20" s="23"/>
      <c r="D20" s="85">
        <v>1</v>
      </c>
      <c r="E20" s="15"/>
      <c r="F20" s="85">
        <v>0</v>
      </c>
      <c r="G20" s="15"/>
      <c r="H20" s="85">
        <v>0</v>
      </c>
      <c r="I20" s="15"/>
      <c r="J20" s="85">
        <v>0</v>
      </c>
      <c r="K20" s="15"/>
      <c r="L20" s="85">
        <v>0</v>
      </c>
      <c r="M20" s="15"/>
      <c r="N20" s="85">
        <v>0</v>
      </c>
      <c r="O20" s="15"/>
      <c r="P20" s="85">
        <v>0</v>
      </c>
      <c r="Q20" s="15"/>
      <c r="R20" s="85">
        <v>0</v>
      </c>
      <c r="S20" s="15"/>
      <c r="T20" s="85">
        <v>0</v>
      </c>
      <c r="U20" s="16"/>
      <c r="V20" s="85">
        <v>1</v>
      </c>
      <c r="W20" s="5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</row>
    <row r="21" spans="1:254" s="18" customFormat="1" ht="15" x14ac:dyDescent="0.25">
      <c r="A21" s="72"/>
      <c r="B21" s="19" t="s">
        <v>19</v>
      </c>
      <c r="C21" s="12"/>
      <c r="D21" s="22">
        <f>SUM(D9:D20)</f>
        <v>438</v>
      </c>
      <c r="E21" s="21"/>
      <c r="F21" s="22">
        <f>SUM(F9:F20)</f>
        <v>2</v>
      </c>
      <c r="G21" s="21"/>
      <c r="H21" s="22">
        <f>SUM(H9:H20)</f>
        <v>11</v>
      </c>
      <c r="I21" s="21"/>
      <c r="J21" s="22">
        <f>SUM(J9:J20)</f>
        <v>0</v>
      </c>
      <c r="K21" s="21"/>
      <c r="L21" s="22">
        <f>SUM(L9:L20)</f>
        <v>0</v>
      </c>
      <c r="M21" s="21"/>
      <c r="N21" s="22">
        <f>SUM(N9:N20)</f>
        <v>0</v>
      </c>
      <c r="O21" s="21"/>
      <c r="P21" s="22">
        <f>SUM(P9:P20)</f>
        <v>0</v>
      </c>
      <c r="Q21" s="21"/>
      <c r="R21" s="22">
        <f>SUM(R9:R20)</f>
        <v>6</v>
      </c>
      <c r="S21" s="21"/>
      <c r="T21" s="22">
        <f>SUM(T9:T20)</f>
        <v>508</v>
      </c>
      <c r="U21" s="16"/>
      <c r="V21" s="22">
        <f>SUM(V9:V20)</f>
        <v>965</v>
      </c>
      <c r="W21" s="5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</row>
    <row r="22" spans="1:254" ht="15" x14ac:dyDescent="0.25">
      <c r="B22" s="2"/>
      <c r="C22" s="23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90" t="s">
        <v>20</v>
      </c>
      <c r="U22" s="16"/>
      <c r="V22" s="17">
        <f>V21-V23</f>
        <v>695</v>
      </c>
      <c r="W22" s="56"/>
    </row>
    <row r="23" spans="1:254" ht="15" x14ac:dyDescent="0.25">
      <c r="B23" s="2"/>
      <c r="C23" s="12"/>
      <c r="D23" s="17"/>
      <c r="E23" s="12"/>
      <c r="F23" s="17"/>
      <c r="G23" s="12"/>
      <c r="H23" s="17"/>
      <c r="I23" s="12"/>
      <c r="J23" s="17"/>
      <c r="K23" s="12"/>
      <c r="L23" s="17"/>
      <c r="M23" s="12"/>
      <c r="N23" s="17"/>
      <c r="O23" s="12"/>
      <c r="P23" s="17"/>
      <c r="Q23" s="12"/>
      <c r="R23" s="17"/>
      <c r="S23" s="12"/>
      <c r="T23" s="90" t="s">
        <v>21</v>
      </c>
      <c r="U23" s="24"/>
      <c r="V23" s="17">
        <v>270</v>
      </c>
      <c r="W23" s="57"/>
    </row>
    <row r="24" spans="1:254" ht="15" x14ac:dyDescent="0.25">
      <c r="B24" s="2"/>
      <c r="C24" s="12"/>
      <c r="D24" s="17"/>
      <c r="E24" s="12"/>
      <c r="F24" s="17"/>
      <c r="G24" s="12"/>
      <c r="H24" s="17"/>
      <c r="I24" s="12"/>
      <c r="J24" s="17"/>
      <c r="K24" s="12"/>
      <c r="L24" s="17"/>
      <c r="M24" s="12"/>
      <c r="N24" s="17"/>
      <c r="O24" s="12"/>
      <c r="P24" s="17"/>
      <c r="Q24" s="12"/>
      <c r="R24" s="17"/>
      <c r="S24" s="12"/>
      <c r="T24" s="90"/>
      <c r="U24" s="24"/>
      <c r="V24" s="17"/>
      <c r="W24" s="57"/>
    </row>
    <row r="25" spans="1:254" ht="15.75" x14ac:dyDescent="0.25">
      <c r="B25" s="11" t="s">
        <v>22</v>
      </c>
      <c r="C25" s="12"/>
      <c r="D25" s="17"/>
      <c r="E25" s="12"/>
      <c r="F25" s="17"/>
      <c r="G25" s="12"/>
      <c r="H25" s="17"/>
      <c r="I25" s="12"/>
      <c r="J25" s="17"/>
      <c r="K25" s="12"/>
      <c r="L25" s="17"/>
      <c r="M25" s="12"/>
      <c r="N25" s="17"/>
      <c r="O25" s="12"/>
      <c r="P25" s="17"/>
      <c r="Q25" s="12"/>
      <c r="R25" s="17"/>
      <c r="S25" s="12"/>
      <c r="T25" s="17"/>
      <c r="U25" s="12"/>
      <c r="V25" s="17"/>
    </row>
    <row r="26" spans="1:254" ht="15" x14ac:dyDescent="0.25">
      <c r="B26" s="13" t="s">
        <v>12</v>
      </c>
      <c r="C26" s="12"/>
      <c r="D26" s="17"/>
      <c r="E26" s="12"/>
      <c r="F26" s="17"/>
      <c r="G26" s="12"/>
      <c r="H26" s="17"/>
      <c r="I26" s="12"/>
      <c r="J26" s="17"/>
      <c r="K26" s="12"/>
      <c r="L26" s="17"/>
      <c r="M26" s="12"/>
      <c r="N26" s="17"/>
      <c r="O26" s="12"/>
      <c r="P26" s="17"/>
      <c r="Q26" s="12"/>
      <c r="R26" s="17"/>
      <c r="S26" s="12"/>
      <c r="T26" s="17"/>
      <c r="U26" s="12"/>
      <c r="V26" s="17"/>
    </row>
    <row r="27" spans="1:254" ht="15" x14ac:dyDescent="0.25">
      <c r="B27" s="106" t="s">
        <v>23</v>
      </c>
      <c r="C27" s="107"/>
      <c r="D27" s="102">
        <v>72</v>
      </c>
      <c r="E27" s="103"/>
      <c r="F27" s="102">
        <v>0</v>
      </c>
      <c r="G27" s="103"/>
      <c r="H27" s="102">
        <v>0</v>
      </c>
      <c r="I27" s="103"/>
      <c r="J27" s="102">
        <v>0</v>
      </c>
      <c r="K27" s="103"/>
      <c r="L27" s="102">
        <v>0</v>
      </c>
      <c r="M27" s="103"/>
      <c r="N27" s="102">
        <v>0</v>
      </c>
      <c r="O27" s="103"/>
      <c r="P27" s="102">
        <v>23</v>
      </c>
      <c r="Q27" s="103"/>
      <c r="R27" s="102">
        <v>0</v>
      </c>
      <c r="S27" s="103"/>
      <c r="T27" s="102">
        <v>24</v>
      </c>
      <c r="U27" s="108"/>
      <c r="V27" s="102">
        <v>119</v>
      </c>
    </row>
    <row r="28" spans="1:254" s="18" customFormat="1" ht="15.75" customHeight="1" x14ac:dyDescent="0.25">
      <c r="A28" s="72"/>
      <c r="B28" s="106" t="s">
        <v>31</v>
      </c>
      <c r="C28" s="101"/>
      <c r="D28" s="102">
        <v>1</v>
      </c>
      <c r="E28" s="103"/>
      <c r="F28" s="102">
        <v>0</v>
      </c>
      <c r="G28" s="103"/>
      <c r="H28" s="102">
        <v>0</v>
      </c>
      <c r="I28" s="103"/>
      <c r="J28" s="102">
        <v>0</v>
      </c>
      <c r="K28" s="103"/>
      <c r="L28" s="102">
        <v>0</v>
      </c>
      <c r="M28" s="103"/>
      <c r="N28" s="102">
        <v>0</v>
      </c>
      <c r="O28" s="103"/>
      <c r="P28" s="102">
        <v>0</v>
      </c>
      <c r="Q28" s="103"/>
      <c r="R28" s="102">
        <v>0</v>
      </c>
      <c r="S28" s="103"/>
      <c r="T28" s="102">
        <v>0</v>
      </c>
      <c r="U28" s="105"/>
      <c r="V28" s="102">
        <v>1</v>
      </c>
      <c r="W28" s="5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</row>
    <row r="29" spans="1:254" s="18" customFormat="1" ht="15.75" customHeight="1" x14ac:dyDescent="0.25">
      <c r="A29" s="72"/>
      <c r="B29" s="106" t="s">
        <v>24</v>
      </c>
      <c r="C29" s="101"/>
      <c r="D29" s="102">
        <v>70</v>
      </c>
      <c r="E29" s="103"/>
      <c r="F29" s="102">
        <v>1</v>
      </c>
      <c r="G29" s="103"/>
      <c r="H29" s="102">
        <v>0</v>
      </c>
      <c r="I29" s="103"/>
      <c r="J29" s="102">
        <v>0</v>
      </c>
      <c r="K29" s="103"/>
      <c r="L29" s="102">
        <v>0</v>
      </c>
      <c r="M29" s="103"/>
      <c r="N29" s="102">
        <v>0</v>
      </c>
      <c r="O29" s="103"/>
      <c r="P29" s="102">
        <v>16</v>
      </c>
      <c r="Q29" s="103"/>
      <c r="R29" s="102">
        <v>0</v>
      </c>
      <c r="S29" s="103"/>
      <c r="T29" s="102">
        <v>25</v>
      </c>
      <c r="U29" s="105"/>
      <c r="V29" s="102">
        <v>112</v>
      </c>
      <c r="W29" s="5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</row>
    <row r="30" spans="1:254" s="18" customFormat="1" ht="15.75" customHeight="1" x14ac:dyDescent="0.25">
      <c r="A30" s="72"/>
      <c r="B30" s="106" t="s">
        <v>25</v>
      </c>
      <c r="C30" s="101"/>
      <c r="D30" s="102">
        <v>56</v>
      </c>
      <c r="E30" s="103"/>
      <c r="F30" s="102">
        <v>1</v>
      </c>
      <c r="G30" s="103"/>
      <c r="H30" s="102">
        <v>1</v>
      </c>
      <c r="I30" s="103"/>
      <c r="J30" s="102">
        <v>0</v>
      </c>
      <c r="K30" s="103"/>
      <c r="L30" s="102">
        <v>0</v>
      </c>
      <c r="M30" s="103"/>
      <c r="N30" s="102">
        <v>0</v>
      </c>
      <c r="O30" s="103"/>
      <c r="P30" s="102">
        <v>1</v>
      </c>
      <c r="Q30" s="103"/>
      <c r="R30" s="102">
        <v>0</v>
      </c>
      <c r="S30" s="103"/>
      <c r="T30" s="102">
        <v>49</v>
      </c>
      <c r="U30" s="105"/>
      <c r="V30" s="102">
        <v>108</v>
      </c>
      <c r="W30" s="5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</row>
    <row r="31" spans="1:254" s="18" customFormat="1" ht="15.75" customHeight="1" x14ac:dyDescent="0.25">
      <c r="A31" s="72"/>
      <c r="B31" s="106" t="s">
        <v>26</v>
      </c>
      <c r="C31" s="101"/>
      <c r="D31" s="102">
        <v>56</v>
      </c>
      <c r="E31" s="103"/>
      <c r="F31" s="102">
        <v>0</v>
      </c>
      <c r="G31" s="103"/>
      <c r="H31" s="102">
        <v>0</v>
      </c>
      <c r="I31" s="103"/>
      <c r="J31" s="102">
        <v>0</v>
      </c>
      <c r="K31" s="103"/>
      <c r="L31" s="102">
        <v>0</v>
      </c>
      <c r="M31" s="103"/>
      <c r="N31" s="102">
        <v>0</v>
      </c>
      <c r="O31" s="103"/>
      <c r="P31" s="102">
        <v>2</v>
      </c>
      <c r="Q31" s="103"/>
      <c r="R31" s="102">
        <v>0</v>
      </c>
      <c r="S31" s="103"/>
      <c r="T31" s="102">
        <v>49</v>
      </c>
      <c r="U31" s="105"/>
      <c r="V31" s="102">
        <v>107</v>
      </c>
      <c r="W31" s="5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</row>
    <row r="32" spans="1:254" s="18" customFormat="1" ht="15.75" customHeight="1" x14ac:dyDescent="0.25">
      <c r="A32" s="72"/>
      <c r="B32" s="106" t="s">
        <v>27</v>
      </c>
      <c r="C32" s="101"/>
      <c r="D32" s="102">
        <v>77</v>
      </c>
      <c r="E32" s="103"/>
      <c r="F32" s="102">
        <v>1</v>
      </c>
      <c r="G32" s="103"/>
      <c r="H32" s="102">
        <v>0</v>
      </c>
      <c r="I32" s="103"/>
      <c r="J32" s="102">
        <v>0</v>
      </c>
      <c r="K32" s="103"/>
      <c r="L32" s="102">
        <v>0</v>
      </c>
      <c r="M32" s="103"/>
      <c r="N32" s="102">
        <v>0</v>
      </c>
      <c r="O32" s="103"/>
      <c r="P32" s="102">
        <v>11</v>
      </c>
      <c r="Q32" s="103"/>
      <c r="R32" s="102">
        <v>0</v>
      </c>
      <c r="S32" s="103"/>
      <c r="T32" s="102">
        <v>27</v>
      </c>
      <c r="U32" s="105"/>
      <c r="V32" s="102">
        <v>116</v>
      </c>
      <c r="W32" s="5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</row>
    <row r="33" spans="1:254" s="18" customFormat="1" ht="15.75" customHeight="1" x14ac:dyDescent="0.25">
      <c r="A33" s="72"/>
      <c r="B33" s="106" t="s">
        <v>28</v>
      </c>
      <c r="C33" s="101"/>
      <c r="D33" s="102">
        <v>79</v>
      </c>
      <c r="E33" s="103"/>
      <c r="F33" s="102">
        <v>0</v>
      </c>
      <c r="G33" s="103"/>
      <c r="H33" s="102">
        <v>2</v>
      </c>
      <c r="I33" s="103"/>
      <c r="J33" s="102">
        <v>0</v>
      </c>
      <c r="K33" s="103"/>
      <c r="L33" s="102">
        <v>0</v>
      </c>
      <c r="M33" s="103"/>
      <c r="N33" s="102">
        <v>0</v>
      </c>
      <c r="O33" s="103"/>
      <c r="P33" s="102">
        <v>5</v>
      </c>
      <c r="Q33" s="103"/>
      <c r="R33" s="102">
        <v>0</v>
      </c>
      <c r="S33" s="103"/>
      <c r="T33" s="102">
        <v>32</v>
      </c>
      <c r="U33" s="105"/>
      <c r="V33" s="102">
        <v>118</v>
      </c>
      <c r="W33" s="5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</row>
    <row r="34" spans="1:254" s="18" customFormat="1" ht="15.75" customHeight="1" x14ac:dyDescent="0.25">
      <c r="A34" s="72"/>
      <c r="B34" s="106" t="s">
        <v>29</v>
      </c>
      <c r="C34" s="101"/>
      <c r="D34" s="102">
        <v>64</v>
      </c>
      <c r="E34" s="103"/>
      <c r="F34" s="102">
        <v>5</v>
      </c>
      <c r="G34" s="103"/>
      <c r="H34" s="102">
        <v>1</v>
      </c>
      <c r="I34" s="103"/>
      <c r="J34" s="102">
        <v>0</v>
      </c>
      <c r="K34" s="103"/>
      <c r="L34" s="102">
        <v>0</v>
      </c>
      <c r="M34" s="103"/>
      <c r="N34" s="102">
        <v>0</v>
      </c>
      <c r="O34" s="103"/>
      <c r="P34" s="102">
        <v>15</v>
      </c>
      <c r="Q34" s="103"/>
      <c r="R34" s="102">
        <v>0</v>
      </c>
      <c r="S34" s="103"/>
      <c r="T34" s="102">
        <v>25</v>
      </c>
      <c r="U34" s="105"/>
      <c r="V34" s="102">
        <v>110</v>
      </c>
      <c r="W34" s="5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</row>
    <row r="35" spans="1:254" s="18" customFormat="1" ht="15.75" customHeight="1" x14ac:dyDescent="0.25">
      <c r="A35" s="72"/>
      <c r="B35" s="109" t="s">
        <v>30</v>
      </c>
      <c r="C35" s="101"/>
      <c r="D35" s="105"/>
      <c r="E35" s="103"/>
      <c r="F35" s="105"/>
      <c r="G35" s="103"/>
      <c r="H35" s="105"/>
      <c r="I35" s="103"/>
      <c r="J35" s="105"/>
      <c r="K35" s="103"/>
      <c r="L35" s="105"/>
      <c r="M35" s="103"/>
      <c r="N35" s="105"/>
      <c r="O35" s="103"/>
      <c r="P35" s="105"/>
      <c r="Q35" s="103"/>
      <c r="R35" s="105"/>
      <c r="S35" s="103"/>
      <c r="T35" s="105"/>
      <c r="U35" s="105"/>
      <c r="V35" s="105"/>
      <c r="W35" s="5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</row>
    <row r="36" spans="1:254" s="18" customFormat="1" ht="15.75" customHeight="1" x14ac:dyDescent="0.25">
      <c r="A36" s="72"/>
      <c r="B36" s="106" t="s">
        <v>31</v>
      </c>
      <c r="C36" s="101"/>
      <c r="D36" s="102">
        <v>3</v>
      </c>
      <c r="E36" s="103"/>
      <c r="F36" s="102">
        <v>0</v>
      </c>
      <c r="G36" s="103"/>
      <c r="H36" s="102">
        <v>0</v>
      </c>
      <c r="I36" s="103"/>
      <c r="J36" s="102">
        <v>0</v>
      </c>
      <c r="K36" s="103"/>
      <c r="L36" s="102">
        <v>0</v>
      </c>
      <c r="M36" s="103"/>
      <c r="N36" s="102">
        <v>0</v>
      </c>
      <c r="O36" s="103"/>
      <c r="P36" s="102">
        <v>0</v>
      </c>
      <c r="Q36" s="103"/>
      <c r="R36" s="102">
        <v>0</v>
      </c>
      <c r="S36" s="103"/>
      <c r="T36" s="102">
        <v>0</v>
      </c>
      <c r="U36" s="105"/>
      <c r="V36" s="102">
        <v>3</v>
      </c>
      <c r="W36" s="5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</row>
    <row r="37" spans="1:254" s="18" customFormat="1" ht="15.75" customHeight="1" x14ac:dyDescent="0.25">
      <c r="A37" s="72"/>
      <c r="B37" s="80" t="s">
        <v>60</v>
      </c>
      <c r="C37" s="23"/>
      <c r="D37" s="116">
        <v>3</v>
      </c>
      <c r="E37" s="103"/>
      <c r="F37" s="116">
        <v>0</v>
      </c>
      <c r="G37" s="103"/>
      <c r="H37" s="116">
        <v>0</v>
      </c>
      <c r="I37" s="103"/>
      <c r="J37" s="116">
        <v>0</v>
      </c>
      <c r="K37" s="103"/>
      <c r="L37" s="116">
        <v>0</v>
      </c>
      <c r="M37" s="103"/>
      <c r="N37" s="116">
        <v>0</v>
      </c>
      <c r="O37" s="103"/>
      <c r="P37" s="116">
        <v>0</v>
      </c>
      <c r="Q37" s="103"/>
      <c r="R37" s="116">
        <v>0</v>
      </c>
      <c r="S37" s="103"/>
      <c r="T37" s="116">
        <v>0</v>
      </c>
      <c r="U37" s="105"/>
      <c r="V37" s="116">
        <v>3</v>
      </c>
      <c r="W37" s="5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</row>
    <row r="38" spans="1:254" s="18" customFormat="1" ht="15" x14ac:dyDescent="0.25">
      <c r="A38" s="72"/>
      <c r="B38" s="26" t="s">
        <v>19</v>
      </c>
      <c r="C38" s="23"/>
      <c r="D38" s="22">
        <f>SUM(D27:D37)</f>
        <v>481</v>
      </c>
      <c r="E38" s="12"/>
      <c r="F38" s="22">
        <f>SUM(F27:F37)</f>
        <v>8</v>
      </c>
      <c r="G38" s="12"/>
      <c r="H38" s="22">
        <f>SUM(H27:H37)</f>
        <v>4</v>
      </c>
      <c r="I38" s="12"/>
      <c r="J38" s="22">
        <f>SUM(J27:J37)</f>
        <v>0</v>
      </c>
      <c r="K38" s="12"/>
      <c r="L38" s="22">
        <f>SUM(L27:L37)</f>
        <v>0</v>
      </c>
      <c r="M38" s="12"/>
      <c r="N38" s="22">
        <f>SUM(N27:N37)</f>
        <v>0</v>
      </c>
      <c r="O38" s="12"/>
      <c r="P38" s="22">
        <f>SUM(P27:P37)</f>
        <v>73</v>
      </c>
      <c r="Q38" s="12"/>
      <c r="R38" s="20">
        <f>SUM(R27:R37)</f>
        <v>0</v>
      </c>
      <c r="S38" s="12"/>
      <c r="T38" s="22">
        <f>SUM(T27:T37)</f>
        <v>231</v>
      </c>
      <c r="U38" s="12"/>
      <c r="V38" s="22">
        <f>SUM(V27:V37)</f>
        <v>797</v>
      </c>
      <c r="W38" s="5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</row>
    <row r="39" spans="1:254" ht="15" x14ac:dyDescent="0.25">
      <c r="B39" s="23"/>
      <c r="C39" s="23"/>
      <c r="D39" s="16"/>
      <c r="E39" s="12"/>
      <c r="F39" s="16"/>
      <c r="G39" s="12"/>
      <c r="H39" s="16"/>
      <c r="I39" s="12"/>
      <c r="J39" s="16"/>
      <c r="K39" s="12"/>
      <c r="L39" s="16"/>
      <c r="M39" s="12"/>
      <c r="N39" s="16"/>
      <c r="O39" s="12"/>
      <c r="P39" s="16"/>
      <c r="Q39" s="12"/>
      <c r="R39" s="16"/>
      <c r="S39" s="12"/>
      <c r="T39" s="90" t="s">
        <v>20</v>
      </c>
      <c r="U39" s="12"/>
      <c r="V39" s="17">
        <f>V38-V40</f>
        <v>497</v>
      </c>
    </row>
    <row r="40" spans="1:254" ht="15" x14ac:dyDescent="0.25">
      <c r="B40" s="23"/>
      <c r="C40" s="23"/>
      <c r="D40" s="38"/>
      <c r="E40" s="27"/>
      <c r="F40" s="38"/>
      <c r="G40" s="27"/>
      <c r="H40" s="38"/>
      <c r="I40" s="27"/>
      <c r="J40" s="38"/>
      <c r="K40" s="12"/>
      <c r="L40" s="38"/>
      <c r="M40" s="12"/>
      <c r="N40" s="38"/>
      <c r="O40" s="27"/>
      <c r="P40" s="38"/>
      <c r="Q40" s="12"/>
      <c r="R40" s="38"/>
      <c r="S40" s="12"/>
      <c r="T40" s="90" t="s">
        <v>21</v>
      </c>
      <c r="U40" s="24"/>
      <c r="V40" s="17">
        <v>300</v>
      </c>
    </row>
    <row r="41" spans="1:254" s="10" customFormat="1" ht="15" x14ac:dyDescent="0.25">
      <c r="A41" s="71"/>
      <c r="B41" s="12"/>
      <c r="C41" s="12"/>
      <c r="D41" s="17"/>
      <c r="E41" s="12"/>
      <c r="F41" s="17"/>
      <c r="G41" s="12"/>
      <c r="H41" s="17"/>
      <c r="I41" s="12"/>
      <c r="J41" s="17"/>
      <c r="K41" s="12"/>
      <c r="L41" s="17"/>
      <c r="M41" s="12"/>
      <c r="N41" s="17"/>
      <c r="O41" s="12"/>
      <c r="P41" s="17"/>
      <c r="Q41" s="12"/>
      <c r="R41" s="17"/>
      <c r="S41" s="12"/>
      <c r="T41" s="17"/>
      <c r="U41" s="12"/>
      <c r="V41" s="90"/>
      <c r="W41" s="58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</row>
    <row r="42" spans="1:254" ht="15.75" x14ac:dyDescent="0.25">
      <c r="B42" s="11" t="s">
        <v>32</v>
      </c>
      <c r="C42" s="12"/>
      <c r="D42" s="17"/>
      <c r="E42" s="12"/>
      <c r="F42" s="17"/>
      <c r="G42" s="12"/>
      <c r="H42" s="17"/>
      <c r="I42" s="12"/>
      <c r="J42" s="17"/>
      <c r="K42" s="12"/>
      <c r="L42" s="17"/>
      <c r="M42" s="12"/>
      <c r="N42" s="17"/>
      <c r="O42" s="12"/>
      <c r="P42" s="17"/>
      <c r="Q42" s="12"/>
      <c r="R42" s="17"/>
      <c r="S42" s="12"/>
      <c r="T42" s="17"/>
      <c r="U42" s="12"/>
      <c r="V42" s="17"/>
      <c r="W42" s="59"/>
    </row>
    <row r="43" spans="1:254" ht="15" x14ac:dyDescent="0.25">
      <c r="B43" s="13" t="s">
        <v>12</v>
      </c>
      <c r="C43" s="12"/>
      <c r="D43" s="17"/>
      <c r="E43" s="12"/>
      <c r="F43" s="17"/>
      <c r="G43" s="12"/>
      <c r="H43" s="17"/>
      <c r="I43" s="12"/>
      <c r="J43" s="17"/>
      <c r="K43" s="12"/>
      <c r="L43" s="17"/>
      <c r="M43" s="12"/>
      <c r="N43" s="17"/>
      <c r="O43" s="12"/>
      <c r="P43" s="17"/>
      <c r="Q43" s="12"/>
      <c r="R43" s="17"/>
      <c r="S43" s="12"/>
      <c r="T43" s="16"/>
      <c r="U43" s="12"/>
      <c r="V43" s="17"/>
      <c r="W43" s="59"/>
    </row>
    <row r="44" spans="1:254" ht="15" x14ac:dyDescent="0.25">
      <c r="B44" s="106" t="s">
        <v>33</v>
      </c>
      <c r="C44" s="103"/>
      <c r="D44" s="110">
        <v>79</v>
      </c>
      <c r="E44" s="103"/>
      <c r="F44" s="110">
        <v>2</v>
      </c>
      <c r="G44" s="103"/>
      <c r="H44" s="110">
        <v>0</v>
      </c>
      <c r="I44" s="103"/>
      <c r="J44" s="110">
        <v>0</v>
      </c>
      <c r="K44" s="103"/>
      <c r="L44" s="110">
        <v>0</v>
      </c>
      <c r="M44" s="103"/>
      <c r="N44" s="110">
        <v>1</v>
      </c>
      <c r="O44" s="103"/>
      <c r="P44" s="110">
        <v>25</v>
      </c>
      <c r="Q44" s="103"/>
      <c r="R44" s="110">
        <v>0</v>
      </c>
      <c r="S44" s="103"/>
      <c r="T44" s="110">
        <v>10</v>
      </c>
      <c r="U44" s="105"/>
      <c r="V44" s="110">
        <v>117</v>
      </c>
      <c r="W44" s="59"/>
    </row>
    <row r="45" spans="1:254" ht="15" x14ac:dyDescent="0.25">
      <c r="B45" s="106" t="s">
        <v>122</v>
      </c>
      <c r="C45" s="103"/>
      <c r="D45" s="110">
        <v>17</v>
      </c>
      <c r="E45" s="103"/>
      <c r="F45" s="110">
        <v>1</v>
      </c>
      <c r="G45" s="103"/>
      <c r="H45" s="110">
        <v>0</v>
      </c>
      <c r="I45" s="103"/>
      <c r="J45" s="110">
        <v>0</v>
      </c>
      <c r="K45" s="103"/>
      <c r="L45" s="110">
        <v>0</v>
      </c>
      <c r="M45" s="103"/>
      <c r="N45" s="110">
        <v>0</v>
      </c>
      <c r="O45" s="103"/>
      <c r="P45" s="110">
        <v>6</v>
      </c>
      <c r="Q45" s="103"/>
      <c r="R45" s="110">
        <v>0</v>
      </c>
      <c r="S45" s="103"/>
      <c r="T45" s="110">
        <v>2</v>
      </c>
      <c r="U45" s="105"/>
      <c r="V45" s="110">
        <v>26</v>
      </c>
      <c r="W45" s="59"/>
    </row>
    <row r="46" spans="1:254" ht="15" x14ac:dyDescent="0.25">
      <c r="B46" s="106" t="s">
        <v>34</v>
      </c>
      <c r="C46" s="103"/>
      <c r="D46" s="110">
        <v>79</v>
      </c>
      <c r="E46" s="103"/>
      <c r="F46" s="110">
        <v>1</v>
      </c>
      <c r="G46" s="103"/>
      <c r="H46" s="110">
        <v>1</v>
      </c>
      <c r="I46" s="103"/>
      <c r="J46" s="110">
        <v>0</v>
      </c>
      <c r="K46" s="103"/>
      <c r="L46" s="110">
        <v>0</v>
      </c>
      <c r="M46" s="103"/>
      <c r="N46" s="110">
        <v>1</v>
      </c>
      <c r="O46" s="103"/>
      <c r="P46" s="110">
        <v>41</v>
      </c>
      <c r="Q46" s="103"/>
      <c r="R46" s="110">
        <v>0</v>
      </c>
      <c r="S46" s="103"/>
      <c r="T46" s="110">
        <v>7</v>
      </c>
      <c r="U46" s="105"/>
      <c r="V46" s="110">
        <v>130</v>
      </c>
      <c r="W46" s="59"/>
    </row>
    <row r="47" spans="1:254" ht="15" x14ac:dyDescent="0.25">
      <c r="B47" s="106" t="s">
        <v>35</v>
      </c>
      <c r="C47" s="103"/>
      <c r="D47" s="110">
        <v>71</v>
      </c>
      <c r="E47" s="103"/>
      <c r="F47" s="110">
        <v>4</v>
      </c>
      <c r="G47" s="103"/>
      <c r="H47" s="110">
        <v>3</v>
      </c>
      <c r="I47" s="103"/>
      <c r="J47" s="110">
        <v>1</v>
      </c>
      <c r="K47" s="103"/>
      <c r="L47" s="110">
        <v>0</v>
      </c>
      <c r="M47" s="103"/>
      <c r="N47" s="110">
        <v>0</v>
      </c>
      <c r="O47" s="103"/>
      <c r="P47" s="110">
        <v>28</v>
      </c>
      <c r="Q47" s="103"/>
      <c r="R47" s="110">
        <v>2</v>
      </c>
      <c r="S47" s="103"/>
      <c r="T47" s="110">
        <v>17</v>
      </c>
      <c r="U47" s="105"/>
      <c r="V47" s="110">
        <v>126</v>
      </c>
      <c r="W47" s="59"/>
    </row>
    <row r="48" spans="1:254" ht="15" x14ac:dyDescent="0.25">
      <c r="B48" s="106" t="s">
        <v>36</v>
      </c>
      <c r="C48" s="103"/>
      <c r="D48" s="110">
        <v>45</v>
      </c>
      <c r="E48" s="103"/>
      <c r="F48" s="110">
        <v>0</v>
      </c>
      <c r="G48" s="103"/>
      <c r="H48" s="110">
        <v>4</v>
      </c>
      <c r="I48" s="103"/>
      <c r="J48" s="110">
        <v>0</v>
      </c>
      <c r="K48" s="103"/>
      <c r="L48" s="110">
        <v>0</v>
      </c>
      <c r="M48" s="103"/>
      <c r="N48" s="110">
        <v>0</v>
      </c>
      <c r="O48" s="103"/>
      <c r="P48" s="110">
        <v>31</v>
      </c>
      <c r="Q48" s="103"/>
      <c r="R48" s="110">
        <v>1</v>
      </c>
      <c r="S48" s="103"/>
      <c r="T48" s="110">
        <v>7</v>
      </c>
      <c r="U48" s="105"/>
      <c r="V48" s="110">
        <v>88</v>
      </c>
      <c r="W48" s="59"/>
    </row>
    <row r="49" spans="1:254" ht="15" x14ac:dyDescent="0.25">
      <c r="A49" s="132"/>
      <c r="B49" s="106" t="s">
        <v>37</v>
      </c>
      <c r="C49" s="103"/>
      <c r="D49" s="110">
        <v>57</v>
      </c>
      <c r="E49" s="103"/>
      <c r="F49" s="110">
        <v>0</v>
      </c>
      <c r="G49" s="103"/>
      <c r="H49" s="110">
        <v>0</v>
      </c>
      <c r="I49" s="103"/>
      <c r="J49" s="110">
        <v>0</v>
      </c>
      <c r="K49" s="103"/>
      <c r="L49" s="110">
        <v>0</v>
      </c>
      <c r="M49" s="103"/>
      <c r="N49" s="110">
        <v>0</v>
      </c>
      <c r="O49" s="103"/>
      <c r="P49" s="110">
        <v>53</v>
      </c>
      <c r="Q49" s="103"/>
      <c r="R49" s="110">
        <v>3</v>
      </c>
      <c r="S49" s="103"/>
      <c r="T49" s="110">
        <v>10</v>
      </c>
      <c r="U49" s="105"/>
      <c r="V49" s="110">
        <v>123</v>
      </c>
      <c r="W49" s="59"/>
    </row>
    <row r="50" spans="1:254" ht="15" x14ac:dyDescent="0.25">
      <c r="A50" s="132"/>
      <c r="B50" s="106" t="s">
        <v>123</v>
      </c>
      <c r="C50" s="103"/>
      <c r="D50" s="110">
        <v>46</v>
      </c>
      <c r="E50" s="103"/>
      <c r="F50" s="110">
        <v>1</v>
      </c>
      <c r="G50" s="103"/>
      <c r="H50" s="110">
        <v>1</v>
      </c>
      <c r="I50" s="103"/>
      <c r="J50" s="110">
        <v>0</v>
      </c>
      <c r="K50" s="103"/>
      <c r="L50" s="110">
        <v>0</v>
      </c>
      <c r="M50" s="103"/>
      <c r="N50" s="110">
        <v>1</v>
      </c>
      <c r="O50" s="103"/>
      <c r="P50" s="110">
        <v>18</v>
      </c>
      <c r="Q50" s="103"/>
      <c r="R50" s="110">
        <v>1</v>
      </c>
      <c r="S50" s="103"/>
      <c r="T50" s="110">
        <v>11</v>
      </c>
      <c r="U50" s="105"/>
      <c r="V50" s="110">
        <v>79</v>
      </c>
      <c r="W50" s="59"/>
    </row>
    <row r="51" spans="1:254" ht="15" x14ac:dyDescent="0.25">
      <c r="A51" s="132"/>
      <c r="B51" s="109" t="s">
        <v>30</v>
      </c>
      <c r="C51" s="103"/>
      <c r="D51" s="110"/>
      <c r="E51" s="103"/>
      <c r="F51" s="110"/>
      <c r="G51" s="103"/>
      <c r="H51" s="110"/>
      <c r="I51" s="103"/>
      <c r="J51" s="110"/>
      <c r="K51" s="103"/>
      <c r="L51" s="110"/>
      <c r="M51" s="103"/>
      <c r="N51" s="110"/>
      <c r="O51" s="103"/>
      <c r="P51" s="110"/>
      <c r="Q51" s="103"/>
      <c r="R51" s="110"/>
      <c r="S51" s="103"/>
      <c r="T51" s="110"/>
      <c r="U51" s="105"/>
      <c r="V51" s="110"/>
      <c r="W51" s="133"/>
    </row>
    <row r="52" spans="1:254" ht="15" x14ac:dyDescent="0.25">
      <c r="A52" s="132"/>
      <c r="B52" s="80" t="s">
        <v>38</v>
      </c>
      <c r="C52" s="12"/>
      <c r="D52" s="117">
        <v>17</v>
      </c>
      <c r="E52" s="103"/>
      <c r="F52" s="117">
        <v>0</v>
      </c>
      <c r="G52" s="103"/>
      <c r="H52" s="117">
        <v>0</v>
      </c>
      <c r="I52" s="103"/>
      <c r="J52" s="117">
        <v>0</v>
      </c>
      <c r="K52" s="103"/>
      <c r="L52" s="117">
        <v>0</v>
      </c>
      <c r="M52" s="103"/>
      <c r="N52" s="117">
        <v>0</v>
      </c>
      <c r="O52" s="103"/>
      <c r="P52" s="117">
        <v>7</v>
      </c>
      <c r="Q52" s="103"/>
      <c r="R52" s="117">
        <v>0</v>
      </c>
      <c r="S52" s="103"/>
      <c r="T52" s="117">
        <v>6</v>
      </c>
      <c r="U52" s="105"/>
      <c r="V52" s="117">
        <v>30</v>
      </c>
      <c r="W52" s="133"/>
    </row>
    <row r="53" spans="1:254" ht="15" x14ac:dyDescent="0.25">
      <c r="A53" s="132"/>
      <c r="B53" s="19" t="s">
        <v>19</v>
      </c>
      <c r="C53" s="12"/>
      <c r="D53" s="22">
        <f>SUM(D44:D52)</f>
        <v>411</v>
      </c>
      <c r="E53" s="12"/>
      <c r="F53" s="22">
        <f>SUM(F44:F52)</f>
        <v>9</v>
      </c>
      <c r="G53" s="12"/>
      <c r="H53" s="22">
        <f>SUM(H44:H52)</f>
        <v>9</v>
      </c>
      <c r="I53" s="12"/>
      <c r="J53" s="22">
        <f>SUM(J44:J52)</f>
        <v>1</v>
      </c>
      <c r="K53" s="12"/>
      <c r="L53" s="22">
        <f>SUM(L44:L52)</f>
        <v>0</v>
      </c>
      <c r="M53" s="12"/>
      <c r="N53" s="22">
        <f>SUM(N44:N52)</f>
        <v>3</v>
      </c>
      <c r="O53" s="12"/>
      <c r="P53" s="22">
        <f>SUM(P44:P52)</f>
        <v>209</v>
      </c>
      <c r="Q53" s="12"/>
      <c r="R53" s="22">
        <f>SUM(R44:R52)</f>
        <v>7</v>
      </c>
      <c r="S53" s="12"/>
      <c r="T53" s="22">
        <f>SUM(T44:T52)</f>
        <v>70</v>
      </c>
      <c r="U53" s="15"/>
      <c r="V53" s="22">
        <f>SUM(V44:V52)</f>
        <v>719</v>
      </c>
      <c r="W53" s="133"/>
    </row>
    <row r="54" spans="1:254" ht="15" x14ac:dyDescent="0.25">
      <c r="A54" s="132"/>
      <c r="B54" s="2"/>
      <c r="C54" s="12"/>
      <c r="D54" s="16"/>
      <c r="E54" s="12"/>
      <c r="F54" s="16"/>
      <c r="G54" s="12"/>
      <c r="H54" s="16"/>
      <c r="I54" s="12"/>
      <c r="J54" s="16"/>
      <c r="K54" s="12"/>
      <c r="L54" s="16"/>
      <c r="M54" s="12"/>
      <c r="N54" s="16"/>
      <c r="O54" s="12"/>
      <c r="P54" s="16"/>
      <c r="Q54" s="12"/>
      <c r="R54" s="16"/>
      <c r="S54" s="18"/>
      <c r="T54" s="90" t="s">
        <v>20</v>
      </c>
      <c r="U54" s="18"/>
      <c r="V54" s="17">
        <f>V53-V55</f>
        <v>529</v>
      </c>
      <c r="W54" s="133"/>
    </row>
    <row r="55" spans="1:254" ht="15" x14ac:dyDescent="0.25">
      <c r="A55" s="132"/>
      <c r="B55" s="2"/>
      <c r="C55" s="18"/>
      <c r="D55" s="16" t="s">
        <v>39</v>
      </c>
      <c r="E55" s="12"/>
      <c r="F55" s="16"/>
      <c r="G55" s="12"/>
      <c r="H55" s="16"/>
      <c r="I55" s="12"/>
      <c r="J55" s="16"/>
      <c r="K55" s="12"/>
      <c r="L55" s="16"/>
      <c r="M55" s="12"/>
      <c r="N55" s="16"/>
      <c r="O55" s="12"/>
      <c r="P55" s="16"/>
      <c r="Q55" s="18"/>
      <c r="R55" s="16"/>
      <c r="S55" s="18"/>
      <c r="T55" s="90" t="s">
        <v>21</v>
      </c>
      <c r="U55" s="28"/>
      <c r="V55" s="17">
        <v>190</v>
      </c>
      <c r="W55" s="133"/>
    </row>
    <row r="56" spans="1:254" ht="15.75" x14ac:dyDescent="0.25">
      <c r="A56" s="132"/>
      <c r="B56" s="77"/>
      <c r="C56" s="78"/>
      <c r="E56" s="12"/>
      <c r="G56" s="12"/>
      <c r="I56" s="78"/>
      <c r="J56" s="89"/>
      <c r="K56" s="12"/>
      <c r="L56" s="89"/>
      <c r="M56" s="12"/>
      <c r="O56" s="12"/>
      <c r="Q56" s="78"/>
      <c r="S56" s="78"/>
      <c r="U56" s="78"/>
      <c r="W56" s="133"/>
    </row>
    <row r="57" spans="1:254" ht="15.75" x14ac:dyDescent="0.25">
      <c r="A57" s="132"/>
      <c r="B57" s="11" t="s">
        <v>40</v>
      </c>
      <c r="C57" s="12"/>
      <c r="D57" s="17"/>
      <c r="E57" s="12"/>
      <c r="F57" s="17"/>
      <c r="G57" s="12"/>
      <c r="H57" s="17"/>
      <c r="I57" s="12"/>
      <c r="J57" s="17"/>
      <c r="K57" s="12"/>
      <c r="L57" s="17"/>
      <c r="M57" s="12"/>
      <c r="N57" s="17"/>
      <c r="O57" s="12"/>
      <c r="P57" s="17"/>
      <c r="Q57" s="12"/>
      <c r="R57" s="17"/>
      <c r="S57" s="12"/>
      <c r="T57" s="17"/>
      <c r="U57" s="12"/>
      <c r="V57" s="17"/>
      <c r="W57" s="133"/>
    </row>
    <row r="58" spans="1:254" ht="15" x14ac:dyDescent="0.25">
      <c r="A58" s="132"/>
      <c r="B58" s="13" t="s">
        <v>12</v>
      </c>
      <c r="C58" s="1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Q58" s="17"/>
      <c r="R58" s="17"/>
      <c r="S58" s="17"/>
      <c r="T58" s="17"/>
      <c r="U58" s="17"/>
      <c r="V58" s="17"/>
      <c r="W58" s="133"/>
    </row>
    <row r="59" spans="1:254" s="18" customFormat="1" ht="15" customHeight="1" x14ac:dyDescent="0.25">
      <c r="A59" s="132"/>
      <c r="B59" s="111" t="s">
        <v>61</v>
      </c>
      <c r="C59" s="103"/>
      <c r="D59" s="110">
        <v>39</v>
      </c>
      <c r="E59" s="105"/>
      <c r="F59" s="110">
        <v>2</v>
      </c>
      <c r="G59" s="105"/>
      <c r="H59" s="110">
        <v>0</v>
      </c>
      <c r="I59" s="105"/>
      <c r="J59" s="110">
        <v>0</v>
      </c>
      <c r="K59" s="105"/>
      <c r="L59" s="110">
        <v>1</v>
      </c>
      <c r="M59" s="105"/>
      <c r="N59" s="110">
        <v>1</v>
      </c>
      <c r="O59" s="105"/>
      <c r="P59" s="110">
        <v>0</v>
      </c>
      <c r="Q59" s="105"/>
      <c r="R59" s="110">
        <v>1</v>
      </c>
      <c r="S59" s="105"/>
      <c r="T59" s="110">
        <v>51</v>
      </c>
      <c r="U59" s="105"/>
      <c r="V59" s="110">
        <v>95</v>
      </c>
      <c r="W59" s="133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  <c r="HN59" s="12"/>
      <c r="HO59" s="12"/>
      <c r="HP59" s="12"/>
      <c r="HQ59" s="12"/>
      <c r="HR59" s="12"/>
      <c r="HS59" s="12"/>
      <c r="HT59" s="12"/>
      <c r="HU59" s="12"/>
      <c r="HV59" s="12"/>
      <c r="HW59" s="12"/>
      <c r="HX59" s="12"/>
      <c r="HY59" s="12"/>
      <c r="HZ59" s="12"/>
      <c r="IA59" s="12"/>
      <c r="IB59" s="12"/>
      <c r="IC59" s="12"/>
      <c r="ID59" s="12"/>
      <c r="IE59" s="12"/>
      <c r="IF59" s="12"/>
      <c r="IG59" s="12"/>
      <c r="IH59" s="12"/>
      <c r="II59" s="12"/>
      <c r="IJ59" s="12"/>
      <c r="IK59" s="12"/>
      <c r="IL59" s="12"/>
      <c r="IM59" s="12"/>
      <c r="IN59" s="12"/>
      <c r="IO59" s="12"/>
      <c r="IP59" s="12"/>
      <c r="IQ59" s="12"/>
      <c r="IR59" s="12"/>
      <c r="IS59" s="12"/>
      <c r="IT59" s="12"/>
    </row>
    <row r="60" spans="1:254" s="18" customFormat="1" ht="15" customHeight="1" x14ac:dyDescent="0.25">
      <c r="A60" s="132"/>
      <c r="B60" s="111" t="s">
        <v>62</v>
      </c>
      <c r="C60" s="101"/>
      <c r="D60" s="110">
        <v>47</v>
      </c>
      <c r="E60" s="104"/>
      <c r="F60" s="110">
        <v>0</v>
      </c>
      <c r="G60" s="104"/>
      <c r="H60" s="110">
        <v>0</v>
      </c>
      <c r="I60" s="104"/>
      <c r="J60" s="110">
        <v>0</v>
      </c>
      <c r="K60" s="104"/>
      <c r="L60" s="110">
        <v>1</v>
      </c>
      <c r="M60" s="104"/>
      <c r="N60" s="110">
        <v>1</v>
      </c>
      <c r="O60" s="104"/>
      <c r="P60" s="110">
        <v>0</v>
      </c>
      <c r="Q60" s="104"/>
      <c r="R60" s="110">
        <v>0</v>
      </c>
      <c r="S60" s="104"/>
      <c r="T60" s="110">
        <v>69</v>
      </c>
      <c r="U60" s="105"/>
      <c r="V60" s="110">
        <v>118</v>
      </c>
      <c r="W60" s="133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12"/>
      <c r="HF60" s="12"/>
      <c r="HG60" s="12"/>
      <c r="HH60" s="12"/>
      <c r="HI60" s="12"/>
      <c r="HJ60" s="12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12"/>
      <c r="HY60" s="12"/>
      <c r="HZ60" s="12"/>
      <c r="IA60" s="12"/>
      <c r="IB60" s="12"/>
      <c r="IC60" s="12"/>
      <c r="ID60" s="12"/>
      <c r="IE60" s="12"/>
      <c r="IF60" s="12"/>
      <c r="IG60" s="12"/>
      <c r="IH60" s="12"/>
      <c r="II60" s="12"/>
      <c r="IJ60" s="12"/>
      <c r="IK60" s="12"/>
      <c r="IL60" s="12"/>
      <c r="IM60" s="12"/>
      <c r="IN60" s="12"/>
      <c r="IO60" s="12"/>
      <c r="IP60" s="12"/>
      <c r="IQ60" s="12"/>
      <c r="IR60" s="12"/>
      <c r="IS60" s="12"/>
      <c r="IT60" s="12"/>
    </row>
    <row r="61" spans="1:254" s="18" customFormat="1" ht="15" customHeight="1" x14ac:dyDescent="0.25">
      <c r="A61" s="132"/>
      <c r="B61" s="111" t="s">
        <v>63</v>
      </c>
      <c r="C61" s="101"/>
      <c r="D61" s="110">
        <v>53</v>
      </c>
      <c r="E61" s="104"/>
      <c r="F61" s="110">
        <v>0</v>
      </c>
      <c r="G61" s="104"/>
      <c r="H61" s="110">
        <v>1</v>
      </c>
      <c r="I61" s="104"/>
      <c r="J61" s="110">
        <v>0</v>
      </c>
      <c r="K61" s="104"/>
      <c r="L61" s="110">
        <v>0</v>
      </c>
      <c r="M61" s="104"/>
      <c r="N61" s="110">
        <v>0</v>
      </c>
      <c r="O61" s="104"/>
      <c r="P61" s="110">
        <v>0</v>
      </c>
      <c r="Q61" s="104"/>
      <c r="R61" s="110">
        <v>1</v>
      </c>
      <c r="S61" s="104"/>
      <c r="T61" s="110">
        <v>65</v>
      </c>
      <c r="U61" s="105"/>
      <c r="V61" s="110">
        <v>120</v>
      </c>
      <c r="W61" s="133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</row>
    <row r="62" spans="1:254" s="18" customFormat="1" ht="15" customHeight="1" x14ac:dyDescent="0.25">
      <c r="A62" s="132"/>
      <c r="B62" s="111" t="s">
        <v>64</v>
      </c>
      <c r="C62" s="101"/>
      <c r="D62" s="110">
        <v>38</v>
      </c>
      <c r="E62" s="104"/>
      <c r="F62" s="110">
        <v>0</v>
      </c>
      <c r="G62" s="104"/>
      <c r="H62" s="110">
        <v>0</v>
      </c>
      <c r="I62" s="104"/>
      <c r="J62" s="110">
        <v>0</v>
      </c>
      <c r="K62" s="104"/>
      <c r="L62" s="110">
        <v>0</v>
      </c>
      <c r="M62" s="104"/>
      <c r="N62" s="110">
        <v>0</v>
      </c>
      <c r="O62" s="104"/>
      <c r="P62" s="110">
        <v>0</v>
      </c>
      <c r="Q62" s="104"/>
      <c r="R62" s="110">
        <v>0</v>
      </c>
      <c r="S62" s="104"/>
      <c r="T62" s="110">
        <v>60</v>
      </c>
      <c r="U62" s="105"/>
      <c r="V62" s="110">
        <v>98</v>
      </c>
      <c r="W62" s="133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/>
      <c r="HH62" s="12"/>
      <c r="HI62" s="12"/>
      <c r="HJ62" s="12"/>
      <c r="HK62" s="12"/>
      <c r="HL62" s="12"/>
      <c r="HM62" s="12"/>
      <c r="HN62" s="12"/>
      <c r="HO62" s="12"/>
      <c r="HP62" s="12"/>
      <c r="HQ62" s="12"/>
      <c r="HR62" s="12"/>
      <c r="HS62" s="12"/>
      <c r="HT62" s="12"/>
      <c r="HU62" s="12"/>
      <c r="HV62" s="12"/>
      <c r="HW62" s="12"/>
      <c r="HX62" s="12"/>
      <c r="HY62" s="12"/>
      <c r="HZ62" s="12"/>
      <c r="IA62" s="12"/>
      <c r="IB62" s="12"/>
      <c r="IC62" s="12"/>
      <c r="ID62" s="12"/>
      <c r="IE62" s="12"/>
      <c r="IF62" s="12"/>
      <c r="IG62" s="12"/>
      <c r="IH62" s="12"/>
      <c r="II62" s="12"/>
      <c r="IJ62" s="12"/>
      <c r="IK62" s="12"/>
      <c r="IL62" s="12"/>
      <c r="IM62" s="12"/>
      <c r="IN62" s="12"/>
      <c r="IO62" s="12"/>
      <c r="IP62" s="12"/>
      <c r="IQ62" s="12"/>
      <c r="IR62" s="12"/>
      <c r="IS62" s="12"/>
      <c r="IT62" s="12"/>
    </row>
    <row r="63" spans="1:254" s="18" customFormat="1" ht="15" customHeight="1" x14ac:dyDescent="0.25">
      <c r="A63" s="68"/>
      <c r="B63" s="111" t="s">
        <v>65</v>
      </c>
      <c r="C63" s="101"/>
      <c r="D63" s="110">
        <v>70</v>
      </c>
      <c r="E63" s="104"/>
      <c r="F63" s="110">
        <v>1</v>
      </c>
      <c r="G63" s="104"/>
      <c r="H63" s="110">
        <v>0</v>
      </c>
      <c r="I63" s="104"/>
      <c r="J63" s="110">
        <v>0</v>
      </c>
      <c r="K63" s="104"/>
      <c r="L63" s="110">
        <v>1</v>
      </c>
      <c r="M63" s="104"/>
      <c r="N63" s="110">
        <v>1</v>
      </c>
      <c r="O63" s="104"/>
      <c r="P63" s="110">
        <v>0</v>
      </c>
      <c r="Q63" s="104"/>
      <c r="R63" s="110">
        <v>0</v>
      </c>
      <c r="S63" s="104"/>
      <c r="T63" s="110">
        <v>74</v>
      </c>
      <c r="U63" s="105"/>
      <c r="V63" s="110">
        <v>147</v>
      </c>
      <c r="W63" s="59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  <c r="HN63" s="12"/>
      <c r="HO63" s="12"/>
      <c r="HP63" s="12"/>
      <c r="HQ63" s="12"/>
      <c r="HR63" s="12"/>
      <c r="HS63" s="12"/>
      <c r="HT63" s="12"/>
      <c r="HU63" s="12"/>
      <c r="HV63" s="12"/>
      <c r="HW63" s="12"/>
      <c r="HX63" s="12"/>
      <c r="HY63" s="12"/>
      <c r="HZ63" s="12"/>
      <c r="IA63" s="12"/>
      <c r="IB63" s="12"/>
      <c r="IC63" s="12"/>
      <c r="ID63" s="12"/>
      <c r="IE63" s="12"/>
      <c r="IF63" s="12"/>
      <c r="IG63" s="12"/>
      <c r="IH63" s="12"/>
      <c r="II63" s="12"/>
      <c r="IJ63" s="12"/>
      <c r="IK63" s="12"/>
      <c r="IL63" s="12"/>
      <c r="IM63" s="12"/>
      <c r="IN63" s="12"/>
      <c r="IO63" s="12"/>
      <c r="IP63" s="12"/>
      <c r="IQ63" s="12"/>
      <c r="IR63" s="12"/>
      <c r="IS63" s="12"/>
      <c r="IT63" s="12"/>
    </row>
    <row r="64" spans="1:254" s="18" customFormat="1" ht="15" customHeight="1" x14ac:dyDescent="0.25">
      <c r="A64" s="68"/>
      <c r="B64" s="111" t="s">
        <v>66</v>
      </c>
      <c r="C64" s="101"/>
      <c r="D64" s="110">
        <v>48</v>
      </c>
      <c r="E64" s="104"/>
      <c r="F64" s="110">
        <v>1</v>
      </c>
      <c r="G64" s="104"/>
      <c r="H64" s="110">
        <v>0</v>
      </c>
      <c r="I64" s="104"/>
      <c r="J64" s="110">
        <v>0</v>
      </c>
      <c r="K64" s="104"/>
      <c r="L64" s="110">
        <v>2</v>
      </c>
      <c r="M64" s="104"/>
      <c r="N64" s="110">
        <v>0</v>
      </c>
      <c r="O64" s="104"/>
      <c r="P64" s="110">
        <v>0</v>
      </c>
      <c r="Q64" s="104"/>
      <c r="R64" s="110">
        <v>0</v>
      </c>
      <c r="S64" s="104"/>
      <c r="T64" s="110">
        <v>66</v>
      </c>
      <c r="U64" s="105"/>
      <c r="V64" s="110">
        <v>117</v>
      </c>
      <c r="W64" s="59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12"/>
      <c r="GW64" s="12"/>
      <c r="GX64" s="12"/>
      <c r="GY64" s="12"/>
      <c r="GZ64" s="12"/>
      <c r="HA64" s="12"/>
      <c r="HB64" s="12"/>
      <c r="HC64" s="12"/>
      <c r="HD64" s="12"/>
      <c r="HE64" s="12"/>
      <c r="HF64" s="12"/>
      <c r="HG64" s="12"/>
      <c r="HH64" s="12"/>
      <c r="HI64" s="12"/>
      <c r="HJ64" s="12"/>
      <c r="HK64" s="12"/>
      <c r="HL64" s="12"/>
      <c r="HM64" s="12"/>
      <c r="HN64" s="12"/>
      <c r="HO64" s="12"/>
      <c r="HP64" s="12"/>
      <c r="HQ64" s="12"/>
      <c r="HR64" s="12"/>
      <c r="HS64" s="12"/>
      <c r="HT64" s="12"/>
      <c r="HU64" s="12"/>
      <c r="HV64" s="12"/>
      <c r="HW64" s="12"/>
      <c r="HX64" s="12"/>
      <c r="HY64" s="12"/>
      <c r="HZ64" s="12"/>
      <c r="IA64" s="12"/>
      <c r="IB64" s="12"/>
      <c r="IC64" s="12"/>
      <c r="ID64" s="12"/>
      <c r="IE64" s="12"/>
      <c r="IF64" s="12"/>
      <c r="IG64" s="12"/>
      <c r="IH64" s="12"/>
      <c r="II64" s="12"/>
      <c r="IJ64" s="12"/>
      <c r="IK64" s="12"/>
      <c r="IL64" s="12"/>
      <c r="IM64" s="12"/>
      <c r="IN64" s="12"/>
      <c r="IO64" s="12"/>
      <c r="IP64" s="12"/>
      <c r="IQ64" s="12"/>
      <c r="IR64" s="12"/>
      <c r="IS64" s="12"/>
      <c r="IT64" s="12"/>
    </row>
    <row r="65" spans="1:254" s="18" customFormat="1" ht="15" customHeight="1" x14ac:dyDescent="0.25">
      <c r="A65" s="68"/>
      <c r="B65" s="80" t="s">
        <v>67</v>
      </c>
      <c r="C65" s="23"/>
      <c r="D65" s="117">
        <v>56</v>
      </c>
      <c r="E65" s="104"/>
      <c r="F65" s="117">
        <v>0</v>
      </c>
      <c r="G65" s="104"/>
      <c r="H65" s="117">
        <v>1</v>
      </c>
      <c r="I65" s="104"/>
      <c r="J65" s="117">
        <v>0</v>
      </c>
      <c r="K65" s="104"/>
      <c r="L65" s="117">
        <v>1</v>
      </c>
      <c r="M65" s="104"/>
      <c r="N65" s="117">
        <v>1</v>
      </c>
      <c r="O65" s="104"/>
      <c r="P65" s="117">
        <v>0</v>
      </c>
      <c r="Q65" s="104"/>
      <c r="R65" s="117">
        <v>0</v>
      </c>
      <c r="S65" s="104"/>
      <c r="T65" s="117">
        <v>52</v>
      </c>
      <c r="U65" s="105"/>
      <c r="V65" s="117">
        <v>111</v>
      </c>
      <c r="W65" s="59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  <c r="GT65" s="12"/>
      <c r="GU65" s="12"/>
      <c r="GV65" s="12"/>
      <c r="GW65" s="12"/>
      <c r="GX65" s="12"/>
      <c r="GY65" s="12"/>
      <c r="GZ65" s="12"/>
      <c r="HA65" s="12"/>
      <c r="HB65" s="12"/>
      <c r="HC65" s="12"/>
      <c r="HD65" s="12"/>
      <c r="HE65" s="12"/>
      <c r="HF65" s="12"/>
      <c r="HG65" s="12"/>
      <c r="HH65" s="12"/>
      <c r="HI65" s="12"/>
      <c r="HJ65" s="12"/>
      <c r="HK65" s="12"/>
      <c r="HL65" s="12"/>
      <c r="HM65" s="12"/>
      <c r="HN65" s="12"/>
      <c r="HO65" s="12"/>
      <c r="HP65" s="12"/>
      <c r="HQ65" s="12"/>
      <c r="HR65" s="12"/>
      <c r="HS65" s="12"/>
      <c r="HT65" s="12"/>
      <c r="HU65" s="12"/>
      <c r="HV65" s="12"/>
      <c r="HW65" s="12"/>
      <c r="HX65" s="12"/>
      <c r="HY65" s="12"/>
      <c r="HZ65" s="12"/>
      <c r="IA65" s="12"/>
      <c r="IB65" s="12"/>
      <c r="IC65" s="12"/>
      <c r="ID65" s="12"/>
      <c r="IE65" s="12"/>
      <c r="IF65" s="12"/>
      <c r="IG65" s="12"/>
      <c r="IH65" s="12"/>
      <c r="II65" s="12"/>
      <c r="IJ65" s="12"/>
      <c r="IK65" s="12"/>
      <c r="IL65" s="12"/>
      <c r="IM65" s="12"/>
      <c r="IN65" s="12"/>
      <c r="IO65" s="12"/>
      <c r="IP65" s="12"/>
      <c r="IQ65" s="12"/>
      <c r="IR65" s="12"/>
      <c r="IS65" s="12"/>
      <c r="IT65" s="12"/>
    </row>
    <row r="66" spans="1:254" ht="15" x14ac:dyDescent="0.25">
      <c r="B66" s="19" t="s">
        <v>19</v>
      </c>
      <c r="C66" s="23"/>
      <c r="D66" s="22">
        <f>SUM(D59:D65)</f>
        <v>351</v>
      </c>
      <c r="E66" s="21"/>
      <c r="F66" s="22">
        <f>SUM(F59:F65)</f>
        <v>4</v>
      </c>
      <c r="G66" s="21"/>
      <c r="H66" s="22">
        <f>SUM(H59:H65)</f>
        <v>2</v>
      </c>
      <c r="I66" s="21"/>
      <c r="J66" s="22">
        <f>SUM(J59:J65)</f>
        <v>0</v>
      </c>
      <c r="K66" s="21"/>
      <c r="L66" s="22">
        <f>SUM(L59:L65)</f>
        <v>6</v>
      </c>
      <c r="M66" s="21"/>
      <c r="N66" s="22">
        <f>SUM(N59:N65)</f>
        <v>4</v>
      </c>
      <c r="O66" s="21"/>
      <c r="P66" s="22">
        <f>SUM(P59:P65)</f>
        <v>0</v>
      </c>
      <c r="Q66" s="21"/>
      <c r="R66" s="22">
        <f>SUM(R59:R65)</f>
        <v>2</v>
      </c>
      <c r="S66" s="21"/>
      <c r="T66" s="22">
        <f>SUM(T59:T65)</f>
        <v>437</v>
      </c>
      <c r="U66" s="16"/>
      <c r="V66" s="22">
        <f>SUM(V59:V65)</f>
        <v>806</v>
      </c>
      <c r="W66" s="59"/>
      <c r="X66" s="29"/>
      <c r="Y66" s="29"/>
      <c r="Z66" s="29"/>
      <c r="AA66" s="29"/>
      <c r="AB66" s="29"/>
      <c r="AC66" s="29"/>
      <c r="AD66" s="29"/>
      <c r="AE66" s="29"/>
      <c r="AF66" s="29"/>
      <c r="AG66" s="29"/>
    </row>
    <row r="67" spans="1:254" ht="15" x14ac:dyDescent="0.25">
      <c r="B67" s="12"/>
      <c r="C67" s="12"/>
      <c r="D67" s="17"/>
      <c r="E67" s="12"/>
      <c r="F67" s="17"/>
      <c r="G67" s="12"/>
      <c r="H67" s="17"/>
      <c r="I67" s="12"/>
      <c r="J67" s="17"/>
      <c r="K67" s="12"/>
      <c r="L67" s="17"/>
      <c r="M67" s="12"/>
      <c r="N67" s="17"/>
      <c r="O67" s="12"/>
      <c r="P67" s="17"/>
      <c r="Q67" s="12"/>
      <c r="R67" s="17"/>
      <c r="S67" s="12"/>
      <c r="T67" s="90" t="s">
        <v>20</v>
      </c>
      <c r="U67" s="24"/>
      <c r="V67" s="17">
        <f>V66-V68</f>
        <v>454</v>
      </c>
      <c r="W67" s="56"/>
    </row>
    <row r="68" spans="1:254" ht="15" x14ac:dyDescent="0.25">
      <c r="B68" s="12"/>
      <c r="C68" s="12"/>
      <c r="D68" s="17"/>
      <c r="E68" s="12"/>
      <c r="F68" s="17"/>
      <c r="G68" s="12"/>
      <c r="H68" s="17"/>
      <c r="I68" s="12"/>
      <c r="J68" s="17"/>
      <c r="K68" s="12"/>
      <c r="L68" s="17"/>
      <c r="M68" s="12"/>
      <c r="N68" s="17"/>
      <c r="O68" s="12"/>
      <c r="P68" s="17"/>
      <c r="Q68" s="12"/>
      <c r="R68" s="17"/>
      <c r="S68" s="12"/>
      <c r="T68" s="90" t="s">
        <v>21</v>
      </c>
      <c r="U68" s="24"/>
      <c r="V68" s="17">
        <v>352</v>
      </c>
      <c r="W68" s="56"/>
    </row>
    <row r="69" spans="1:254" ht="15.75" thickBot="1" x14ac:dyDescent="0.3">
      <c r="A69" s="73"/>
      <c r="B69" s="30"/>
      <c r="C69" s="30"/>
      <c r="D69" s="33"/>
      <c r="E69" s="31"/>
      <c r="F69" s="33"/>
      <c r="G69" s="31"/>
      <c r="H69" s="33"/>
      <c r="I69" s="31"/>
      <c r="J69" s="33"/>
      <c r="K69" s="31"/>
      <c r="L69" s="33"/>
      <c r="M69" s="31"/>
      <c r="N69" s="33"/>
      <c r="O69" s="31"/>
      <c r="P69" s="33"/>
      <c r="Q69" s="31"/>
      <c r="R69" s="33"/>
      <c r="S69" s="31"/>
      <c r="T69" s="91"/>
      <c r="U69" s="32"/>
      <c r="V69" s="33"/>
      <c r="W69" s="60"/>
    </row>
    <row r="70" spans="1:254" ht="16.5" thickTop="1" x14ac:dyDescent="0.25">
      <c r="B70" s="77" t="s">
        <v>124</v>
      </c>
      <c r="C70" s="23"/>
      <c r="D70" s="17"/>
      <c r="E70" s="12"/>
      <c r="F70" s="17"/>
      <c r="G70" s="12"/>
      <c r="H70" s="17"/>
      <c r="I70" s="12"/>
      <c r="J70" s="17"/>
      <c r="K70" s="12"/>
      <c r="L70" s="17"/>
      <c r="M70" s="12"/>
      <c r="N70" s="17"/>
      <c r="O70" s="12"/>
      <c r="P70" s="17"/>
      <c r="Q70" s="12"/>
      <c r="R70" s="17"/>
      <c r="S70" s="12"/>
      <c r="T70" s="90"/>
      <c r="U70" s="24"/>
      <c r="V70" s="17"/>
    </row>
    <row r="71" spans="1:254" ht="15.75" x14ac:dyDescent="0.25">
      <c r="B71" s="77" t="s">
        <v>125</v>
      </c>
      <c r="C71" s="23"/>
      <c r="D71" s="17"/>
      <c r="E71" s="12"/>
      <c r="F71" s="17"/>
      <c r="G71" s="12"/>
      <c r="H71" s="17"/>
      <c r="I71" s="12"/>
      <c r="J71" s="17"/>
      <c r="K71" s="12"/>
      <c r="L71" s="17"/>
      <c r="M71" s="12"/>
      <c r="N71" s="17"/>
      <c r="O71" s="12"/>
      <c r="P71" s="17"/>
      <c r="Q71" s="12"/>
      <c r="R71" s="17"/>
      <c r="S71" s="12"/>
      <c r="T71" s="90"/>
      <c r="U71" s="24"/>
      <c r="V71" s="17"/>
    </row>
    <row r="72" spans="1:254" ht="15.75" x14ac:dyDescent="0.25">
      <c r="B72" s="77" t="s">
        <v>126</v>
      </c>
      <c r="C72" s="23"/>
      <c r="D72" s="17"/>
      <c r="E72" s="12"/>
      <c r="F72" s="17"/>
      <c r="G72" s="12"/>
      <c r="H72" s="17"/>
      <c r="I72" s="12"/>
      <c r="J72" s="17"/>
      <c r="K72" s="12"/>
      <c r="L72" s="17"/>
      <c r="M72" s="12"/>
      <c r="N72" s="17"/>
      <c r="O72" s="12"/>
      <c r="P72" s="17"/>
      <c r="Q72" s="12"/>
      <c r="R72" s="17"/>
      <c r="S72" s="12"/>
      <c r="T72" s="90"/>
      <c r="U72" s="24"/>
      <c r="V72" s="17"/>
    </row>
    <row r="73" spans="1:254" ht="16.5" thickBot="1" x14ac:dyDescent="0.3">
      <c r="A73" s="118"/>
      <c r="B73" s="119" t="s">
        <v>127</v>
      </c>
      <c r="C73" s="120"/>
      <c r="D73" s="121"/>
      <c r="E73" s="122"/>
      <c r="F73" s="121"/>
      <c r="G73" s="122"/>
      <c r="H73" s="121"/>
      <c r="I73" s="122"/>
      <c r="J73" s="121"/>
      <c r="K73" s="122"/>
      <c r="L73" s="121"/>
      <c r="M73" s="122"/>
      <c r="N73" s="121"/>
      <c r="O73" s="122"/>
      <c r="P73" s="121"/>
      <c r="Q73" s="122"/>
      <c r="R73" s="121"/>
      <c r="S73" s="122"/>
      <c r="T73" s="123"/>
      <c r="U73" s="124"/>
      <c r="V73" s="121"/>
      <c r="W73" s="125"/>
    </row>
    <row r="74" spans="1:254" s="67" customFormat="1" ht="16.5" thickTop="1" x14ac:dyDescent="0.25">
      <c r="A74" s="74"/>
      <c r="B74" s="64" t="s">
        <v>41</v>
      </c>
      <c r="C74" s="65"/>
      <c r="D74" s="86"/>
      <c r="E74" s="65"/>
      <c r="F74" s="86"/>
      <c r="G74" s="65"/>
      <c r="H74" s="86"/>
      <c r="I74" s="65"/>
      <c r="J74" s="86"/>
      <c r="K74" s="65"/>
      <c r="L74" s="86"/>
      <c r="M74" s="65"/>
      <c r="N74" s="86"/>
      <c r="O74" s="65"/>
      <c r="P74" s="86"/>
      <c r="Q74" s="65"/>
      <c r="R74" s="86"/>
      <c r="S74" s="65"/>
      <c r="T74" s="86"/>
      <c r="U74" s="65"/>
      <c r="V74" s="86"/>
      <c r="W74" s="66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/>
      <c r="CZ74" s="50"/>
      <c r="DA74" s="50"/>
      <c r="DB74" s="50"/>
      <c r="DC74" s="50"/>
      <c r="DD74" s="50"/>
      <c r="DE74" s="50"/>
      <c r="DF74" s="50"/>
      <c r="DG74" s="50"/>
      <c r="DH74" s="50"/>
      <c r="DI74" s="50"/>
      <c r="DJ74" s="50"/>
      <c r="DK74" s="50"/>
      <c r="DL74" s="50"/>
      <c r="DM74" s="50"/>
      <c r="DN74" s="50"/>
      <c r="DO74" s="50"/>
      <c r="DP74" s="50"/>
      <c r="DQ74" s="50"/>
      <c r="DR74" s="50"/>
      <c r="DS74" s="50"/>
      <c r="DT74" s="50"/>
      <c r="DU74" s="50"/>
      <c r="DV74" s="50"/>
      <c r="DW74" s="50"/>
      <c r="DX74" s="50"/>
      <c r="DY74" s="50"/>
      <c r="DZ74" s="50"/>
      <c r="EA74" s="50"/>
      <c r="EB74" s="50"/>
      <c r="EC74" s="50"/>
      <c r="ED74" s="50"/>
      <c r="EE74" s="50"/>
      <c r="EF74" s="50"/>
      <c r="EG74" s="50"/>
      <c r="EH74" s="50"/>
      <c r="EI74" s="50"/>
      <c r="EJ74" s="50"/>
      <c r="EK74" s="50"/>
      <c r="EL74" s="50"/>
      <c r="EM74" s="50"/>
      <c r="EN74" s="50"/>
      <c r="EO74" s="50"/>
      <c r="EP74" s="50"/>
      <c r="EQ74" s="50"/>
      <c r="ER74" s="50"/>
      <c r="ES74" s="50"/>
      <c r="ET74" s="50"/>
      <c r="EU74" s="50"/>
      <c r="EV74" s="50"/>
      <c r="EW74" s="50"/>
      <c r="EX74" s="50"/>
      <c r="EY74" s="50"/>
      <c r="EZ74" s="50"/>
      <c r="FA74" s="50"/>
      <c r="FB74" s="50"/>
      <c r="FC74" s="50"/>
      <c r="FD74" s="50"/>
      <c r="FE74" s="50"/>
      <c r="FF74" s="50"/>
      <c r="FG74" s="50"/>
      <c r="FH74" s="50"/>
      <c r="FI74" s="50"/>
      <c r="FJ74" s="50"/>
      <c r="FK74" s="50"/>
      <c r="FL74" s="50"/>
      <c r="FM74" s="50"/>
      <c r="FN74" s="50"/>
      <c r="FO74" s="50"/>
      <c r="FP74" s="50"/>
      <c r="FQ74" s="50"/>
      <c r="FR74" s="50"/>
      <c r="FS74" s="50"/>
      <c r="FT74" s="50"/>
      <c r="FU74" s="50"/>
      <c r="FV74" s="50"/>
      <c r="FW74" s="50"/>
      <c r="FX74" s="50"/>
      <c r="FY74" s="50"/>
      <c r="FZ74" s="50"/>
      <c r="GA74" s="50"/>
      <c r="GB74" s="50"/>
      <c r="GC74" s="50"/>
      <c r="GD74" s="50"/>
      <c r="GE74" s="50"/>
      <c r="GF74" s="50"/>
      <c r="GG74" s="50"/>
      <c r="GH74" s="50"/>
      <c r="GI74" s="50"/>
      <c r="GJ74" s="50"/>
      <c r="GK74" s="50"/>
      <c r="GL74" s="50"/>
      <c r="GM74" s="50"/>
      <c r="GN74" s="50"/>
      <c r="GO74" s="50"/>
      <c r="GP74" s="50"/>
      <c r="GQ74" s="50"/>
      <c r="GR74" s="50"/>
      <c r="GS74" s="50"/>
      <c r="GT74" s="50"/>
      <c r="GU74" s="50"/>
      <c r="GV74" s="50"/>
      <c r="GW74" s="50"/>
      <c r="GX74" s="50"/>
      <c r="GY74" s="50"/>
      <c r="GZ74" s="50"/>
      <c r="HA74" s="50"/>
      <c r="HB74" s="50"/>
      <c r="HC74" s="50"/>
      <c r="HD74" s="50"/>
      <c r="HE74" s="50"/>
      <c r="HF74" s="50"/>
      <c r="HG74" s="50"/>
      <c r="HH74" s="50"/>
      <c r="HI74" s="50"/>
      <c r="HJ74" s="50"/>
      <c r="HK74" s="50"/>
      <c r="HL74" s="50"/>
      <c r="HM74" s="50"/>
      <c r="HN74" s="50"/>
      <c r="HO74" s="50"/>
      <c r="HP74" s="50"/>
      <c r="HQ74" s="50"/>
      <c r="HR74" s="50"/>
      <c r="HS74" s="50"/>
      <c r="HT74" s="50"/>
      <c r="HU74" s="50"/>
      <c r="HV74" s="50"/>
      <c r="HW74" s="50"/>
      <c r="HX74" s="50"/>
      <c r="HY74" s="50"/>
      <c r="HZ74" s="50"/>
      <c r="IA74" s="50"/>
      <c r="IB74" s="50"/>
      <c r="IC74" s="50"/>
      <c r="ID74" s="50"/>
      <c r="IE74" s="50"/>
      <c r="IF74" s="50"/>
      <c r="IG74" s="50"/>
      <c r="IH74" s="50"/>
      <c r="II74" s="50"/>
      <c r="IJ74" s="50"/>
      <c r="IK74" s="50"/>
      <c r="IL74" s="50"/>
      <c r="IM74" s="50"/>
      <c r="IN74" s="50"/>
      <c r="IO74" s="50"/>
      <c r="IP74" s="50"/>
      <c r="IQ74" s="50"/>
      <c r="IR74" s="50"/>
      <c r="IS74" s="50"/>
      <c r="IT74" s="50"/>
    </row>
    <row r="75" spans="1:254" ht="15" x14ac:dyDescent="0.25">
      <c r="B75" s="13" t="s">
        <v>12</v>
      </c>
      <c r="C75" s="12"/>
      <c r="D75" s="17"/>
      <c r="E75" s="12"/>
      <c r="F75" s="17"/>
      <c r="G75" s="12"/>
      <c r="H75" s="17"/>
      <c r="I75" s="12"/>
      <c r="J75" s="17"/>
      <c r="K75" s="12"/>
      <c r="L75" s="17"/>
      <c r="M75" s="12"/>
      <c r="N75" s="17"/>
      <c r="O75" s="12"/>
      <c r="P75" s="17"/>
      <c r="Q75" s="12"/>
      <c r="R75" s="15"/>
      <c r="S75" s="12"/>
      <c r="T75" s="17"/>
      <c r="U75" s="12"/>
      <c r="V75" s="17"/>
      <c r="W75" s="59"/>
    </row>
    <row r="76" spans="1:254" ht="15" x14ac:dyDescent="0.25">
      <c r="B76" s="111" t="s">
        <v>68</v>
      </c>
      <c r="C76" s="101"/>
      <c r="D76" s="110">
        <v>20</v>
      </c>
      <c r="E76" s="104"/>
      <c r="F76" s="110">
        <v>0</v>
      </c>
      <c r="G76" s="104"/>
      <c r="H76" s="110">
        <v>0</v>
      </c>
      <c r="I76" s="104"/>
      <c r="J76" s="110">
        <v>0</v>
      </c>
      <c r="K76" s="104"/>
      <c r="L76" s="110">
        <v>0</v>
      </c>
      <c r="M76" s="104"/>
      <c r="N76" s="110">
        <v>0</v>
      </c>
      <c r="O76" s="104"/>
      <c r="P76" s="110">
        <v>110</v>
      </c>
      <c r="Q76" s="104"/>
      <c r="R76" s="110">
        <v>0</v>
      </c>
      <c r="S76" s="104"/>
      <c r="T76" s="110">
        <v>0</v>
      </c>
      <c r="U76" s="105"/>
      <c r="V76" s="110">
        <v>130</v>
      </c>
      <c r="W76" s="59"/>
    </row>
    <row r="77" spans="1:254" ht="15" x14ac:dyDescent="0.25">
      <c r="B77" s="111" t="s">
        <v>128</v>
      </c>
      <c r="C77" s="101"/>
      <c r="D77" s="110">
        <v>11</v>
      </c>
      <c r="E77" s="104"/>
      <c r="F77" s="110">
        <v>0</v>
      </c>
      <c r="G77" s="104"/>
      <c r="H77" s="110">
        <v>0</v>
      </c>
      <c r="I77" s="104"/>
      <c r="J77" s="110">
        <v>0</v>
      </c>
      <c r="K77" s="104"/>
      <c r="L77" s="110">
        <v>0</v>
      </c>
      <c r="M77" s="104"/>
      <c r="N77" s="110">
        <v>0</v>
      </c>
      <c r="O77" s="104"/>
      <c r="P77" s="110">
        <v>5</v>
      </c>
      <c r="Q77" s="104"/>
      <c r="R77" s="110">
        <v>0</v>
      </c>
      <c r="S77" s="104"/>
      <c r="T77" s="110">
        <v>0</v>
      </c>
      <c r="U77" s="105"/>
      <c r="V77" s="110">
        <v>16</v>
      </c>
      <c r="W77" s="59"/>
    </row>
    <row r="78" spans="1:254" ht="15.75" customHeight="1" x14ac:dyDescent="0.25">
      <c r="B78" s="111" t="s">
        <v>129</v>
      </c>
      <c r="C78" s="101"/>
      <c r="D78" s="110">
        <v>25</v>
      </c>
      <c r="E78" s="104"/>
      <c r="F78" s="110">
        <v>0</v>
      </c>
      <c r="G78" s="104"/>
      <c r="H78" s="110">
        <v>4</v>
      </c>
      <c r="I78" s="104"/>
      <c r="J78" s="110">
        <v>2</v>
      </c>
      <c r="K78" s="104"/>
      <c r="L78" s="110">
        <v>0</v>
      </c>
      <c r="M78" s="104"/>
      <c r="N78" s="110">
        <v>0</v>
      </c>
      <c r="O78" s="104"/>
      <c r="P78" s="110">
        <v>6</v>
      </c>
      <c r="Q78" s="104"/>
      <c r="R78" s="110">
        <v>0</v>
      </c>
      <c r="S78" s="104"/>
      <c r="T78" s="110">
        <v>1</v>
      </c>
      <c r="U78" s="105"/>
      <c r="V78" s="110">
        <v>38</v>
      </c>
      <c r="W78" s="59"/>
    </row>
    <row r="79" spans="1:254" ht="15" x14ac:dyDescent="0.25">
      <c r="B79" s="111" t="s">
        <v>130</v>
      </c>
      <c r="C79" s="101"/>
      <c r="D79" s="110">
        <v>26</v>
      </c>
      <c r="E79" s="104"/>
      <c r="F79" s="110">
        <v>0</v>
      </c>
      <c r="G79" s="104"/>
      <c r="H79" s="110">
        <v>0</v>
      </c>
      <c r="I79" s="104"/>
      <c r="J79" s="110">
        <v>0</v>
      </c>
      <c r="K79" s="104"/>
      <c r="L79" s="110">
        <v>0</v>
      </c>
      <c r="M79" s="104"/>
      <c r="N79" s="110">
        <v>0</v>
      </c>
      <c r="O79" s="104"/>
      <c r="P79" s="110">
        <v>3</v>
      </c>
      <c r="Q79" s="104"/>
      <c r="R79" s="110">
        <v>2</v>
      </c>
      <c r="S79" s="104"/>
      <c r="T79" s="110">
        <v>0</v>
      </c>
      <c r="U79" s="105"/>
      <c r="V79" s="110">
        <v>31</v>
      </c>
      <c r="W79" s="59"/>
    </row>
    <row r="80" spans="1:254" ht="15" x14ac:dyDescent="0.25">
      <c r="B80" s="111" t="s">
        <v>69</v>
      </c>
      <c r="C80" s="101"/>
      <c r="D80" s="110">
        <v>90</v>
      </c>
      <c r="E80" s="104"/>
      <c r="F80" s="110">
        <v>0</v>
      </c>
      <c r="G80" s="104"/>
      <c r="H80" s="110">
        <v>0</v>
      </c>
      <c r="I80" s="104"/>
      <c r="J80" s="110">
        <v>0</v>
      </c>
      <c r="K80" s="104"/>
      <c r="L80" s="110">
        <v>0</v>
      </c>
      <c r="M80" s="104"/>
      <c r="N80" s="110">
        <v>0</v>
      </c>
      <c r="O80" s="104"/>
      <c r="P80" s="110">
        <v>21</v>
      </c>
      <c r="Q80" s="104"/>
      <c r="R80" s="110">
        <v>0</v>
      </c>
      <c r="S80" s="104"/>
      <c r="T80" s="110">
        <v>0</v>
      </c>
      <c r="U80" s="105"/>
      <c r="V80" s="110">
        <v>111</v>
      </c>
      <c r="W80" s="59"/>
    </row>
    <row r="81" spans="2:23" ht="15" x14ac:dyDescent="0.25">
      <c r="B81" s="111" t="s">
        <v>70</v>
      </c>
      <c r="C81" s="101"/>
      <c r="D81" s="110">
        <v>75</v>
      </c>
      <c r="E81" s="104"/>
      <c r="F81" s="110">
        <v>0</v>
      </c>
      <c r="G81" s="104"/>
      <c r="H81" s="110">
        <v>1</v>
      </c>
      <c r="I81" s="104"/>
      <c r="J81" s="110">
        <v>0</v>
      </c>
      <c r="K81" s="104"/>
      <c r="L81" s="110">
        <v>0</v>
      </c>
      <c r="M81" s="104"/>
      <c r="N81" s="110">
        <v>0</v>
      </c>
      <c r="O81" s="104"/>
      <c r="P81" s="110">
        <v>27</v>
      </c>
      <c r="Q81" s="104"/>
      <c r="R81" s="110">
        <v>0</v>
      </c>
      <c r="S81" s="104"/>
      <c r="T81" s="110">
        <v>0</v>
      </c>
      <c r="U81" s="105"/>
      <c r="V81" s="110">
        <v>103</v>
      </c>
      <c r="W81" s="59"/>
    </row>
    <row r="82" spans="2:23" ht="15" x14ac:dyDescent="0.25">
      <c r="B82" s="111" t="s">
        <v>71</v>
      </c>
      <c r="C82" s="101"/>
      <c r="D82" s="110">
        <v>75</v>
      </c>
      <c r="E82" s="104"/>
      <c r="F82" s="110">
        <v>0</v>
      </c>
      <c r="G82" s="104"/>
      <c r="H82" s="110">
        <v>5</v>
      </c>
      <c r="I82" s="104"/>
      <c r="J82" s="110">
        <v>0</v>
      </c>
      <c r="K82" s="104"/>
      <c r="L82" s="110">
        <v>0</v>
      </c>
      <c r="M82" s="104"/>
      <c r="N82" s="110">
        <v>0</v>
      </c>
      <c r="O82" s="104"/>
      <c r="P82" s="110">
        <v>39</v>
      </c>
      <c r="Q82" s="104"/>
      <c r="R82" s="110">
        <v>0</v>
      </c>
      <c r="S82" s="104"/>
      <c r="T82" s="110">
        <v>1</v>
      </c>
      <c r="U82" s="105"/>
      <c r="V82" s="110">
        <v>120</v>
      </c>
      <c r="W82" s="59"/>
    </row>
    <row r="83" spans="2:23" ht="15" x14ac:dyDescent="0.25">
      <c r="B83" s="111" t="s">
        <v>72</v>
      </c>
      <c r="C83" s="101"/>
      <c r="D83" s="110">
        <v>75</v>
      </c>
      <c r="E83" s="104"/>
      <c r="F83" s="110">
        <v>0</v>
      </c>
      <c r="G83" s="104"/>
      <c r="H83" s="110">
        <v>0</v>
      </c>
      <c r="I83" s="104"/>
      <c r="J83" s="110">
        <v>0</v>
      </c>
      <c r="K83" s="104"/>
      <c r="L83" s="110">
        <v>0</v>
      </c>
      <c r="M83" s="104"/>
      <c r="N83" s="110">
        <v>0</v>
      </c>
      <c r="O83" s="104"/>
      <c r="P83" s="110">
        <v>22</v>
      </c>
      <c r="Q83" s="104"/>
      <c r="R83" s="110">
        <v>0</v>
      </c>
      <c r="S83" s="104"/>
      <c r="T83" s="110">
        <v>0</v>
      </c>
      <c r="U83" s="105"/>
      <c r="V83" s="110">
        <v>97</v>
      </c>
      <c r="W83" s="59"/>
    </row>
    <row r="84" spans="2:23" ht="15" x14ac:dyDescent="0.25">
      <c r="B84" s="111" t="s">
        <v>73</v>
      </c>
      <c r="C84" s="101"/>
      <c r="D84" s="110">
        <v>83</v>
      </c>
      <c r="E84" s="104"/>
      <c r="F84" s="110">
        <v>0</v>
      </c>
      <c r="G84" s="104"/>
      <c r="H84" s="110">
        <v>0</v>
      </c>
      <c r="I84" s="104"/>
      <c r="J84" s="110">
        <v>0</v>
      </c>
      <c r="K84" s="104"/>
      <c r="L84" s="110">
        <v>0</v>
      </c>
      <c r="M84" s="104"/>
      <c r="N84" s="110">
        <v>0</v>
      </c>
      <c r="O84" s="104"/>
      <c r="P84" s="110">
        <v>26</v>
      </c>
      <c r="Q84" s="104"/>
      <c r="R84" s="110">
        <v>0</v>
      </c>
      <c r="S84" s="104"/>
      <c r="T84" s="110">
        <v>0</v>
      </c>
      <c r="U84" s="105"/>
      <c r="V84" s="110">
        <v>109</v>
      </c>
      <c r="W84" s="59"/>
    </row>
    <row r="85" spans="2:23" ht="15" x14ac:dyDescent="0.25">
      <c r="B85" s="111" t="s">
        <v>74</v>
      </c>
      <c r="C85" s="101"/>
      <c r="D85" s="110">
        <v>65</v>
      </c>
      <c r="E85" s="104"/>
      <c r="F85" s="110">
        <v>0</v>
      </c>
      <c r="G85" s="104"/>
      <c r="H85" s="110">
        <v>0</v>
      </c>
      <c r="I85" s="104"/>
      <c r="J85" s="110">
        <v>1</v>
      </c>
      <c r="K85" s="104"/>
      <c r="L85" s="110">
        <v>0</v>
      </c>
      <c r="M85" s="104"/>
      <c r="N85" s="110">
        <v>0</v>
      </c>
      <c r="O85" s="104"/>
      <c r="P85" s="110">
        <v>38</v>
      </c>
      <c r="Q85" s="104"/>
      <c r="R85" s="110">
        <v>0</v>
      </c>
      <c r="S85" s="104"/>
      <c r="T85" s="110">
        <v>0</v>
      </c>
      <c r="U85" s="105"/>
      <c r="V85" s="110">
        <v>104</v>
      </c>
      <c r="W85" s="59"/>
    </row>
    <row r="86" spans="2:23" ht="15" x14ac:dyDescent="0.25">
      <c r="B86" s="111" t="s">
        <v>75</v>
      </c>
      <c r="C86" s="101"/>
      <c r="D86" s="110">
        <v>76</v>
      </c>
      <c r="E86" s="104"/>
      <c r="F86" s="110">
        <v>0</v>
      </c>
      <c r="G86" s="104"/>
      <c r="H86" s="110">
        <v>3</v>
      </c>
      <c r="I86" s="104"/>
      <c r="J86" s="110">
        <v>0</v>
      </c>
      <c r="K86" s="104"/>
      <c r="L86" s="110">
        <v>0</v>
      </c>
      <c r="M86" s="104"/>
      <c r="N86" s="110">
        <v>0</v>
      </c>
      <c r="O86" s="104"/>
      <c r="P86" s="110">
        <v>34</v>
      </c>
      <c r="Q86" s="104"/>
      <c r="R86" s="110">
        <v>0</v>
      </c>
      <c r="S86" s="104"/>
      <c r="T86" s="110">
        <v>0</v>
      </c>
      <c r="U86" s="105"/>
      <c r="V86" s="110">
        <v>113</v>
      </c>
      <c r="W86" s="59"/>
    </row>
    <row r="87" spans="2:23" ht="15" x14ac:dyDescent="0.25">
      <c r="B87" s="111" t="s">
        <v>76</v>
      </c>
      <c r="C87" s="101"/>
      <c r="D87" s="110">
        <v>89</v>
      </c>
      <c r="E87" s="104"/>
      <c r="F87" s="110">
        <v>0</v>
      </c>
      <c r="G87" s="104"/>
      <c r="H87" s="110">
        <v>0</v>
      </c>
      <c r="I87" s="104"/>
      <c r="J87" s="110">
        <v>0</v>
      </c>
      <c r="K87" s="104"/>
      <c r="L87" s="110">
        <v>0</v>
      </c>
      <c r="M87" s="104"/>
      <c r="N87" s="110">
        <v>0</v>
      </c>
      <c r="O87" s="104"/>
      <c r="P87" s="110">
        <v>22</v>
      </c>
      <c r="Q87" s="104"/>
      <c r="R87" s="110">
        <v>0</v>
      </c>
      <c r="S87" s="104"/>
      <c r="T87" s="110">
        <v>1</v>
      </c>
      <c r="U87" s="105"/>
      <c r="V87" s="110">
        <v>112</v>
      </c>
      <c r="W87" s="59"/>
    </row>
    <row r="88" spans="2:23" ht="15" x14ac:dyDescent="0.25">
      <c r="B88" s="111" t="s">
        <v>77</v>
      </c>
      <c r="C88" s="101"/>
      <c r="D88" s="110">
        <v>66</v>
      </c>
      <c r="E88" s="104"/>
      <c r="F88" s="110">
        <v>0</v>
      </c>
      <c r="G88" s="104"/>
      <c r="H88" s="110">
        <v>1</v>
      </c>
      <c r="I88" s="104"/>
      <c r="J88" s="110">
        <v>0</v>
      </c>
      <c r="K88" s="104"/>
      <c r="L88" s="110">
        <v>0</v>
      </c>
      <c r="M88" s="104"/>
      <c r="N88" s="110">
        <v>0</v>
      </c>
      <c r="O88" s="104"/>
      <c r="P88" s="110">
        <v>25</v>
      </c>
      <c r="Q88" s="104"/>
      <c r="R88" s="110">
        <v>0</v>
      </c>
      <c r="S88" s="104"/>
      <c r="T88" s="110">
        <v>0</v>
      </c>
      <c r="U88" s="105"/>
      <c r="V88" s="110">
        <v>92</v>
      </c>
      <c r="W88" s="59"/>
    </row>
    <row r="89" spans="2:23" ht="15" x14ac:dyDescent="0.25">
      <c r="B89" s="111" t="s">
        <v>131</v>
      </c>
      <c r="C89" s="101"/>
      <c r="D89" s="110">
        <v>47</v>
      </c>
      <c r="E89" s="104"/>
      <c r="F89" s="110">
        <v>0</v>
      </c>
      <c r="G89" s="104"/>
      <c r="H89" s="110">
        <v>1</v>
      </c>
      <c r="I89" s="104"/>
      <c r="J89" s="110">
        <v>0</v>
      </c>
      <c r="K89" s="104"/>
      <c r="L89" s="110">
        <v>0</v>
      </c>
      <c r="M89" s="104"/>
      <c r="N89" s="110">
        <v>0</v>
      </c>
      <c r="O89" s="104"/>
      <c r="P89" s="110">
        <v>16</v>
      </c>
      <c r="Q89" s="104"/>
      <c r="R89" s="110">
        <v>0</v>
      </c>
      <c r="S89" s="104"/>
      <c r="T89" s="110">
        <v>0</v>
      </c>
      <c r="U89" s="105"/>
      <c r="V89" s="110">
        <v>64</v>
      </c>
      <c r="W89" s="59"/>
    </row>
    <row r="90" spans="2:23" ht="15" x14ac:dyDescent="0.25">
      <c r="B90" s="111" t="s">
        <v>132</v>
      </c>
      <c r="C90" s="101"/>
      <c r="D90" s="110">
        <v>46</v>
      </c>
      <c r="E90" s="104"/>
      <c r="F90" s="110">
        <v>0</v>
      </c>
      <c r="G90" s="104"/>
      <c r="H90" s="110">
        <v>0</v>
      </c>
      <c r="I90" s="104"/>
      <c r="J90" s="110">
        <v>0</v>
      </c>
      <c r="K90" s="104"/>
      <c r="L90" s="110">
        <v>0</v>
      </c>
      <c r="M90" s="104"/>
      <c r="N90" s="110">
        <v>0</v>
      </c>
      <c r="O90" s="104"/>
      <c r="P90" s="110">
        <v>13</v>
      </c>
      <c r="Q90" s="104"/>
      <c r="R90" s="110">
        <v>0</v>
      </c>
      <c r="S90" s="104"/>
      <c r="T90" s="110">
        <v>0</v>
      </c>
      <c r="U90" s="105"/>
      <c r="V90" s="110">
        <v>59</v>
      </c>
      <c r="W90" s="59"/>
    </row>
    <row r="91" spans="2:23" ht="15" x14ac:dyDescent="0.25">
      <c r="B91" s="80" t="s">
        <v>133</v>
      </c>
      <c r="C91" s="101"/>
      <c r="D91" s="110">
        <v>62</v>
      </c>
      <c r="E91" s="104"/>
      <c r="F91" s="110">
        <v>1</v>
      </c>
      <c r="G91" s="104"/>
      <c r="H91" s="110">
        <v>0</v>
      </c>
      <c r="I91" s="104"/>
      <c r="J91" s="110">
        <v>0</v>
      </c>
      <c r="K91" s="104"/>
      <c r="L91" s="110">
        <v>0</v>
      </c>
      <c r="M91" s="104"/>
      <c r="N91" s="110">
        <v>0</v>
      </c>
      <c r="O91" s="104"/>
      <c r="P91" s="110">
        <v>23</v>
      </c>
      <c r="Q91" s="104"/>
      <c r="R91" s="110">
        <v>0</v>
      </c>
      <c r="S91" s="104"/>
      <c r="T91" s="110">
        <v>0</v>
      </c>
      <c r="U91" s="105"/>
      <c r="V91" s="110">
        <v>86</v>
      </c>
      <c r="W91" s="59"/>
    </row>
    <row r="92" spans="2:23" ht="15" x14ac:dyDescent="0.25">
      <c r="B92" s="109" t="s">
        <v>30</v>
      </c>
      <c r="C92" s="101"/>
      <c r="D92" s="110"/>
      <c r="E92" s="104"/>
      <c r="F92" s="110"/>
      <c r="G92" s="104"/>
      <c r="H92" s="110"/>
      <c r="I92" s="104"/>
      <c r="J92" s="110"/>
      <c r="K92" s="104"/>
      <c r="L92" s="110"/>
      <c r="M92" s="104"/>
      <c r="N92" s="110"/>
      <c r="O92" s="104"/>
      <c r="P92" s="110"/>
      <c r="Q92" s="104"/>
      <c r="R92" s="110"/>
      <c r="S92" s="104"/>
      <c r="T92" s="110"/>
      <c r="U92" s="105"/>
      <c r="V92" s="110"/>
      <c r="W92" s="59"/>
    </row>
    <row r="93" spans="2:23" ht="15" x14ac:dyDescent="0.25">
      <c r="B93" s="111" t="s">
        <v>78</v>
      </c>
      <c r="C93" s="101"/>
      <c r="D93" s="110">
        <v>15</v>
      </c>
      <c r="E93" s="104"/>
      <c r="F93" s="110">
        <v>0</v>
      </c>
      <c r="G93" s="104"/>
      <c r="H93" s="110">
        <v>1</v>
      </c>
      <c r="I93" s="104"/>
      <c r="J93" s="110">
        <v>0</v>
      </c>
      <c r="K93" s="104"/>
      <c r="L93" s="110">
        <v>0</v>
      </c>
      <c r="M93" s="104"/>
      <c r="N93" s="110">
        <v>0</v>
      </c>
      <c r="O93" s="104"/>
      <c r="P93" s="110">
        <v>0</v>
      </c>
      <c r="Q93" s="104"/>
      <c r="R93" s="110">
        <v>0</v>
      </c>
      <c r="S93" s="104"/>
      <c r="T93" s="110">
        <v>0</v>
      </c>
      <c r="U93" s="105"/>
      <c r="V93" s="110">
        <v>16</v>
      </c>
      <c r="W93" s="59"/>
    </row>
    <row r="94" spans="2:23" ht="15" x14ac:dyDescent="0.25">
      <c r="B94" s="111" t="s">
        <v>79</v>
      </c>
      <c r="C94" s="101"/>
      <c r="D94" s="110">
        <v>4</v>
      </c>
      <c r="E94" s="104"/>
      <c r="F94" s="110">
        <v>0</v>
      </c>
      <c r="G94" s="104"/>
      <c r="H94" s="110">
        <v>0</v>
      </c>
      <c r="I94" s="104"/>
      <c r="J94" s="110">
        <v>0</v>
      </c>
      <c r="K94" s="104"/>
      <c r="L94" s="110">
        <v>0</v>
      </c>
      <c r="M94" s="104"/>
      <c r="N94" s="110">
        <v>0</v>
      </c>
      <c r="O94" s="104"/>
      <c r="P94" s="110">
        <v>0</v>
      </c>
      <c r="Q94" s="104"/>
      <c r="R94" s="110">
        <v>0</v>
      </c>
      <c r="S94" s="104"/>
      <c r="T94" s="110">
        <v>0</v>
      </c>
      <c r="U94" s="105"/>
      <c r="V94" s="110">
        <v>4</v>
      </c>
      <c r="W94" s="59"/>
    </row>
    <row r="95" spans="2:23" ht="15" x14ac:dyDescent="0.25">
      <c r="B95" s="111" t="s">
        <v>80</v>
      </c>
      <c r="C95" s="101"/>
      <c r="D95" s="110">
        <v>1</v>
      </c>
      <c r="E95" s="104"/>
      <c r="F95" s="110">
        <v>0</v>
      </c>
      <c r="G95" s="104"/>
      <c r="H95" s="110">
        <v>0</v>
      </c>
      <c r="I95" s="104"/>
      <c r="J95" s="110">
        <v>0</v>
      </c>
      <c r="K95" s="104"/>
      <c r="L95" s="110">
        <v>0</v>
      </c>
      <c r="M95" s="104"/>
      <c r="N95" s="110">
        <v>0</v>
      </c>
      <c r="O95" s="104"/>
      <c r="P95" s="110">
        <v>0</v>
      </c>
      <c r="Q95" s="104"/>
      <c r="R95" s="110">
        <v>0</v>
      </c>
      <c r="S95" s="104"/>
      <c r="T95" s="110">
        <v>0</v>
      </c>
      <c r="U95" s="105"/>
      <c r="V95" s="110">
        <v>1</v>
      </c>
      <c r="W95" s="59"/>
    </row>
    <row r="96" spans="2:23" ht="15" x14ac:dyDescent="0.25">
      <c r="B96" s="80" t="s">
        <v>81</v>
      </c>
      <c r="C96" s="23"/>
      <c r="D96" s="110">
        <v>1</v>
      </c>
      <c r="E96" s="104"/>
      <c r="F96" s="110">
        <v>0</v>
      </c>
      <c r="G96" s="104"/>
      <c r="H96" s="110">
        <v>0</v>
      </c>
      <c r="I96" s="104"/>
      <c r="J96" s="110">
        <v>0</v>
      </c>
      <c r="K96" s="104"/>
      <c r="L96" s="110">
        <v>0</v>
      </c>
      <c r="M96" s="104"/>
      <c r="N96" s="110">
        <v>0</v>
      </c>
      <c r="O96" s="104"/>
      <c r="P96" s="110">
        <v>0</v>
      </c>
      <c r="Q96" s="104"/>
      <c r="R96" s="110">
        <v>0</v>
      </c>
      <c r="S96" s="104"/>
      <c r="T96" s="110">
        <v>0</v>
      </c>
      <c r="U96" s="108"/>
      <c r="V96" s="110">
        <v>1</v>
      </c>
      <c r="W96" s="59"/>
    </row>
    <row r="97" spans="2:23" ht="15" x14ac:dyDescent="0.25">
      <c r="B97" s="34" t="s">
        <v>19</v>
      </c>
      <c r="C97" s="23"/>
      <c r="D97" s="49">
        <f>SUM(D76:D96)</f>
        <v>952</v>
      </c>
      <c r="E97" s="21"/>
      <c r="F97" s="49">
        <f>SUM(F76:F96)</f>
        <v>1</v>
      </c>
      <c r="G97" s="21"/>
      <c r="H97" s="49">
        <f>SUM(H76:H96)</f>
        <v>16</v>
      </c>
      <c r="I97" s="21"/>
      <c r="J97" s="49">
        <f>SUM(J76:J96)</f>
        <v>3</v>
      </c>
      <c r="K97" s="21"/>
      <c r="L97" s="49">
        <f>SUM(L76:L96)</f>
        <v>0</v>
      </c>
      <c r="M97" s="21"/>
      <c r="N97" s="49">
        <f>SUM(N76:N96)</f>
        <v>0</v>
      </c>
      <c r="O97" s="15"/>
      <c r="P97" s="49">
        <f>SUM(P76:P96)</f>
        <v>430</v>
      </c>
      <c r="Q97" s="21"/>
      <c r="R97" s="49">
        <f>SUM(R76:R96)</f>
        <v>2</v>
      </c>
      <c r="S97" s="21"/>
      <c r="T97" s="49">
        <f>SUM(T76:T96)</f>
        <v>3</v>
      </c>
      <c r="U97" s="16"/>
      <c r="V97" s="112">
        <f>SUM(V76:V96)</f>
        <v>1407</v>
      </c>
      <c r="W97" s="59"/>
    </row>
    <row r="98" spans="2:23" ht="15" x14ac:dyDescent="0.25">
      <c r="B98" s="23"/>
      <c r="C98" s="23"/>
      <c r="D98" s="16"/>
      <c r="E98" s="18"/>
      <c r="F98" s="16"/>
      <c r="G98" s="18"/>
      <c r="H98" s="16"/>
      <c r="I98" s="18"/>
      <c r="J98" s="16"/>
      <c r="K98" s="18"/>
      <c r="L98" s="16"/>
      <c r="M98" s="18"/>
      <c r="N98" s="16"/>
      <c r="O98" s="18"/>
      <c r="P98" s="16"/>
      <c r="Q98" s="18"/>
      <c r="R98" s="16"/>
      <c r="S98" s="18"/>
      <c r="T98" s="90" t="s">
        <v>20</v>
      </c>
      <c r="U98" s="18"/>
      <c r="V98" s="108">
        <f>V97-V99</f>
        <v>1007</v>
      </c>
      <c r="W98" s="59"/>
    </row>
    <row r="99" spans="2:23" ht="15" x14ac:dyDescent="0.25">
      <c r="B99" s="23"/>
      <c r="C99" s="23"/>
      <c r="D99" s="16"/>
      <c r="E99" s="18"/>
      <c r="F99" s="16"/>
      <c r="G99" s="18"/>
      <c r="H99" s="16"/>
      <c r="I99" s="18"/>
      <c r="J99" s="16"/>
      <c r="K99" s="18"/>
      <c r="L99" s="16"/>
      <c r="M99" s="18"/>
      <c r="N99" s="16"/>
      <c r="O99" s="18"/>
      <c r="P99" s="16"/>
      <c r="Q99" s="18"/>
      <c r="R99" s="16"/>
      <c r="S99" s="18"/>
      <c r="T99" s="90" t="s">
        <v>21</v>
      </c>
      <c r="U99" s="18"/>
      <c r="V99" s="17">
        <v>400</v>
      </c>
      <c r="W99" s="59"/>
    </row>
    <row r="100" spans="2:23" ht="15" x14ac:dyDescent="0.25">
      <c r="B100" s="134"/>
      <c r="C100" s="23"/>
      <c r="D100" s="16"/>
      <c r="E100" s="18"/>
      <c r="F100" s="16"/>
      <c r="G100" s="18"/>
      <c r="H100" s="16"/>
      <c r="I100" s="18"/>
      <c r="J100" s="16"/>
      <c r="K100" s="18"/>
      <c r="L100" s="16"/>
      <c r="M100" s="18"/>
      <c r="N100" s="16"/>
      <c r="O100" s="18"/>
      <c r="P100" s="16"/>
      <c r="Q100" s="18"/>
      <c r="R100" s="16"/>
      <c r="S100" s="18"/>
      <c r="T100" s="90"/>
      <c r="U100" s="18"/>
      <c r="V100" s="76"/>
      <c r="W100" s="59"/>
    </row>
    <row r="101" spans="2:23" ht="15.75" x14ac:dyDescent="0.25">
      <c r="B101" s="11" t="s">
        <v>42</v>
      </c>
      <c r="C101" s="12"/>
      <c r="D101" s="17"/>
      <c r="E101" s="12"/>
      <c r="F101" s="17"/>
      <c r="G101" s="12"/>
      <c r="H101" s="17"/>
      <c r="I101" s="12"/>
      <c r="J101" s="17"/>
      <c r="K101" s="12"/>
      <c r="L101" s="17"/>
      <c r="M101" s="12"/>
      <c r="N101" s="17"/>
      <c r="O101" s="12"/>
      <c r="P101" s="17"/>
      <c r="Q101" s="12"/>
      <c r="R101" s="17"/>
      <c r="S101" s="12"/>
      <c r="T101" s="17"/>
      <c r="U101" s="12"/>
      <c r="V101" s="17"/>
      <c r="W101" s="59"/>
    </row>
    <row r="102" spans="2:23" ht="15" x14ac:dyDescent="0.25">
      <c r="B102" s="13" t="s">
        <v>12</v>
      </c>
      <c r="C102" s="12"/>
      <c r="D102" s="17"/>
      <c r="E102" s="12"/>
      <c r="F102" s="17"/>
      <c r="G102" s="12"/>
      <c r="H102" s="17"/>
      <c r="I102" s="12"/>
      <c r="J102" s="17"/>
      <c r="K102" s="12"/>
      <c r="L102" s="17"/>
      <c r="M102" s="12"/>
      <c r="N102" s="17"/>
      <c r="O102" s="12"/>
      <c r="P102" s="17"/>
      <c r="Q102" s="12"/>
      <c r="R102" s="17"/>
      <c r="S102" s="12"/>
      <c r="T102" s="17"/>
      <c r="U102" s="12"/>
      <c r="V102" s="17"/>
      <c r="W102" s="59"/>
    </row>
    <row r="103" spans="2:23" ht="15" x14ac:dyDescent="0.25">
      <c r="B103" s="134" t="s">
        <v>134</v>
      </c>
      <c r="C103" s="23"/>
      <c r="D103" s="110">
        <v>50</v>
      </c>
      <c r="E103" s="101"/>
      <c r="F103" s="110">
        <v>0</v>
      </c>
      <c r="G103" s="101"/>
      <c r="H103" s="110">
        <v>0</v>
      </c>
      <c r="I103" s="101"/>
      <c r="J103" s="110">
        <v>0</v>
      </c>
      <c r="K103" s="101"/>
      <c r="L103" s="110">
        <v>0</v>
      </c>
      <c r="M103" s="101"/>
      <c r="N103" s="110">
        <v>0</v>
      </c>
      <c r="O103" s="101"/>
      <c r="P103" s="110">
        <v>20</v>
      </c>
      <c r="Q103" s="101"/>
      <c r="R103" s="110">
        <v>7</v>
      </c>
      <c r="S103" s="101"/>
      <c r="T103" s="110">
        <v>0</v>
      </c>
      <c r="U103" s="114"/>
      <c r="V103" s="110">
        <v>77</v>
      </c>
      <c r="W103" s="59"/>
    </row>
    <row r="104" spans="2:23" ht="15" x14ac:dyDescent="0.25">
      <c r="B104" s="134" t="s">
        <v>135</v>
      </c>
      <c r="C104" s="23"/>
      <c r="D104" s="110">
        <v>25</v>
      </c>
      <c r="E104" s="101"/>
      <c r="F104" s="110">
        <v>0</v>
      </c>
      <c r="G104" s="101"/>
      <c r="H104" s="110">
        <v>0</v>
      </c>
      <c r="I104" s="101"/>
      <c r="J104" s="110">
        <v>0</v>
      </c>
      <c r="K104" s="101"/>
      <c r="L104" s="110">
        <v>0</v>
      </c>
      <c r="M104" s="101"/>
      <c r="N104" s="110">
        <v>0</v>
      </c>
      <c r="O104" s="101"/>
      <c r="P104" s="110">
        <v>8</v>
      </c>
      <c r="Q104" s="101"/>
      <c r="R104" s="110">
        <v>3</v>
      </c>
      <c r="S104" s="101"/>
      <c r="T104" s="110">
        <v>0</v>
      </c>
      <c r="U104" s="114"/>
      <c r="V104" s="110">
        <v>36</v>
      </c>
      <c r="W104" s="59"/>
    </row>
    <row r="105" spans="2:23" ht="15" x14ac:dyDescent="0.25">
      <c r="B105" s="134" t="s">
        <v>82</v>
      </c>
      <c r="C105" s="23"/>
      <c r="D105" s="110">
        <v>72</v>
      </c>
      <c r="E105" s="104"/>
      <c r="F105" s="110">
        <v>2</v>
      </c>
      <c r="G105" s="104"/>
      <c r="H105" s="110">
        <v>0</v>
      </c>
      <c r="I105" s="104"/>
      <c r="J105" s="110">
        <v>0</v>
      </c>
      <c r="K105" s="104"/>
      <c r="L105" s="110">
        <v>1</v>
      </c>
      <c r="M105" s="104"/>
      <c r="N105" s="110">
        <v>0</v>
      </c>
      <c r="O105" s="104"/>
      <c r="P105" s="110">
        <v>27</v>
      </c>
      <c r="Q105" s="104"/>
      <c r="R105" s="110">
        <v>10</v>
      </c>
      <c r="S105" s="104"/>
      <c r="T105" s="110">
        <v>0</v>
      </c>
      <c r="U105" s="105"/>
      <c r="V105" s="110">
        <v>112</v>
      </c>
      <c r="W105" s="59"/>
    </row>
    <row r="106" spans="2:23" ht="15" x14ac:dyDescent="0.25">
      <c r="B106" s="134" t="s">
        <v>136</v>
      </c>
      <c r="C106" s="23"/>
      <c r="D106" s="110">
        <v>48</v>
      </c>
      <c r="E106" s="104"/>
      <c r="F106" s="110">
        <v>0</v>
      </c>
      <c r="G106" s="104"/>
      <c r="H106" s="110">
        <v>1</v>
      </c>
      <c r="I106" s="104"/>
      <c r="J106" s="110">
        <v>1</v>
      </c>
      <c r="K106" s="104"/>
      <c r="L106" s="110">
        <v>0</v>
      </c>
      <c r="M106" s="104"/>
      <c r="N106" s="110">
        <v>0</v>
      </c>
      <c r="O106" s="104"/>
      <c r="P106" s="110">
        <v>18</v>
      </c>
      <c r="Q106" s="104"/>
      <c r="R106" s="110">
        <v>4</v>
      </c>
      <c r="S106" s="104"/>
      <c r="T106" s="110">
        <v>0</v>
      </c>
      <c r="U106" s="105"/>
      <c r="V106" s="110">
        <v>72</v>
      </c>
      <c r="W106" s="59"/>
    </row>
    <row r="107" spans="2:23" ht="15" x14ac:dyDescent="0.25">
      <c r="B107" s="134" t="s">
        <v>83</v>
      </c>
      <c r="C107" s="23"/>
      <c r="D107" s="110">
        <v>22</v>
      </c>
      <c r="E107" s="105"/>
      <c r="F107" s="110">
        <v>0</v>
      </c>
      <c r="G107" s="105"/>
      <c r="H107" s="110">
        <v>0</v>
      </c>
      <c r="I107" s="105"/>
      <c r="J107" s="110">
        <v>0</v>
      </c>
      <c r="K107" s="105"/>
      <c r="L107" s="110">
        <v>0</v>
      </c>
      <c r="M107" s="105"/>
      <c r="N107" s="110">
        <v>0</v>
      </c>
      <c r="O107" s="104"/>
      <c r="P107" s="110">
        <v>6</v>
      </c>
      <c r="Q107" s="105"/>
      <c r="R107" s="110">
        <v>5</v>
      </c>
      <c r="S107" s="105"/>
      <c r="T107" s="110">
        <v>0</v>
      </c>
      <c r="U107" s="105"/>
      <c r="V107" s="110">
        <v>33</v>
      </c>
      <c r="W107" s="59"/>
    </row>
    <row r="108" spans="2:23" ht="15" x14ac:dyDescent="0.25">
      <c r="B108" s="25" t="s">
        <v>30</v>
      </c>
      <c r="C108" s="23"/>
      <c r="D108" s="110"/>
      <c r="E108" s="105"/>
      <c r="F108" s="110"/>
      <c r="G108" s="105"/>
      <c r="H108" s="110"/>
      <c r="I108" s="105"/>
      <c r="J108" s="110"/>
      <c r="K108" s="105"/>
      <c r="L108" s="110"/>
      <c r="M108" s="105"/>
      <c r="N108" s="110"/>
      <c r="O108" s="104"/>
      <c r="P108" s="110"/>
      <c r="Q108" s="105"/>
      <c r="R108" s="110"/>
      <c r="S108" s="105"/>
      <c r="T108" s="110"/>
      <c r="U108" s="105"/>
      <c r="V108" s="110"/>
      <c r="W108" s="59"/>
    </row>
    <row r="109" spans="2:23" ht="15" x14ac:dyDescent="0.25">
      <c r="B109" s="80" t="s">
        <v>84</v>
      </c>
      <c r="C109" s="23"/>
      <c r="D109" s="117">
        <v>1</v>
      </c>
      <c r="E109" s="104"/>
      <c r="F109" s="117">
        <v>0</v>
      </c>
      <c r="G109" s="104"/>
      <c r="H109" s="117">
        <v>0</v>
      </c>
      <c r="I109" s="104"/>
      <c r="J109" s="117">
        <v>0</v>
      </c>
      <c r="K109" s="104"/>
      <c r="L109" s="117">
        <v>0</v>
      </c>
      <c r="M109" s="104"/>
      <c r="N109" s="117">
        <v>0</v>
      </c>
      <c r="O109" s="104"/>
      <c r="P109" s="117">
        <v>0</v>
      </c>
      <c r="Q109" s="104"/>
      <c r="R109" s="117">
        <v>0</v>
      </c>
      <c r="S109" s="104"/>
      <c r="T109" s="117">
        <v>0</v>
      </c>
      <c r="U109" s="105"/>
      <c r="V109" s="117">
        <v>1</v>
      </c>
      <c r="W109" s="59"/>
    </row>
    <row r="110" spans="2:23" ht="15" x14ac:dyDescent="0.25">
      <c r="B110" s="34" t="s">
        <v>19</v>
      </c>
      <c r="C110" s="23"/>
      <c r="D110" s="49">
        <f>SUM(D103:D109)</f>
        <v>218</v>
      </c>
      <c r="E110" s="35"/>
      <c r="F110" s="49">
        <f>SUM(F103:F109)</f>
        <v>2</v>
      </c>
      <c r="G110" s="35"/>
      <c r="H110" s="49">
        <f>SUM(H103:H109)</f>
        <v>1</v>
      </c>
      <c r="I110" s="35"/>
      <c r="J110" s="49">
        <f>SUM(J103:J109)</f>
        <v>1</v>
      </c>
      <c r="K110" s="35"/>
      <c r="L110" s="49">
        <f>SUM(L103:L109)</f>
        <v>1</v>
      </c>
      <c r="M110" s="35"/>
      <c r="N110" s="49">
        <f>SUM(N103:N109)</f>
        <v>0</v>
      </c>
      <c r="O110" s="35"/>
      <c r="P110" s="49">
        <f>SUM(P103:P109)</f>
        <v>79</v>
      </c>
      <c r="Q110" s="35"/>
      <c r="R110" s="49">
        <f>SUM(R103:R109)</f>
        <v>29</v>
      </c>
      <c r="S110" s="35"/>
      <c r="T110" s="49">
        <f>SUM(T103:T109)</f>
        <v>0</v>
      </c>
      <c r="U110" s="17"/>
      <c r="V110" s="49">
        <f>SUM(V103:V109)</f>
        <v>331</v>
      </c>
      <c r="W110" s="59"/>
    </row>
    <row r="111" spans="2:23" ht="15" x14ac:dyDescent="0.25">
      <c r="B111" s="23"/>
      <c r="C111" s="23"/>
      <c r="D111" s="17"/>
      <c r="E111" s="12"/>
      <c r="F111" s="17"/>
      <c r="G111" s="12"/>
      <c r="H111" s="17"/>
      <c r="I111" s="12"/>
      <c r="J111" s="17"/>
      <c r="K111" s="12"/>
      <c r="L111" s="17"/>
      <c r="M111" s="12"/>
      <c r="N111" s="17"/>
      <c r="O111" s="12"/>
      <c r="P111" s="17"/>
      <c r="Q111" s="12"/>
      <c r="R111" s="17"/>
      <c r="S111" s="12"/>
      <c r="T111" s="90" t="s">
        <v>20</v>
      </c>
      <c r="U111" s="17"/>
      <c r="V111" s="17">
        <f>V110-V112</f>
        <v>122</v>
      </c>
      <c r="W111" s="59"/>
    </row>
    <row r="112" spans="2:23" ht="15" x14ac:dyDescent="0.25">
      <c r="B112" s="23"/>
      <c r="C112" s="23"/>
      <c r="D112" s="17"/>
      <c r="E112" s="12"/>
      <c r="F112" s="17"/>
      <c r="G112" s="12"/>
      <c r="H112" s="17"/>
      <c r="I112" s="12"/>
      <c r="J112" s="17"/>
      <c r="K112" s="12"/>
      <c r="L112" s="17"/>
      <c r="M112" s="12"/>
      <c r="N112" s="17"/>
      <c r="O112" s="12"/>
      <c r="P112" s="17"/>
      <c r="Q112" s="12"/>
      <c r="R112" s="17"/>
      <c r="S112" s="12"/>
      <c r="T112" s="90" t="s">
        <v>21</v>
      </c>
      <c r="U112" s="17"/>
      <c r="V112" s="17">
        <v>209</v>
      </c>
      <c r="W112" s="59"/>
    </row>
    <row r="113" spans="1:254" ht="15" x14ac:dyDescent="0.25">
      <c r="B113" s="23"/>
      <c r="C113" s="23"/>
      <c r="D113" s="17"/>
      <c r="E113" s="12"/>
      <c r="F113" s="17"/>
      <c r="G113" s="12"/>
      <c r="H113" s="17"/>
      <c r="I113" s="12"/>
      <c r="J113" s="17"/>
      <c r="K113" s="12"/>
      <c r="L113" s="17"/>
      <c r="M113" s="12"/>
      <c r="N113" s="17"/>
      <c r="O113" s="12"/>
      <c r="P113" s="17"/>
      <c r="Q113" s="12"/>
      <c r="R113" s="17"/>
      <c r="S113" s="12"/>
      <c r="T113" s="90"/>
      <c r="U113" s="17"/>
      <c r="V113" s="76"/>
      <c r="W113" s="59"/>
    </row>
    <row r="114" spans="1:254" ht="15.75" x14ac:dyDescent="0.25">
      <c r="B114" s="11" t="s">
        <v>43</v>
      </c>
      <c r="C114" s="12"/>
      <c r="D114" s="17"/>
      <c r="E114" s="12"/>
      <c r="F114" s="17"/>
      <c r="G114" s="12"/>
      <c r="H114" s="17"/>
      <c r="I114" s="12"/>
      <c r="J114" s="17"/>
      <c r="K114" s="12"/>
      <c r="L114" s="17"/>
      <c r="M114" s="12"/>
      <c r="N114" s="17"/>
      <c r="O114" s="12"/>
      <c r="P114" s="17"/>
      <c r="Q114" s="12"/>
      <c r="R114" s="17"/>
      <c r="S114" s="12"/>
      <c r="T114" s="17"/>
      <c r="U114" s="12"/>
      <c r="V114" s="17"/>
      <c r="W114" s="59"/>
    </row>
    <row r="115" spans="1:254" ht="15" x14ac:dyDescent="0.25">
      <c r="B115" s="13" t="s">
        <v>12</v>
      </c>
      <c r="C115" s="12"/>
      <c r="D115" s="17"/>
      <c r="E115" s="12"/>
      <c r="F115" s="17"/>
      <c r="G115" s="12"/>
      <c r="H115" s="17"/>
      <c r="I115" s="12"/>
      <c r="J115" s="17"/>
      <c r="K115" s="12"/>
      <c r="L115" s="17"/>
      <c r="M115" s="12"/>
      <c r="N115" s="17"/>
      <c r="O115" s="12"/>
      <c r="P115" s="17"/>
      <c r="Q115" s="12"/>
      <c r="R115" s="17"/>
      <c r="S115" s="12"/>
      <c r="T115" s="17"/>
      <c r="U115" s="12"/>
      <c r="V115" s="17"/>
      <c r="W115" s="59"/>
    </row>
    <row r="116" spans="1:254" s="18" customFormat="1" ht="15" x14ac:dyDescent="0.25">
      <c r="A116" s="68"/>
      <c r="B116" s="111" t="s">
        <v>85</v>
      </c>
      <c r="C116" s="101"/>
      <c r="D116" s="110">
        <v>85</v>
      </c>
      <c r="E116" s="104"/>
      <c r="F116" s="110">
        <v>3</v>
      </c>
      <c r="G116" s="104"/>
      <c r="H116" s="110">
        <v>1</v>
      </c>
      <c r="I116" s="104"/>
      <c r="J116" s="110">
        <v>4</v>
      </c>
      <c r="K116" s="104"/>
      <c r="L116" s="110">
        <v>0</v>
      </c>
      <c r="M116" s="104"/>
      <c r="N116" s="110">
        <v>0</v>
      </c>
      <c r="O116" s="104"/>
      <c r="P116" s="110">
        <v>2</v>
      </c>
      <c r="Q116" s="104"/>
      <c r="R116" s="110">
        <v>2</v>
      </c>
      <c r="S116" s="104"/>
      <c r="T116" s="110">
        <v>63</v>
      </c>
      <c r="U116" s="105"/>
      <c r="V116" s="110">
        <v>160</v>
      </c>
      <c r="W116" s="59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  <c r="EY116" s="12"/>
      <c r="EZ116" s="12"/>
      <c r="FA116" s="12"/>
      <c r="FB116" s="12"/>
      <c r="FC116" s="12"/>
      <c r="FD116" s="12"/>
      <c r="FE116" s="12"/>
      <c r="FF116" s="12"/>
      <c r="FG116" s="12"/>
      <c r="FH116" s="12"/>
      <c r="FI116" s="12"/>
      <c r="FJ116" s="12"/>
      <c r="FK116" s="12"/>
      <c r="FL116" s="12"/>
      <c r="FM116" s="12"/>
      <c r="FN116" s="12"/>
      <c r="FO116" s="12"/>
      <c r="FP116" s="12"/>
      <c r="FQ116" s="12"/>
      <c r="FR116" s="12"/>
      <c r="FS116" s="12"/>
      <c r="FT116" s="12"/>
      <c r="FU116" s="12"/>
      <c r="FV116" s="12"/>
      <c r="FW116" s="12"/>
      <c r="FX116" s="12"/>
      <c r="FY116" s="12"/>
      <c r="FZ116" s="12"/>
      <c r="GA116" s="12"/>
      <c r="GB116" s="12"/>
      <c r="GC116" s="12"/>
      <c r="GD116" s="12"/>
      <c r="GE116" s="12"/>
      <c r="GF116" s="12"/>
      <c r="GG116" s="12"/>
      <c r="GH116" s="12"/>
      <c r="GI116" s="12"/>
      <c r="GJ116" s="12"/>
      <c r="GK116" s="12"/>
      <c r="GL116" s="12"/>
      <c r="GM116" s="12"/>
      <c r="GN116" s="12"/>
      <c r="GO116" s="12"/>
      <c r="GP116" s="12"/>
      <c r="GQ116" s="12"/>
      <c r="GR116" s="12"/>
      <c r="GS116" s="12"/>
      <c r="GT116" s="12"/>
      <c r="GU116" s="12"/>
      <c r="GV116" s="12"/>
      <c r="GW116" s="12"/>
      <c r="GX116" s="12"/>
      <c r="GY116" s="12"/>
      <c r="GZ116" s="12"/>
      <c r="HA116" s="12"/>
      <c r="HB116" s="12"/>
      <c r="HC116" s="12"/>
      <c r="HD116" s="12"/>
      <c r="HE116" s="12"/>
      <c r="HF116" s="12"/>
      <c r="HG116" s="12"/>
      <c r="HH116" s="12"/>
      <c r="HI116" s="12"/>
      <c r="HJ116" s="12"/>
      <c r="HK116" s="12"/>
      <c r="HL116" s="12"/>
      <c r="HM116" s="12"/>
      <c r="HN116" s="12"/>
      <c r="HO116" s="12"/>
      <c r="HP116" s="12"/>
      <c r="HQ116" s="12"/>
      <c r="HR116" s="12"/>
      <c r="HS116" s="12"/>
      <c r="HT116" s="12"/>
      <c r="HU116" s="12"/>
      <c r="HV116" s="12"/>
      <c r="HW116" s="12"/>
      <c r="HX116" s="12"/>
      <c r="HY116" s="12"/>
      <c r="HZ116" s="12"/>
      <c r="IA116" s="12"/>
      <c r="IB116" s="12"/>
      <c r="IC116" s="12"/>
      <c r="ID116" s="12"/>
      <c r="IE116" s="12"/>
      <c r="IF116" s="12"/>
      <c r="IG116" s="12"/>
      <c r="IH116" s="12"/>
      <c r="II116" s="12"/>
      <c r="IJ116" s="12"/>
      <c r="IK116" s="12"/>
      <c r="IL116" s="12"/>
      <c r="IM116" s="12"/>
      <c r="IN116" s="12"/>
      <c r="IO116" s="12"/>
      <c r="IP116" s="12"/>
      <c r="IQ116" s="12"/>
      <c r="IR116" s="12"/>
      <c r="IS116" s="12"/>
      <c r="IT116" s="12"/>
    </row>
    <row r="117" spans="1:254" s="18" customFormat="1" ht="15" x14ac:dyDescent="0.25">
      <c r="A117" s="68"/>
      <c r="B117" s="111" t="s">
        <v>87</v>
      </c>
      <c r="C117" s="101"/>
      <c r="D117" s="110">
        <v>78</v>
      </c>
      <c r="E117" s="104"/>
      <c r="F117" s="110">
        <v>0</v>
      </c>
      <c r="G117" s="104"/>
      <c r="H117" s="110">
        <v>0</v>
      </c>
      <c r="I117" s="104"/>
      <c r="J117" s="110">
        <v>0</v>
      </c>
      <c r="K117" s="104"/>
      <c r="L117" s="110">
        <v>0</v>
      </c>
      <c r="M117" s="104"/>
      <c r="N117" s="110">
        <v>0</v>
      </c>
      <c r="O117" s="104"/>
      <c r="P117" s="110">
        <v>1</v>
      </c>
      <c r="Q117" s="104"/>
      <c r="R117" s="110">
        <v>0</v>
      </c>
      <c r="S117" s="104"/>
      <c r="T117" s="110">
        <v>58</v>
      </c>
      <c r="U117" s="105"/>
      <c r="V117" s="110">
        <v>137</v>
      </c>
      <c r="W117" s="59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  <c r="EY117" s="12"/>
      <c r="EZ117" s="12"/>
      <c r="FA117" s="12"/>
      <c r="FB117" s="12"/>
      <c r="FC117" s="12"/>
      <c r="FD117" s="12"/>
      <c r="FE117" s="12"/>
      <c r="FF117" s="12"/>
      <c r="FG117" s="12"/>
      <c r="FH117" s="12"/>
      <c r="FI117" s="12"/>
      <c r="FJ117" s="12"/>
      <c r="FK117" s="12"/>
      <c r="FL117" s="12"/>
      <c r="FM117" s="12"/>
      <c r="FN117" s="12"/>
      <c r="FO117" s="12"/>
      <c r="FP117" s="12"/>
      <c r="FQ117" s="12"/>
      <c r="FR117" s="12"/>
      <c r="FS117" s="12"/>
      <c r="FT117" s="12"/>
      <c r="FU117" s="12"/>
      <c r="FV117" s="12"/>
      <c r="FW117" s="12"/>
      <c r="FX117" s="12"/>
      <c r="FY117" s="12"/>
      <c r="FZ117" s="12"/>
      <c r="GA117" s="12"/>
      <c r="GB117" s="12"/>
      <c r="GC117" s="12"/>
      <c r="GD117" s="12"/>
      <c r="GE117" s="12"/>
      <c r="GF117" s="12"/>
      <c r="GG117" s="12"/>
      <c r="GH117" s="12"/>
      <c r="GI117" s="12"/>
      <c r="GJ117" s="12"/>
      <c r="GK117" s="12"/>
      <c r="GL117" s="12"/>
      <c r="GM117" s="12"/>
      <c r="GN117" s="12"/>
      <c r="GO117" s="12"/>
      <c r="GP117" s="12"/>
      <c r="GQ117" s="12"/>
      <c r="GR117" s="12"/>
      <c r="GS117" s="12"/>
      <c r="GT117" s="12"/>
      <c r="GU117" s="12"/>
      <c r="GV117" s="12"/>
      <c r="GW117" s="12"/>
      <c r="GX117" s="12"/>
      <c r="GY117" s="12"/>
      <c r="GZ117" s="12"/>
      <c r="HA117" s="12"/>
      <c r="HB117" s="12"/>
      <c r="HC117" s="12"/>
      <c r="HD117" s="12"/>
      <c r="HE117" s="12"/>
      <c r="HF117" s="12"/>
      <c r="HG117" s="12"/>
      <c r="HH117" s="12"/>
      <c r="HI117" s="12"/>
      <c r="HJ117" s="12"/>
      <c r="HK117" s="12"/>
      <c r="HL117" s="12"/>
      <c r="HM117" s="12"/>
      <c r="HN117" s="12"/>
      <c r="HO117" s="12"/>
      <c r="HP117" s="12"/>
      <c r="HQ117" s="12"/>
      <c r="HR117" s="12"/>
      <c r="HS117" s="12"/>
      <c r="HT117" s="12"/>
      <c r="HU117" s="12"/>
      <c r="HV117" s="12"/>
      <c r="HW117" s="12"/>
      <c r="HX117" s="12"/>
      <c r="HY117" s="12"/>
      <c r="HZ117" s="12"/>
      <c r="IA117" s="12"/>
      <c r="IB117" s="12"/>
      <c r="IC117" s="12"/>
      <c r="ID117" s="12"/>
      <c r="IE117" s="12"/>
      <c r="IF117" s="12"/>
      <c r="IG117" s="12"/>
      <c r="IH117" s="12"/>
      <c r="II117" s="12"/>
      <c r="IJ117" s="12"/>
      <c r="IK117" s="12"/>
      <c r="IL117" s="12"/>
      <c r="IM117" s="12"/>
      <c r="IN117" s="12"/>
      <c r="IO117" s="12"/>
      <c r="IP117" s="12"/>
      <c r="IQ117" s="12"/>
      <c r="IR117" s="12"/>
      <c r="IS117" s="12"/>
      <c r="IT117" s="12"/>
    </row>
    <row r="118" spans="1:254" s="18" customFormat="1" ht="15" x14ac:dyDescent="0.25">
      <c r="A118" s="68"/>
      <c r="B118" s="111" t="s">
        <v>88</v>
      </c>
      <c r="C118" s="101"/>
      <c r="D118" s="110">
        <v>56</v>
      </c>
      <c r="E118" s="104"/>
      <c r="F118" s="110">
        <v>1</v>
      </c>
      <c r="G118" s="104"/>
      <c r="H118" s="110">
        <v>1</v>
      </c>
      <c r="I118" s="104"/>
      <c r="J118" s="110">
        <v>0</v>
      </c>
      <c r="K118" s="104"/>
      <c r="L118" s="110">
        <v>0</v>
      </c>
      <c r="M118" s="104"/>
      <c r="N118" s="110">
        <v>0</v>
      </c>
      <c r="O118" s="104"/>
      <c r="P118" s="110">
        <v>1</v>
      </c>
      <c r="Q118" s="104"/>
      <c r="R118" s="110">
        <v>1</v>
      </c>
      <c r="S118" s="104"/>
      <c r="T118" s="110">
        <v>68</v>
      </c>
      <c r="U118" s="105"/>
      <c r="V118" s="110">
        <v>128</v>
      </c>
      <c r="W118" s="59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  <c r="EY118" s="12"/>
      <c r="EZ118" s="12"/>
      <c r="FA118" s="12"/>
      <c r="FB118" s="12"/>
      <c r="FC118" s="12"/>
      <c r="FD118" s="12"/>
      <c r="FE118" s="12"/>
      <c r="FF118" s="12"/>
      <c r="FG118" s="12"/>
      <c r="FH118" s="12"/>
      <c r="FI118" s="12"/>
      <c r="FJ118" s="12"/>
      <c r="FK118" s="12"/>
      <c r="FL118" s="12"/>
      <c r="FM118" s="12"/>
      <c r="FN118" s="12"/>
      <c r="FO118" s="12"/>
      <c r="FP118" s="12"/>
      <c r="FQ118" s="12"/>
      <c r="FR118" s="12"/>
      <c r="FS118" s="12"/>
      <c r="FT118" s="12"/>
      <c r="FU118" s="12"/>
      <c r="FV118" s="12"/>
      <c r="FW118" s="12"/>
      <c r="FX118" s="12"/>
      <c r="FY118" s="12"/>
      <c r="FZ118" s="12"/>
      <c r="GA118" s="12"/>
      <c r="GB118" s="12"/>
      <c r="GC118" s="12"/>
      <c r="GD118" s="12"/>
      <c r="GE118" s="12"/>
      <c r="GF118" s="12"/>
      <c r="GG118" s="12"/>
      <c r="GH118" s="12"/>
      <c r="GI118" s="12"/>
      <c r="GJ118" s="12"/>
      <c r="GK118" s="12"/>
      <c r="GL118" s="12"/>
      <c r="GM118" s="12"/>
      <c r="GN118" s="12"/>
      <c r="GO118" s="12"/>
      <c r="GP118" s="12"/>
      <c r="GQ118" s="12"/>
      <c r="GR118" s="12"/>
      <c r="GS118" s="12"/>
      <c r="GT118" s="12"/>
      <c r="GU118" s="12"/>
      <c r="GV118" s="12"/>
      <c r="GW118" s="12"/>
      <c r="GX118" s="12"/>
      <c r="GY118" s="12"/>
      <c r="GZ118" s="12"/>
      <c r="HA118" s="12"/>
      <c r="HB118" s="12"/>
      <c r="HC118" s="12"/>
      <c r="HD118" s="12"/>
      <c r="HE118" s="12"/>
      <c r="HF118" s="12"/>
      <c r="HG118" s="12"/>
      <c r="HH118" s="12"/>
      <c r="HI118" s="12"/>
      <c r="HJ118" s="12"/>
      <c r="HK118" s="12"/>
      <c r="HL118" s="12"/>
      <c r="HM118" s="12"/>
      <c r="HN118" s="12"/>
      <c r="HO118" s="12"/>
      <c r="HP118" s="12"/>
      <c r="HQ118" s="12"/>
      <c r="HR118" s="12"/>
      <c r="HS118" s="12"/>
      <c r="HT118" s="12"/>
      <c r="HU118" s="12"/>
      <c r="HV118" s="12"/>
      <c r="HW118" s="12"/>
      <c r="HX118" s="12"/>
      <c r="HY118" s="12"/>
      <c r="HZ118" s="12"/>
      <c r="IA118" s="12"/>
      <c r="IB118" s="12"/>
      <c r="IC118" s="12"/>
      <c r="ID118" s="12"/>
      <c r="IE118" s="12"/>
      <c r="IF118" s="12"/>
      <c r="IG118" s="12"/>
      <c r="IH118" s="12"/>
      <c r="II118" s="12"/>
      <c r="IJ118" s="12"/>
      <c r="IK118" s="12"/>
      <c r="IL118" s="12"/>
      <c r="IM118" s="12"/>
      <c r="IN118" s="12"/>
      <c r="IO118" s="12"/>
      <c r="IP118" s="12"/>
      <c r="IQ118" s="12"/>
      <c r="IR118" s="12"/>
      <c r="IS118" s="12"/>
      <c r="IT118" s="12"/>
    </row>
    <row r="119" spans="1:254" s="18" customFormat="1" ht="15" customHeight="1" x14ac:dyDescent="0.25">
      <c r="A119" s="68"/>
      <c r="B119" s="111" t="s">
        <v>137</v>
      </c>
      <c r="C119" s="101"/>
      <c r="D119" s="110">
        <v>63</v>
      </c>
      <c r="E119" s="104"/>
      <c r="F119" s="110">
        <v>1</v>
      </c>
      <c r="G119" s="104"/>
      <c r="H119" s="110">
        <v>5</v>
      </c>
      <c r="I119" s="104"/>
      <c r="J119" s="110">
        <v>0</v>
      </c>
      <c r="K119" s="104"/>
      <c r="L119" s="110">
        <v>0</v>
      </c>
      <c r="M119" s="104"/>
      <c r="N119" s="110">
        <v>0</v>
      </c>
      <c r="O119" s="104"/>
      <c r="P119" s="110">
        <v>2</v>
      </c>
      <c r="Q119" s="104"/>
      <c r="R119" s="110">
        <v>1</v>
      </c>
      <c r="S119" s="104"/>
      <c r="T119" s="110">
        <v>53</v>
      </c>
      <c r="U119" s="105"/>
      <c r="V119" s="110">
        <v>125</v>
      </c>
      <c r="W119" s="59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  <c r="EY119" s="12"/>
      <c r="EZ119" s="12"/>
      <c r="FA119" s="12"/>
      <c r="FB119" s="12"/>
      <c r="FC119" s="12"/>
      <c r="FD119" s="12"/>
      <c r="FE119" s="12"/>
      <c r="FF119" s="12"/>
      <c r="FG119" s="12"/>
      <c r="FH119" s="12"/>
      <c r="FI119" s="12"/>
      <c r="FJ119" s="12"/>
      <c r="FK119" s="12"/>
      <c r="FL119" s="12"/>
      <c r="FM119" s="12"/>
      <c r="FN119" s="12"/>
      <c r="FO119" s="12"/>
      <c r="FP119" s="12"/>
      <c r="FQ119" s="12"/>
      <c r="FR119" s="12"/>
      <c r="FS119" s="12"/>
      <c r="FT119" s="12"/>
      <c r="FU119" s="12"/>
      <c r="FV119" s="12"/>
      <c r="FW119" s="12"/>
      <c r="FX119" s="12"/>
      <c r="FY119" s="12"/>
      <c r="FZ119" s="12"/>
      <c r="GA119" s="12"/>
      <c r="GB119" s="12"/>
      <c r="GC119" s="12"/>
      <c r="GD119" s="12"/>
      <c r="GE119" s="12"/>
      <c r="GF119" s="12"/>
      <c r="GG119" s="12"/>
      <c r="GH119" s="12"/>
      <c r="GI119" s="12"/>
      <c r="GJ119" s="12"/>
      <c r="GK119" s="12"/>
      <c r="GL119" s="12"/>
      <c r="GM119" s="12"/>
      <c r="GN119" s="12"/>
      <c r="GO119" s="12"/>
      <c r="GP119" s="12"/>
      <c r="GQ119" s="12"/>
      <c r="GR119" s="12"/>
      <c r="GS119" s="12"/>
      <c r="GT119" s="12"/>
      <c r="GU119" s="12"/>
      <c r="GV119" s="12"/>
      <c r="GW119" s="12"/>
      <c r="GX119" s="12"/>
      <c r="GY119" s="12"/>
      <c r="GZ119" s="12"/>
      <c r="HA119" s="12"/>
      <c r="HB119" s="12"/>
      <c r="HC119" s="12"/>
      <c r="HD119" s="12"/>
      <c r="HE119" s="12"/>
      <c r="HF119" s="12"/>
      <c r="HG119" s="12"/>
      <c r="HH119" s="12"/>
      <c r="HI119" s="12"/>
      <c r="HJ119" s="12"/>
      <c r="HK119" s="12"/>
      <c r="HL119" s="12"/>
      <c r="HM119" s="12"/>
      <c r="HN119" s="12"/>
      <c r="HO119" s="12"/>
      <c r="HP119" s="12"/>
      <c r="HQ119" s="12"/>
      <c r="HR119" s="12"/>
      <c r="HS119" s="12"/>
      <c r="HT119" s="12"/>
      <c r="HU119" s="12"/>
      <c r="HV119" s="12"/>
      <c r="HW119" s="12"/>
      <c r="HX119" s="12"/>
      <c r="HY119" s="12"/>
      <c r="HZ119" s="12"/>
      <c r="IA119" s="12"/>
      <c r="IB119" s="12"/>
      <c r="IC119" s="12"/>
      <c r="ID119" s="12"/>
      <c r="IE119" s="12"/>
      <c r="IF119" s="12"/>
      <c r="IG119" s="12"/>
      <c r="IH119" s="12"/>
      <c r="II119" s="12"/>
      <c r="IJ119" s="12"/>
      <c r="IK119" s="12"/>
      <c r="IL119" s="12"/>
      <c r="IM119" s="12"/>
      <c r="IN119" s="12"/>
      <c r="IO119" s="12"/>
      <c r="IP119" s="12"/>
      <c r="IQ119" s="12"/>
      <c r="IR119" s="12"/>
      <c r="IS119" s="12"/>
      <c r="IT119" s="12"/>
    </row>
    <row r="120" spans="1:254" s="18" customFormat="1" ht="15" customHeight="1" x14ac:dyDescent="0.25">
      <c r="A120" s="68"/>
      <c r="B120" s="109" t="s">
        <v>30</v>
      </c>
      <c r="C120" s="101"/>
      <c r="D120" s="110"/>
      <c r="E120" s="104"/>
      <c r="F120" s="110"/>
      <c r="G120" s="104"/>
      <c r="H120" s="110"/>
      <c r="I120" s="104"/>
      <c r="J120" s="110"/>
      <c r="K120" s="104"/>
      <c r="L120" s="110"/>
      <c r="M120" s="104"/>
      <c r="N120" s="110"/>
      <c r="O120" s="104"/>
      <c r="P120" s="110"/>
      <c r="Q120" s="104"/>
      <c r="R120" s="110"/>
      <c r="S120" s="104"/>
      <c r="T120" s="110"/>
      <c r="U120" s="105"/>
      <c r="V120" s="110"/>
      <c r="W120" s="59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/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  <c r="GF120" s="12"/>
      <c r="GG120" s="12"/>
      <c r="GH120" s="12"/>
      <c r="GI120" s="12"/>
      <c r="GJ120" s="12"/>
      <c r="GK120" s="12"/>
      <c r="GL120" s="12"/>
      <c r="GM120" s="12"/>
      <c r="GN120" s="12"/>
      <c r="GO120" s="12"/>
      <c r="GP120" s="12"/>
      <c r="GQ120" s="12"/>
      <c r="GR120" s="12"/>
      <c r="GS120" s="12"/>
      <c r="GT120" s="12"/>
      <c r="GU120" s="12"/>
      <c r="GV120" s="12"/>
      <c r="GW120" s="12"/>
      <c r="GX120" s="12"/>
      <c r="GY120" s="12"/>
      <c r="GZ120" s="12"/>
      <c r="HA120" s="12"/>
      <c r="HB120" s="12"/>
      <c r="HC120" s="12"/>
      <c r="HD120" s="12"/>
      <c r="HE120" s="12"/>
      <c r="HF120" s="12"/>
      <c r="HG120" s="12"/>
      <c r="HH120" s="12"/>
      <c r="HI120" s="12"/>
      <c r="HJ120" s="12"/>
      <c r="HK120" s="12"/>
      <c r="HL120" s="12"/>
      <c r="HM120" s="12"/>
      <c r="HN120" s="12"/>
      <c r="HO120" s="12"/>
      <c r="HP120" s="12"/>
      <c r="HQ120" s="12"/>
      <c r="HR120" s="12"/>
      <c r="HS120" s="12"/>
      <c r="HT120" s="12"/>
      <c r="HU120" s="12"/>
      <c r="HV120" s="12"/>
      <c r="HW120" s="12"/>
      <c r="HX120" s="12"/>
      <c r="HY120" s="12"/>
      <c r="HZ120" s="12"/>
      <c r="IA120" s="12"/>
      <c r="IB120" s="12"/>
      <c r="IC120" s="12"/>
      <c r="ID120" s="12"/>
      <c r="IE120" s="12"/>
      <c r="IF120" s="12"/>
      <c r="IG120" s="12"/>
      <c r="IH120" s="12"/>
      <c r="II120" s="12"/>
      <c r="IJ120" s="12"/>
      <c r="IK120" s="12"/>
      <c r="IL120" s="12"/>
      <c r="IM120" s="12"/>
      <c r="IN120" s="12"/>
      <c r="IO120" s="12"/>
      <c r="IP120" s="12"/>
      <c r="IQ120" s="12"/>
      <c r="IR120" s="12"/>
      <c r="IS120" s="12"/>
      <c r="IT120" s="12"/>
    </row>
    <row r="121" spans="1:254" s="18" customFormat="1" ht="15" x14ac:dyDescent="0.25">
      <c r="A121" s="68"/>
      <c r="B121" s="111" t="s">
        <v>86</v>
      </c>
      <c r="C121" s="101"/>
      <c r="D121" s="110">
        <v>1</v>
      </c>
      <c r="E121" s="104"/>
      <c r="F121" s="110">
        <v>0</v>
      </c>
      <c r="G121" s="104"/>
      <c r="H121" s="110">
        <v>0</v>
      </c>
      <c r="I121" s="104"/>
      <c r="J121" s="110">
        <v>0</v>
      </c>
      <c r="K121" s="104"/>
      <c r="L121" s="110">
        <v>0</v>
      </c>
      <c r="M121" s="104"/>
      <c r="N121" s="110">
        <v>0</v>
      </c>
      <c r="O121" s="104"/>
      <c r="P121" s="110">
        <v>0</v>
      </c>
      <c r="Q121" s="104"/>
      <c r="R121" s="110">
        <v>0</v>
      </c>
      <c r="S121" s="104"/>
      <c r="T121" s="110">
        <v>0</v>
      </c>
      <c r="U121" s="105"/>
      <c r="V121" s="110">
        <v>1</v>
      </c>
      <c r="W121" s="59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  <c r="EY121" s="12"/>
      <c r="EZ121" s="12"/>
      <c r="FA121" s="12"/>
      <c r="FB121" s="12"/>
      <c r="FC121" s="12"/>
      <c r="FD121" s="12"/>
      <c r="FE121" s="12"/>
      <c r="FF121" s="12"/>
      <c r="FG121" s="12"/>
      <c r="FH121" s="12"/>
      <c r="FI121" s="12"/>
      <c r="FJ121" s="12"/>
      <c r="FK121" s="12"/>
      <c r="FL121" s="12"/>
      <c r="FM121" s="12"/>
      <c r="FN121" s="12"/>
      <c r="FO121" s="12"/>
      <c r="FP121" s="12"/>
      <c r="FQ121" s="12"/>
      <c r="FR121" s="12"/>
      <c r="FS121" s="12"/>
      <c r="FT121" s="12"/>
      <c r="FU121" s="12"/>
      <c r="FV121" s="12"/>
      <c r="FW121" s="12"/>
      <c r="FX121" s="12"/>
      <c r="FY121" s="12"/>
      <c r="FZ121" s="12"/>
      <c r="GA121" s="12"/>
      <c r="GB121" s="12"/>
      <c r="GC121" s="12"/>
      <c r="GD121" s="12"/>
      <c r="GE121" s="12"/>
      <c r="GF121" s="12"/>
      <c r="GG121" s="12"/>
      <c r="GH121" s="12"/>
      <c r="GI121" s="12"/>
      <c r="GJ121" s="12"/>
      <c r="GK121" s="12"/>
      <c r="GL121" s="12"/>
      <c r="GM121" s="12"/>
      <c r="GN121" s="12"/>
      <c r="GO121" s="12"/>
      <c r="GP121" s="12"/>
      <c r="GQ121" s="12"/>
      <c r="GR121" s="12"/>
      <c r="GS121" s="12"/>
      <c r="GT121" s="12"/>
      <c r="GU121" s="12"/>
      <c r="GV121" s="12"/>
      <c r="GW121" s="12"/>
      <c r="GX121" s="12"/>
      <c r="GY121" s="12"/>
      <c r="GZ121" s="12"/>
      <c r="HA121" s="12"/>
      <c r="HB121" s="12"/>
      <c r="HC121" s="12"/>
      <c r="HD121" s="12"/>
      <c r="HE121" s="12"/>
      <c r="HF121" s="12"/>
      <c r="HG121" s="12"/>
      <c r="HH121" s="12"/>
      <c r="HI121" s="12"/>
      <c r="HJ121" s="12"/>
      <c r="HK121" s="12"/>
      <c r="HL121" s="12"/>
      <c r="HM121" s="12"/>
      <c r="HN121" s="12"/>
      <c r="HO121" s="12"/>
      <c r="HP121" s="12"/>
      <c r="HQ121" s="12"/>
      <c r="HR121" s="12"/>
      <c r="HS121" s="12"/>
      <c r="HT121" s="12"/>
      <c r="HU121" s="12"/>
      <c r="HV121" s="12"/>
      <c r="HW121" s="12"/>
      <c r="HX121" s="12"/>
      <c r="HY121" s="12"/>
      <c r="HZ121" s="12"/>
      <c r="IA121" s="12"/>
      <c r="IB121" s="12"/>
      <c r="IC121" s="12"/>
      <c r="ID121" s="12"/>
      <c r="IE121" s="12"/>
      <c r="IF121" s="12"/>
      <c r="IG121" s="12"/>
      <c r="IH121" s="12"/>
      <c r="II121" s="12"/>
      <c r="IJ121" s="12"/>
      <c r="IK121" s="12"/>
      <c r="IL121" s="12"/>
      <c r="IM121" s="12"/>
      <c r="IN121" s="12"/>
      <c r="IO121" s="12"/>
      <c r="IP121" s="12"/>
      <c r="IQ121" s="12"/>
      <c r="IR121" s="12"/>
      <c r="IS121" s="12"/>
      <c r="IT121" s="12"/>
    </row>
    <row r="122" spans="1:254" x14ac:dyDescent="0.2">
      <c r="B122" s="80" t="s">
        <v>89</v>
      </c>
      <c r="D122" s="117">
        <v>0</v>
      </c>
      <c r="E122" s="107"/>
      <c r="F122" s="117">
        <v>0</v>
      </c>
      <c r="G122" s="107"/>
      <c r="H122" s="117">
        <v>0</v>
      </c>
      <c r="I122" s="107"/>
      <c r="J122" s="117">
        <v>0</v>
      </c>
      <c r="K122" s="107"/>
      <c r="L122" s="117">
        <v>0</v>
      </c>
      <c r="M122" s="107"/>
      <c r="N122" s="117">
        <v>0</v>
      </c>
      <c r="O122" s="107"/>
      <c r="P122" s="117">
        <v>0</v>
      </c>
      <c r="Q122" s="107"/>
      <c r="R122" s="117">
        <v>1</v>
      </c>
      <c r="S122" s="107"/>
      <c r="T122" s="117">
        <v>0</v>
      </c>
      <c r="U122" s="107"/>
      <c r="V122" s="117">
        <v>1</v>
      </c>
    </row>
    <row r="123" spans="1:254" s="18" customFormat="1" ht="15" x14ac:dyDescent="0.25">
      <c r="A123" s="68"/>
      <c r="B123" s="34" t="s">
        <v>19</v>
      </c>
      <c r="C123" s="23"/>
      <c r="D123" s="22">
        <f>SUM(D116:D122)</f>
        <v>283</v>
      </c>
      <c r="E123" s="35"/>
      <c r="F123" s="22">
        <f>SUM(F116:F122)</f>
        <v>5</v>
      </c>
      <c r="G123" s="35"/>
      <c r="H123" s="22">
        <f>SUM(H116:H122)</f>
        <v>7</v>
      </c>
      <c r="I123" s="35"/>
      <c r="J123" s="22">
        <f>SUM(J116:J122)</f>
        <v>4</v>
      </c>
      <c r="K123" s="35"/>
      <c r="L123" s="22">
        <f>SUM(L116:L122)</f>
        <v>0</v>
      </c>
      <c r="M123" s="35"/>
      <c r="N123" s="22">
        <f>SUM(N116:N122)</f>
        <v>0</v>
      </c>
      <c r="O123" s="35"/>
      <c r="P123" s="22">
        <f>SUM(P116:P122)</f>
        <v>6</v>
      </c>
      <c r="Q123" s="35"/>
      <c r="R123" s="22">
        <f>SUM(R116:R122)</f>
        <v>5</v>
      </c>
      <c r="S123" s="35"/>
      <c r="T123" s="22">
        <f>SUM(T116:T122)</f>
        <v>242</v>
      </c>
      <c r="U123" s="17"/>
      <c r="V123" s="22">
        <f>SUM(V116:V122)</f>
        <v>552</v>
      </c>
      <c r="W123" s="59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2"/>
      <c r="FA123" s="12"/>
      <c r="FB123" s="12"/>
      <c r="FC123" s="12"/>
      <c r="FD123" s="12"/>
      <c r="FE123" s="12"/>
      <c r="FF123" s="12"/>
      <c r="FG123" s="12"/>
      <c r="FH123" s="12"/>
      <c r="FI123" s="12"/>
      <c r="FJ123" s="12"/>
      <c r="FK123" s="12"/>
      <c r="FL123" s="12"/>
      <c r="FM123" s="12"/>
      <c r="FN123" s="12"/>
      <c r="FO123" s="12"/>
      <c r="FP123" s="12"/>
      <c r="FQ123" s="12"/>
      <c r="FR123" s="12"/>
      <c r="FS123" s="12"/>
      <c r="FT123" s="12"/>
      <c r="FU123" s="12"/>
      <c r="FV123" s="12"/>
      <c r="FW123" s="12"/>
      <c r="FX123" s="12"/>
      <c r="FY123" s="12"/>
      <c r="FZ123" s="12"/>
      <c r="GA123" s="12"/>
      <c r="GB123" s="12"/>
      <c r="GC123" s="12"/>
      <c r="GD123" s="12"/>
      <c r="GE123" s="12"/>
      <c r="GF123" s="12"/>
      <c r="GG123" s="12"/>
      <c r="GH123" s="12"/>
      <c r="GI123" s="12"/>
      <c r="GJ123" s="12"/>
      <c r="GK123" s="12"/>
      <c r="GL123" s="12"/>
      <c r="GM123" s="12"/>
      <c r="GN123" s="12"/>
      <c r="GO123" s="12"/>
      <c r="GP123" s="12"/>
      <c r="GQ123" s="12"/>
      <c r="GR123" s="12"/>
      <c r="GS123" s="12"/>
      <c r="GT123" s="12"/>
      <c r="GU123" s="12"/>
      <c r="GV123" s="12"/>
      <c r="GW123" s="12"/>
      <c r="GX123" s="12"/>
      <c r="GY123" s="12"/>
      <c r="GZ123" s="12"/>
      <c r="HA123" s="12"/>
      <c r="HB123" s="12"/>
      <c r="HC123" s="12"/>
      <c r="HD123" s="12"/>
      <c r="HE123" s="12"/>
      <c r="HF123" s="12"/>
      <c r="HG123" s="12"/>
      <c r="HH123" s="12"/>
      <c r="HI123" s="12"/>
      <c r="HJ123" s="12"/>
      <c r="HK123" s="12"/>
      <c r="HL123" s="12"/>
      <c r="HM123" s="12"/>
      <c r="HN123" s="12"/>
      <c r="HO123" s="12"/>
      <c r="HP123" s="12"/>
      <c r="HQ123" s="12"/>
      <c r="HR123" s="12"/>
      <c r="HS123" s="12"/>
      <c r="HT123" s="12"/>
      <c r="HU123" s="12"/>
      <c r="HV123" s="12"/>
      <c r="HW123" s="12"/>
      <c r="HX123" s="12"/>
      <c r="HY123" s="12"/>
      <c r="HZ123" s="12"/>
      <c r="IA123" s="12"/>
      <c r="IB123" s="12"/>
      <c r="IC123" s="12"/>
      <c r="ID123" s="12"/>
      <c r="IE123" s="12"/>
      <c r="IF123" s="12"/>
      <c r="IG123" s="12"/>
      <c r="IH123" s="12"/>
      <c r="II123" s="12"/>
      <c r="IJ123" s="12"/>
      <c r="IK123" s="12"/>
      <c r="IL123" s="12"/>
      <c r="IM123" s="12"/>
      <c r="IN123" s="12"/>
      <c r="IO123" s="12"/>
      <c r="IP123" s="12"/>
      <c r="IQ123" s="12"/>
      <c r="IR123" s="12"/>
      <c r="IS123" s="12"/>
      <c r="IT123" s="12"/>
    </row>
    <row r="124" spans="1:254" ht="15" x14ac:dyDescent="0.25">
      <c r="B124" s="18"/>
      <c r="C124" s="18"/>
      <c r="D124" s="16"/>
      <c r="E124" s="18"/>
      <c r="F124" s="16"/>
      <c r="G124" s="18"/>
      <c r="H124" s="16"/>
      <c r="I124" s="18"/>
      <c r="J124" s="16"/>
      <c r="K124" s="18"/>
      <c r="L124" s="16"/>
      <c r="M124" s="18"/>
      <c r="N124" s="16"/>
      <c r="O124" s="18"/>
      <c r="P124" s="16"/>
      <c r="Q124" s="18"/>
      <c r="R124" s="16"/>
      <c r="S124" s="18"/>
      <c r="T124" s="90" t="s">
        <v>20</v>
      </c>
      <c r="U124" s="17"/>
      <c r="V124" s="17">
        <f>V123-V125</f>
        <v>269</v>
      </c>
      <c r="W124" s="59"/>
    </row>
    <row r="125" spans="1:254" ht="15" x14ac:dyDescent="0.25">
      <c r="B125" s="12"/>
      <c r="C125" s="12"/>
      <c r="D125" s="17"/>
      <c r="E125" s="12"/>
      <c r="F125" s="17"/>
      <c r="G125" s="12"/>
      <c r="H125" s="17"/>
      <c r="I125" s="12"/>
      <c r="J125" s="17"/>
      <c r="K125" s="12"/>
      <c r="L125" s="17"/>
      <c r="M125" s="12"/>
      <c r="N125" s="17"/>
      <c r="O125" s="12"/>
      <c r="P125" s="17"/>
      <c r="Q125" s="12"/>
      <c r="R125" s="17"/>
      <c r="S125" s="12"/>
      <c r="T125" s="90" t="s">
        <v>21</v>
      </c>
      <c r="U125" s="17"/>
      <c r="V125" s="17">
        <v>283</v>
      </c>
      <c r="W125" s="59"/>
    </row>
    <row r="126" spans="1:254" s="10" customFormat="1" ht="15" customHeight="1" x14ac:dyDescent="0.25">
      <c r="A126" s="68"/>
      <c r="C126" s="18"/>
      <c r="D126" s="16"/>
      <c r="E126" s="18"/>
      <c r="F126" s="16"/>
      <c r="G126" s="18"/>
      <c r="H126" s="16"/>
      <c r="I126" s="18"/>
      <c r="J126" s="16"/>
      <c r="K126" s="18"/>
      <c r="L126" s="16"/>
      <c r="M126" s="18"/>
      <c r="N126" s="16"/>
      <c r="O126" s="18"/>
      <c r="P126" s="16"/>
      <c r="Q126" s="18"/>
      <c r="R126" s="16"/>
      <c r="S126" s="18"/>
      <c r="T126" s="16"/>
      <c r="U126" s="24"/>
      <c r="V126" s="17"/>
      <c r="W126" s="5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9"/>
      <c r="EZ126" s="9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9"/>
      <c r="FL126" s="9"/>
      <c r="FM126" s="9"/>
      <c r="FN126" s="9"/>
      <c r="FO126" s="9"/>
      <c r="FP126" s="9"/>
      <c r="FQ126" s="9"/>
      <c r="FR126" s="9"/>
      <c r="FS126" s="9"/>
      <c r="FT126" s="9"/>
      <c r="FU126" s="9"/>
      <c r="FV126" s="9"/>
      <c r="FW126" s="9"/>
      <c r="FX126" s="9"/>
      <c r="FY126" s="9"/>
      <c r="FZ126" s="9"/>
      <c r="GA126" s="9"/>
      <c r="GB126" s="9"/>
      <c r="GC126" s="9"/>
      <c r="GD126" s="9"/>
      <c r="GE126" s="9"/>
      <c r="GF126" s="9"/>
      <c r="GG126" s="9"/>
      <c r="GH126" s="9"/>
      <c r="GI126" s="9"/>
      <c r="GJ126" s="9"/>
      <c r="GK126" s="9"/>
      <c r="GL126" s="9"/>
      <c r="GM126" s="9"/>
      <c r="GN126" s="9"/>
      <c r="GO126" s="9"/>
      <c r="GP126" s="9"/>
      <c r="GQ126" s="9"/>
      <c r="GR126" s="9"/>
      <c r="GS126" s="9"/>
      <c r="GT126" s="9"/>
      <c r="GU126" s="9"/>
      <c r="GV126" s="9"/>
      <c r="GW126" s="9"/>
      <c r="GX126" s="9"/>
      <c r="GY126" s="9"/>
      <c r="GZ126" s="9"/>
      <c r="HA126" s="9"/>
      <c r="HB126" s="9"/>
      <c r="HC126" s="9"/>
      <c r="HD126" s="9"/>
      <c r="HE126" s="9"/>
      <c r="HF126" s="9"/>
      <c r="HG126" s="9"/>
      <c r="HH126" s="9"/>
      <c r="HI126" s="9"/>
      <c r="HJ126" s="9"/>
      <c r="HK126" s="9"/>
      <c r="HL126" s="9"/>
      <c r="HM126" s="9"/>
      <c r="HN126" s="9"/>
      <c r="HO126" s="9"/>
      <c r="HP126" s="9"/>
      <c r="HQ126" s="9"/>
      <c r="HR126" s="9"/>
      <c r="HS126" s="9"/>
      <c r="HT126" s="9"/>
      <c r="HU126" s="9"/>
      <c r="HV126" s="9"/>
      <c r="HW126" s="9"/>
      <c r="HX126" s="9"/>
      <c r="HY126" s="9"/>
      <c r="HZ126" s="9"/>
      <c r="IA126" s="9"/>
      <c r="IB126" s="9"/>
      <c r="IC126" s="9"/>
      <c r="ID126" s="9"/>
      <c r="IE126" s="9"/>
      <c r="IF126" s="9"/>
      <c r="IG126" s="9"/>
      <c r="IH126" s="9"/>
      <c r="II126" s="9"/>
      <c r="IJ126" s="9"/>
      <c r="IK126" s="9"/>
      <c r="IL126" s="9"/>
      <c r="IM126" s="9"/>
      <c r="IN126" s="9"/>
      <c r="IO126" s="9"/>
      <c r="IP126" s="9"/>
      <c r="IQ126" s="9"/>
      <c r="IR126" s="9"/>
      <c r="IS126" s="9"/>
      <c r="IT126" s="9"/>
    </row>
    <row r="127" spans="1:254" ht="15.75" x14ac:dyDescent="0.25">
      <c r="B127" s="11" t="s">
        <v>44</v>
      </c>
      <c r="C127" s="12"/>
      <c r="D127" s="17"/>
      <c r="E127" s="12"/>
      <c r="F127" s="17"/>
      <c r="G127" s="12"/>
      <c r="H127" s="17"/>
      <c r="I127" s="12"/>
      <c r="J127" s="17"/>
      <c r="K127" s="12"/>
      <c r="L127" s="17"/>
      <c r="M127" s="12"/>
      <c r="N127" s="17"/>
      <c r="O127" s="12"/>
      <c r="P127" s="17"/>
      <c r="Q127" s="12"/>
      <c r="R127" s="17"/>
      <c r="S127" s="12"/>
      <c r="T127" s="17"/>
      <c r="U127" s="12"/>
      <c r="V127" s="17"/>
      <c r="W127" s="59"/>
    </row>
    <row r="128" spans="1:254" ht="15" x14ac:dyDescent="0.25">
      <c r="B128" s="13" t="s">
        <v>12</v>
      </c>
      <c r="C128" s="12"/>
      <c r="D128" s="17"/>
      <c r="E128" s="12"/>
      <c r="F128" s="17"/>
      <c r="G128" s="12"/>
      <c r="H128" s="17"/>
      <c r="I128" s="12"/>
      <c r="J128" s="17"/>
      <c r="K128" s="12"/>
      <c r="L128" s="17"/>
      <c r="M128" s="12"/>
      <c r="N128" s="17"/>
      <c r="O128" s="12"/>
      <c r="P128" s="17"/>
      <c r="Q128" s="12"/>
      <c r="R128" s="17"/>
      <c r="S128" s="12"/>
      <c r="T128" s="17"/>
      <c r="U128" s="12"/>
      <c r="V128" s="17"/>
      <c r="W128" s="59"/>
    </row>
    <row r="129" spans="1:254" ht="15" x14ac:dyDescent="0.25">
      <c r="B129" s="111" t="s">
        <v>90</v>
      </c>
      <c r="C129" s="103"/>
      <c r="D129" s="110">
        <v>97</v>
      </c>
      <c r="E129" s="103"/>
      <c r="F129" s="110">
        <v>2</v>
      </c>
      <c r="G129" s="104"/>
      <c r="H129" s="110">
        <v>3</v>
      </c>
      <c r="I129" s="104"/>
      <c r="J129" s="110">
        <v>0</v>
      </c>
      <c r="K129" s="104"/>
      <c r="L129" s="110">
        <v>0</v>
      </c>
      <c r="M129" s="104"/>
      <c r="N129" s="110">
        <v>0</v>
      </c>
      <c r="O129" s="104"/>
      <c r="P129" s="110">
        <v>37</v>
      </c>
      <c r="Q129" s="104"/>
      <c r="R129" s="110">
        <v>2</v>
      </c>
      <c r="S129" s="104"/>
      <c r="T129" s="110">
        <v>0</v>
      </c>
      <c r="U129" s="105"/>
      <c r="V129" s="110">
        <v>141</v>
      </c>
      <c r="W129" s="59"/>
    </row>
    <row r="130" spans="1:254" ht="15" x14ac:dyDescent="0.25">
      <c r="B130" s="111" t="s">
        <v>91</v>
      </c>
      <c r="C130" s="103"/>
      <c r="D130" s="110">
        <v>79</v>
      </c>
      <c r="E130" s="103"/>
      <c r="F130" s="110">
        <v>1</v>
      </c>
      <c r="G130" s="104"/>
      <c r="H130" s="110">
        <v>10</v>
      </c>
      <c r="I130" s="104"/>
      <c r="J130" s="110">
        <v>1</v>
      </c>
      <c r="K130" s="104"/>
      <c r="L130" s="110">
        <v>0</v>
      </c>
      <c r="M130" s="104"/>
      <c r="N130" s="110">
        <v>0</v>
      </c>
      <c r="O130" s="104"/>
      <c r="P130" s="110">
        <v>36</v>
      </c>
      <c r="Q130" s="104"/>
      <c r="R130" s="110">
        <v>0</v>
      </c>
      <c r="S130" s="104"/>
      <c r="T130" s="110">
        <v>0</v>
      </c>
      <c r="U130" s="105"/>
      <c r="V130" s="110">
        <v>127</v>
      </c>
      <c r="W130" s="59"/>
    </row>
    <row r="131" spans="1:254" ht="15" x14ac:dyDescent="0.25">
      <c r="B131" s="111" t="s">
        <v>138</v>
      </c>
      <c r="C131" s="103"/>
      <c r="D131" s="110">
        <v>64</v>
      </c>
      <c r="E131" s="103"/>
      <c r="F131" s="110">
        <v>1</v>
      </c>
      <c r="G131" s="104"/>
      <c r="H131" s="110">
        <v>0</v>
      </c>
      <c r="I131" s="104"/>
      <c r="J131" s="110">
        <v>0</v>
      </c>
      <c r="K131" s="104"/>
      <c r="L131" s="110">
        <v>0</v>
      </c>
      <c r="M131" s="104"/>
      <c r="N131" s="110">
        <v>0</v>
      </c>
      <c r="O131" s="104"/>
      <c r="P131" s="110">
        <v>19</v>
      </c>
      <c r="Q131" s="104"/>
      <c r="R131" s="110">
        <v>0</v>
      </c>
      <c r="S131" s="104"/>
      <c r="T131" s="110">
        <v>0</v>
      </c>
      <c r="U131" s="105"/>
      <c r="V131" s="110">
        <v>84</v>
      </c>
      <c r="W131" s="59"/>
    </row>
    <row r="132" spans="1:254" ht="15" x14ac:dyDescent="0.25">
      <c r="B132" s="111" t="s">
        <v>139</v>
      </c>
      <c r="C132" s="103"/>
      <c r="D132" s="110">
        <v>27</v>
      </c>
      <c r="E132" s="103"/>
      <c r="F132" s="110">
        <v>2</v>
      </c>
      <c r="G132" s="104"/>
      <c r="H132" s="110">
        <v>3</v>
      </c>
      <c r="I132" s="104"/>
      <c r="J132" s="110">
        <v>0</v>
      </c>
      <c r="K132" s="104"/>
      <c r="L132" s="110">
        <v>0</v>
      </c>
      <c r="M132" s="104"/>
      <c r="N132" s="110">
        <v>0</v>
      </c>
      <c r="O132" s="104"/>
      <c r="P132" s="110">
        <v>10</v>
      </c>
      <c r="Q132" s="104"/>
      <c r="R132" s="110">
        <v>0</v>
      </c>
      <c r="S132" s="104"/>
      <c r="T132" s="110">
        <v>0</v>
      </c>
      <c r="U132" s="105"/>
      <c r="V132" s="110">
        <v>42</v>
      </c>
      <c r="W132" s="59"/>
    </row>
    <row r="133" spans="1:254" ht="15" x14ac:dyDescent="0.25">
      <c r="B133" s="109" t="s">
        <v>30</v>
      </c>
      <c r="C133" s="103"/>
      <c r="D133" s="110"/>
      <c r="E133" s="103"/>
      <c r="F133" s="110"/>
      <c r="G133" s="104"/>
      <c r="H133" s="110"/>
      <c r="I133" s="104"/>
      <c r="J133" s="110"/>
      <c r="K133" s="104"/>
      <c r="L133" s="110"/>
      <c r="M133" s="104"/>
      <c r="N133" s="110"/>
      <c r="O133" s="104"/>
      <c r="P133" s="110"/>
      <c r="Q133" s="104"/>
      <c r="R133" s="110"/>
      <c r="S133" s="104"/>
      <c r="T133" s="110"/>
      <c r="U133" s="105"/>
      <c r="V133" s="110"/>
      <c r="W133" s="59"/>
    </row>
    <row r="134" spans="1:254" s="18" customFormat="1" ht="15" x14ac:dyDescent="0.25">
      <c r="A134" s="72"/>
      <c r="B134" s="111" t="s">
        <v>92</v>
      </c>
      <c r="C134" s="103"/>
      <c r="D134" s="110">
        <v>5</v>
      </c>
      <c r="E134" s="103"/>
      <c r="F134" s="110">
        <v>0</v>
      </c>
      <c r="G134" s="104"/>
      <c r="H134" s="110">
        <v>0</v>
      </c>
      <c r="I134" s="104"/>
      <c r="J134" s="110">
        <v>0</v>
      </c>
      <c r="K134" s="104"/>
      <c r="L134" s="110">
        <v>0</v>
      </c>
      <c r="M134" s="104"/>
      <c r="N134" s="110">
        <v>0</v>
      </c>
      <c r="O134" s="104"/>
      <c r="P134" s="110">
        <v>0</v>
      </c>
      <c r="Q134" s="104"/>
      <c r="R134" s="110">
        <v>0</v>
      </c>
      <c r="S134" s="104"/>
      <c r="T134" s="110">
        <v>0</v>
      </c>
      <c r="U134" s="105"/>
      <c r="V134" s="110">
        <v>5</v>
      </c>
      <c r="W134" s="59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12"/>
      <c r="EQ134" s="12"/>
      <c r="ER134" s="12"/>
      <c r="ES134" s="12"/>
      <c r="ET134" s="12"/>
      <c r="EU134" s="12"/>
      <c r="EV134" s="12"/>
      <c r="EW134" s="12"/>
      <c r="EX134" s="12"/>
      <c r="EY134" s="12"/>
      <c r="EZ134" s="12"/>
      <c r="FA134" s="12"/>
      <c r="FB134" s="12"/>
      <c r="FC134" s="12"/>
      <c r="FD134" s="12"/>
      <c r="FE134" s="12"/>
      <c r="FF134" s="12"/>
      <c r="FG134" s="12"/>
      <c r="FH134" s="12"/>
      <c r="FI134" s="12"/>
      <c r="FJ134" s="12"/>
      <c r="FK134" s="12"/>
      <c r="FL134" s="12"/>
      <c r="FM134" s="12"/>
      <c r="FN134" s="12"/>
      <c r="FO134" s="12"/>
      <c r="FP134" s="12"/>
      <c r="FQ134" s="12"/>
      <c r="FR134" s="12"/>
      <c r="FS134" s="12"/>
      <c r="FT134" s="12"/>
      <c r="FU134" s="12"/>
      <c r="FV134" s="12"/>
      <c r="FW134" s="12"/>
      <c r="FX134" s="12"/>
      <c r="FY134" s="12"/>
      <c r="FZ134" s="12"/>
      <c r="GA134" s="12"/>
      <c r="GB134" s="12"/>
      <c r="GC134" s="12"/>
      <c r="GD134" s="12"/>
      <c r="GE134" s="12"/>
      <c r="GF134" s="12"/>
      <c r="GG134" s="12"/>
      <c r="GH134" s="12"/>
      <c r="GI134" s="12"/>
      <c r="GJ134" s="12"/>
      <c r="GK134" s="12"/>
      <c r="GL134" s="12"/>
      <c r="GM134" s="12"/>
      <c r="GN134" s="12"/>
      <c r="GO134" s="12"/>
      <c r="GP134" s="12"/>
      <c r="GQ134" s="12"/>
      <c r="GR134" s="12"/>
      <c r="GS134" s="12"/>
      <c r="GT134" s="12"/>
      <c r="GU134" s="12"/>
      <c r="GV134" s="12"/>
      <c r="GW134" s="12"/>
      <c r="GX134" s="12"/>
      <c r="GY134" s="12"/>
      <c r="GZ134" s="12"/>
      <c r="HA134" s="12"/>
      <c r="HB134" s="12"/>
      <c r="HC134" s="12"/>
      <c r="HD134" s="12"/>
      <c r="HE134" s="12"/>
      <c r="HF134" s="12"/>
      <c r="HG134" s="12"/>
      <c r="HH134" s="12"/>
      <c r="HI134" s="12"/>
      <c r="HJ134" s="12"/>
      <c r="HK134" s="12"/>
      <c r="HL134" s="12"/>
      <c r="HM134" s="12"/>
      <c r="HN134" s="12"/>
      <c r="HO134" s="12"/>
      <c r="HP134" s="12"/>
      <c r="HQ134" s="12"/>
      <c r="HR134" s="12"/>
      <c r="HS134" s="12"/>
      <c r="HT134" s="12"/>
      <c r="HU134" s="12"/>
      <c r="HV134" s="12"/>
      <c r="HW134" s="12"/>
      <c r="HX134" s="12"/>
      <c r="HY134" s="12"/>
      <c r="HZ134" s="12"/>
      <c r="IA134" s="12"/>
      <c r="IB134" s="12"/>
      <c r="IC134" s="12"/>
      <c r="ID134" s="12"/>
      <c r="IE134" s="12"/>
      <c r="IF134" s="12"/>
      <c r="IG134" s="12"/>
      <c r="IH134" s="12"/>
      <c r="II134" s="12"/>
      <c r="IJ134" s="12"/>
      <c r="IK134" s="12"/>
      <c r="IL134" s="12"/>
      <c r="IM134" s="12"/>
      <c r="IN134" s="12"/>
      <c r="IO134" s="12"/>
      <c r="IP134" s="12"/>
      <c r="IQ134" s="12"/>
      <c r="IR134" s="12"/>
      <c r="IS134" s="12"/>
      <c r="IT134" s="12"/>
    </row>
    <row r="135" spans="1:254" ht="15" x14ac:dyDescent="0.25">
      <c r="B135" s="111" t="s">
        <v>93</v>
      </c>
      <c r="C135" s="103"/>
      <c r="D135" s="110">
        <v>18</v>
      </c>
      <c r="E135" s="103"/>
      <c r="F135" s="110">
        <v>0</v>
      </c>
      <c r="G135" s="104"/>
      <c r="H135" s="110">
        <v>0</v>
      </c>
      <c r="I135" s="104"/>
      <c r="J135" s="110">
        <v>0</v>
      </c>
      <c r="K135" s="104"/>
      <c r="L135" s="110">
        <v>0</v>
      </c>
      <c r="M135" s="104"/>
      <c r="N135" s="110">
        <v>0</v>
      </c>
      <c r="O135" s="104"/>
      <c r="P135" s="110">
        <v>1</v>
      </c>
      <c r="Q135" s="104"/>
      <c r="R135" s="110">
        <v>0</v>
      </c>
      <c r="S135" s="104"/>
      <c r="T135" s="110">
        <v>0</v>
      </c>
      <c r="U135" s="105"/>
      <c r="V135" s="110">
        <v>19</v>
      </c>
      <c r="W135" s="59"/>
    </row>
    <row r="136" spans="1:254" s="18" customFormat="1" ht="15" x14ac:dyDescent="0.25">
      <c r="A136" s="72"/>
      <c r="B136" s="80" t="s">
        <v>94</v>
      </c>
      <c r="C136" s="12"/>
      <c r="D136" s="117">
        <v>2</v>
      </c>
      <c r="E136" s="103"/>
      <c r="F136" s="117">
        <v>0</v>
      </c>
      <c r="G136" s="104"/>
      <c r="H136" s="117">
        <v>0</v>
      </c>
      <c r="I136" s="104"/>
      <c r="J136" s="117">
        <v>0</v>
      </c>
      <c r="K136" s="104"/>
      <c r="L136" s="117">
        <v>0</v>
      </c>
      <c r="M136" s="104"/>
      <c r="N136" s="117">
        <v>0</v>
      </c>
      <c r="O136" s="104"/>
      <c r="P136" s="117">
        <v>0</v>
      </c>
      <c r="Q136" s="104"/>
      <c r="R136" s="117">
        <v>0</v>
      </c>
      <c r="S136" s="104"/>
      <c r="T136" s="117">
        <v>0</v>
      </c>
      <c r="U136" s="105"/>
      <c r="V136" s="117">
        <v>2</v>
      </c>
      <c r="W136" s="59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  <c r="EY136" s="12"/>
      <c r="EZ136" s="12"/>
      <c r="FA136" s="12"/>
      <c r="FB136" s="12"/>
      <c r="FC136" s="12"/>
      <c r="FD136" s="12"/>
      <c r="FE136" s="12"/>
      <c r="FF136" s="12"/>
      <c r="FG136" s="12"/>
      <c r="FH136" s="12"/>
      <c r="FI136" s="12"/>
      <c r="FJ136" s="12"/>
      <c r="FK136" s="12"/>
      <c r="FL136" s="12"/>
      <c r="FM136" s="12"/>
      <c r="FN136" s="12"/>
      <c r="FO136" s="12"/>
      <c r="FP136" s="12"/>
      <c r="FQ136" s="12"/>
      <c r="FR136" s="12"/>
      <c r="FS136" s="12"/>
      <c r="FT136" s="12"/>
      <c r="FU136" s="12"/>
      <c r="FV136" s="12"/>
      <c r="FW136" s="12"/>
      <c r="FX136" s="12"/>
      <c r="FY136" s="12"/>
      <c r="FZ136" s="12"/>
      <c r="GA136" s="12"/>
      <c r="GB136" s="12"/>
      <c r="GC136" s="12"/>
      <c r="GD136" s="12"/>
      <c r="GE136" s="12"/>
      <c r="GF136" s="12"/>
      <c r="GG136" s="12"/>
      <c r="GH136" s="12"/>
      <c r="GI136" s="12"/>
      <c r="GJ136" s="12"/>
      <c r="GK136" s="12"/>
      <c r="GL136" s="12"/>
      <c r="GM136" s="12"/>
      <c r="GN136" s="12"/>
      <c r="GO136" s="12"/>
      <c r="GP136" s="12"/>
      <c r="GQ136" s="12"/>
      <c r="GR136" s="12"/>
      <c r="GS136" s="12"/>
      <c r="GT136" s="12"/>
      <c r="GU136" s="12"/>
      <c r="GV136" s="12"/>
      <c r="GW136" s="12"/>
      <c r="GX136" s="12"/>
      <c r="GY136" s="12"/>
      <c r="GZ136" s="12"/>
      <c r="HA136" s="12"/>
      <c r="HB136" s="12"/>
      <c r="HC136" s="12"/>
      <c r="HD136" s="12"/>
      <c r="HE136" s="12"/>
      <c r="HF136" s="12"/>
      <c r="HG136" s="12"/>
      <c r="HH136" s="12"/>
      <c r="HI136" s="12"/>
      <c r="HJ136" s="12"/>
      <c r="HK136" s="12"/>
      <c r="HL136" s="12"/>
      <c r="HM136" s="12"/>
      <c r="HN136" s="12"/>
      <c r="HO136" s="12"/>
      <c r="HP136" s="12"/>
      <c r="HQ136" s="12"/>
      <c r="HR136" s="12"/>
      <c r="HS136" s="12"/>
      <c r="HT136" s="12"/>
      <c r="HU136" s="12"/>
      <c r="HV136" s="12"/>
      <c r="HW136" s="12"/>
      <c r="HX136" s="12"/>
      <c r="HY136" s="12"/>
      <c r="HZ136" s="12"/>
      <c r="IA136" s="12"/>
      <c r="IB136" s="12"/>
      <c r="IC136" s="12"/>
      <c r="ID136" s="12"/>
      <c r="IE136" s="12"/>
      <c r="IF136" s="12"/>
      <c r="IG136" s="12"/>
      <c r="IH136" s="12"/>
      <c r="II136" s="12"/>
      <c r="IJ136" s="12"/>
      <c r="IK136" s="12"/>
      <c r="IL136" s="12"/>
      <c r="IM136" s="12"/>
      <c r="IN136" s="12"/>
      <c r="IO136" s="12"/>
      <c r="IP136" s="12"/>
      <c r="IQ136" s="12"/>
      <c r="IR136" s="12"/>
      <c r="IS136" s="12"/>
      <c r="IT136" s="12"/>
    </row>
    <row r="137" spans="1:254" s="18" customFormat="1" ht="15" x14ac:dyDescent="0.25">
      <c r="A137" s="72"/>
      <c r="B137" s="34" t="s">
        <v>19</v>
      </c>
      <c r="C137" s="23"/>
      <c r="D137" s="22">
        <f>SUM(D129:D136)</f>
        <v>292</v>
      </c>
      <c r="E137" s="21"/>
      <c r="F137" s="22">
        <f>SUM(F129:F136)</f>
        <v>6</v>
      </c>
      <c r="G137" s="21"/>
      <c r="H137" s="22">
        <f>SUM(H129:H136)</f>
        <v>16</v>
      </c>
      <c r="I137" s="21"/>
      <c r="J137" s="22">
        <f>SUM(J129:J136)</f>
        <v>1</v>
      </c>
      <c r="K137" s="21"/>
      <c r="L137" s="22">
        <f>SUM(L129:L136)</f>
        <v>0</v>
      </c>
      <c r="M137" s="21"/>
      <c r="N137" s="22">
        <f>SUM(N129:N136)</f>
        <v>0</v>
      </c>
      <c r="O137" s="21"/>
      <c r="P137" s="22">
        <f>SUM(P129:P136)</f>
        <v>103</v>
      </c>
      <c r="Q137" s="21"/>
      <c r="R137" s="22">
        <f>SUM(R129:R136)</f>
        <v>2</v>
      </c>
      <c r="S137" s="21"/>
      <c r="T137" s="22">
        <f>SUM(T129:T136)</f>
        <v>0</v>
      </c>
      <c r="U137" s="16"/>
      <c r="V137" s="22">
        <f>SUM(V129:V136)</f>
        <v>420</v>
      </c>
      <c r="W137" s="5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  <c r="EY137" s="12"/>
      <c r="EZ137" s="12"/>
      <c r="FA137" s="12"/>
      <c r="FB137" s="12"/>
      <c r="FC137" s="12"/>
      <c r="FD137" s="12"/>
      <c r="FE137" s="12"/>
      <c r="FF137" s="12"/>
      <c r="FG137" s="12"/>
      <c r="FH137" s="12"/>
      <c r="FI137" s="12"/>
      <c r="FJ137" s="12"/>
      <c r="FK137" s="12"/>
      <c r="FL137" s="12"/>
      <c r="FM137" s="12"/>
      <c r="FN137" s="12"/>
      <c r="FO137" s="12"/>
      <c r="FP137" s="12"/>
      <c r="FQ137" s="12"/>
      <c r="FR137" s="12"/>
      <c r="FS137" s="12"/>
      <c r="FT137" s="12"/>
      <c r="FU137" s="12"/>
      <c r="FV137" s="12"/>
      <c r="FW137" s="12"/>
      <c r="FX137" s="12"/>
      <c r="FY137" s="12"/>
      <c r="FZ137" s="12"/>
      <c r="GA137" s="12"/>
      <c r="GB137" s="12"/>
      <c r="GC137" s="12"/>
      <c r="GD137" s="12"/>
      <c r="GE137" s="12"/>
      <c r="GF137" s="12"/>
      <c r="GG137" s="12"/>
      <c r="GH137" s="12"/>
      <c r="GI137" s="12"/>
      <c r="GJ137" s="12"/>
      <c r="GK137" s="12"/>
      <c r="GL137" s="12"/>
      <c r="GM137" s="12"/>
      <c r="GN137" s="12"/>
      <c r="GO137" s="12"/>
      <c r="GP137" s="12"/>
      <c r="GQ137" s="12"/>
      <c r="GR137" s="12"/>
      <c r="GS137" s="12"/>
      <c r="GT137" s="12"/>
      <c r="GU137" s="12"/>
      <c r="GV137" s="12"/>
      <c r="GW137" s="12"/>
      <c r="GX137" s="12"/>
      <c r="GY137" s="12"/>
      <c r="GZ137" s="12"/>
      <c r="HA137" s="12"/>
      <c r="HB137" s="12"/>
      <c r="HC137" s="12"/>
      <c r="HD137" s="12"/>
      <c r="HE137" s="12"/>
      <c r="HF137" s="12"/>
      <c r="HG137" s="12"/>
      <c r="HH137" s="12"/>
      <c r="HI137" s="12"/>
      <c r="HJ137" s="12"/>
      <c r="HK137" s="12"/>
      <c r="HL137" s="12"/>
      <c r="HM137" s="12"/>
      <c r="HN137" s="12"/>
      <c r="HO137" s="12"/>
      <c r="HP137" s="12"/>
      <c r="HQ137" s="12"/>
      <c r="HR137" s="12"/>
      <c r="HS137" s="12"/>
      <c r="HT137" s="12"/>
      <c r="HU137" s="12"/>
      <c r="HV137" s="12"/>
      <c r="HW137" s="12"/>
      <c r="HX137" s="12"/>
      <c r="HY137" s="12"/>
      <c r="HZ137" s="12"/>
      <c r="IA137" s="12"/>
      <c r="IB137" s="12"/>
      <c r="IC137" s="12"/>
      <c r="ID137" s="12"/>
      <c r="IE137" s="12"/>
      <c r="IF137" s="12"/>
      <c r="IG137" s="12"/>
      <c r="IH137" s="12"/>
      <c r="II137" s="12"/>
      <c r="IJ137" s="12"/>
      <c r="IK137" s="12"/>
      <c r="IL137" s="12"/>
      <c r="IM137" s="12"/>
      <c r="IN137" s="12"/>
      <c r="IO137" s="12"/>
      <c r="IP137" s="12"/>
      <c r="IQ137" s="12"/>
      <c r="IR137" s="12"/>
      <c r="IS137" s="12"/>
      <c r="IT137" s="12"/>
    </row>
    <row r="138" spans="1:254" ht="15" x14ac:dyDescent="0.25">
      <c r="C138" s="23"/>
      <c r="D138" s="38"/>
      <c r="E138" s="27"/>
      <c r="F138" s="38"/>
      <c r="G138" s="27"/>
      <c r="H138" s="38"/>
      <c r="I138" s="27"/>
      <c r="J138" s="38"/>
      <c r="K138" s="27"/>
      <c r="L138" s="38"/>
      <c r="M138" s="27"/>
      <c r="N138" s="38"/>
      <c r="O138" s="27"/>
      <c r="P138" s="38"/>
      <c r="Q138" s="27"/>
      <c r="R138" s="38"/>
      <c r="S138" s="27"/>
      <c r="T138" s="90" t="s">
        <v>20</v>
      </c>
      <c r="U138" s="17"/>
      <c r="V138" s="17">
        <f>V137-V139</f>
        <v>307</v>
      </c>
    </row>
    <row r="139" spans="1:254" ht="15" x14ac:dyDescent="0.25">
      <c r="B139" s="12"/>
      <c r="C139" s="12"/>
      <c r="D139" s="38"/>
      <c r="E139" s="27"/>
      <c r="F139" s="38"/>
      <c r="G139" s="27"/>
      <c r="H139" s="38"/>
      <c r="I139" s="27"/>
      <c r="J139" s="38"/>
      <c r="K139" s="27"/>
      <c r="L139" s="38"/>
      <c r="M139" s="27"/>
      <c r="N139" s="38"/>
      <c r="O139" s="27"/>
      <c r="P139" s="38"/>
      <c r="Q139" s="27"/>
      <c r="R139" s="38"/>
      <c r="S139" s="27"/>
      <c r="T139" s="90" t="s">
        <v>21</v>
      </c>
      <c r="U139" s="17"/>
      <c r="V139" s="17">
        <v>113</v>
      </c>
      <c r="W139" s="56"/>
    </row>
    <row r="140" spans="1:254" s="10" customFormat="1" ht="17.25" customHeight="1" thickBot="1" x14ac:dyDescent="0.3">
      <c r="A140" s="75"/>
      <c r="B140" s="36"/>
      <c r="C140" s="36"/>
      <c r="D140" s="87"/>
      <c r="E140" s="36"/>
      <c r="F140" s="87"/>
      <c r="G140" s="36"/>
      <c r="H140" s="87"/>
      <c r="I140" s="36"/>
      <c r="J140" s="87"/>
      <c r="K140" s="36"/>
      <c r="L140" s="87"/>
      <c r="M140" s="36"/>
      <c r="N140" s="87"/>
      <c r="O140" s="36"/>
      <c r="P140" s="87"/>
      <c r="Q140" s="36"/>
      <c r="R140" s="87"/>
      <c r="S140" s="36"/>
      <c r="T140" s="87"/>
      <c r="U140" s="36"/>
      <c r="V140" s="87"/>
      <c r="W140" s="62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  <c r="EU140" s="9"/>
      <c r="EV140" s="9"/>
      <c r="EW140" s="9"/>
      <c r="EX140" s="9"/>
      <c r="EY140" s="9"/>
      <c r="EZ140" s="9"/>
      <c r="FA140" s="9"/>
      <c r="FB140" s="9"/>
      <c r="FC140" s="9"/>
      <c r="FD140" s="9"/>
      <c r="FE140" s="9"/>
      <c r="FF140" s="9"/>
      <c r="FG140" s="9"/>
      <c r="FH140" s="9"/>
      <c r="FI140" s="9"/>
      <c r="FJ140" s="9"/>
      <c r="FK140" s="9"/>
      <c r="FL140" s="9"/>
      <c r="FM140" s="9"/>
      <c r="FN140" s="9"/>
      <c r="FO140" s="9"/>
      <c r="FP140" s="9"/>
      <c r="FQ140" s="9"/>
      <c r="FR140" s="9"/>
      <c r="FS140" s="9"/>
      <c r="FT140" s="9"/>
      <c r="FU140" s="9"/>
      <c r="FV140" s="9"/>
      <c r="FW140" s="9"/>
      <c r="FX140" s="9"/>
      <c r="FY140" s="9"/>
      <c r="FZ140" s="9"/>
      <c r="GA140" s="9"/>
      <c r="GB140" s="9"/>
      <c r="GC140" s="9"/>
      <c r="GD140" s="9"/>
      <c r="GE140" s="9"/>
      <c r="GF140" s="9"/>
      <c r="GG140" s="9"/>
      <c r="GH140" s="9"/>
      <c r="GI140" s="9"/>
      <c r="GJ140" s="9"/>
      <c r="GK140" s="9"/>
      <c r="GL140" s="9"/>
      <c r="GM140" s="9"/>
      <c r="GN140" s="9"/>
      <c r="GO140" s="9"/>
      <c r="GP140" s="9"/>
      <c r="GQ140" s="9"/>
      <c r="GR140" s="9"/>
      <c r="GS140" s="9"/>
      <c r="GT140" s="9"/>
      <c r="GU140" s="9"/>
      <c r="GV140" s="9"/>
      <c r="GW140" s="9"/>
      <c r="GX140" s="9"/>
      <c r="GY140" s="9"/>
      <c r="GZ140" s="9"/>
      <c r="HA140" s="9"/>
      <c r="HB140" s="9"/>
      <c r="HC140" s="9"/>
      <c r="HD140" s="9"/>
      <c r="HE140" s="9"/>
      <c r="HF140" s="9"/>
      <c r="HG140" s="9"/>
      <c r="HH140" s="9"/>
      <c r="HI140" s="9"/>
      <c r="HJ140" s="9"/>
      <c r="HK140" s="9"/>
      <c r="HL140" s="9"/>
      <c r="HM140" s="9"/>
      <c r="HN140" s="9"/>
      <c r="HO140" s="9"/>
      <c r="HP140" s="9"/>
      <c r="HQ140" s="9"/>
      <c r="HR140" s="9"/>
      <c r="HS140" s="9"/>
      <c r="HT140" s="9"/>
      <c r="HU140" s="9"/>
      <c r="HV140" s="9"/>
      <c r="HW140" s="9"/>
      <c r="HX140" s="9"/>
      <c r="HY140" s="9"/>
      <c r="HZ140" s="9"/>
      <c r="IA140" s="9"/>
      <c r="IB140" s="9"/>
      <c r="IC140" s="9"/>
      <c r="ID140" s="9"/>
      <c r="IE140" s="9"/>
      <c r="IF140" s="9"/>
      <c r="IG140" s="9"/>
      <c r="IH140" s="9"/>
      <c r="II140" s="9"/>
      <c r="IJ140" s="9"/>
      <c r="IK140" s="9"/>
      <c r="IL140" s="9"/>
      <c r="IM140" s="9"/>
      <c r="IN140" s="9"/>
      <c r="IO140" s="9"/>
      <c r="IP140" s="9"/>
      <c r="IQ140" s="9"/>
      <c r="IR140" s="9"/>
      <c r="IS140" s="9"/>
      <c r="IT140" s="9"/>
    </row>
    <row r="141" spans="1:254" ht="16.5" thickTop="1" x14ac:dyDescent="0.25">
      <c r="B141" s="77" t="s">
        <v>140</v>
      </c>
      <c r="C141" s="12"/>
      <c r="D141" s="38"/>
      <c r="E141" s="27"/>
      <c r="F141" s="38"/>
      <c r="G141" s="27"/>
      <c r="H141" s="38"/>
      <c r="I141" s="27"/>
      <c r="J141" s="38"/>
      <c r="K141" s="27"/>
      <c r="L141" s="38"/>
      <c r="M141" s="27"/>
      <c r="N141" s="38"/>
      <c r="O141" s="27"/>
      <c r="P141" s="38"/>
      <c r="Q141" s="27"/>
      <c r="R141" s="38"/>
      <c r="S141" s="27"/>
      <c r="T141" s="90"/>
      <c r="U141" s="17"/>
      <c r="V141" s="76"/>
      <c r="W141" s="56"/>
    </row>
    <row r="142" spans="1:254" ht="15.75" x14ac:dyDescent="0.25">
      <c r="B142" s="78" t="s">
        <v>141</v>
      </c>
      <c r="C142" s="12"/>
      <c r="D142" s="38"/>
      <c r="E142" s="27"/>
      <c r="F142" s="38"/>
      <c r="G142" s="27"/>
      <c r="H142" s="38"/>
      <c r="I142" s="27"/>
      <c r="J142" s="38"/>
      <c r="K142" s="27"/>
      <c r="L142" s="38"/>
      <c r="M142" s="27"/>
      <c r="N142" s="38"/>
      <c r="O142" s="27"/>
      <c r="P142" s="38"/>
      <c r="Q142" s="27"/>
      <c r="R142" s="38"/>
      <c r="S142" s="27"/>
      <c r="T142" s="90"/>
      <c r="U142" s="17"/>
      <c r="V142" s="76"/>
      <c r="W142" s="56"/>
    </row>
    <row r="143" spans="1:254" ht="15.75" x14ac:dyDescent="0.25">
      <c r="B143" s="78" t="s">
        <v>142</v>
      </c>
      <c r="C143" s="12"/>
      <c r="D143" s="38"/>
      <c r="E143" s="27"/>
      <c r="F143" s="38"/>
      <c r="G143" s="27"/>
      <c r="H143" s="38"/>
      <c r="I143" s="27"/>
      <c r="J143" s="38"/>
      <c r="K143" s="27"/>
      <c r="L143" s="38"/>
      <c r="M143" s="27"/>
      <c r="N143" s="38"/>
      <c r="O143" s="27"/>
      <c r="P143" s="38"/>
      <c r="Q143" s="27"/>
      <c r="R143" s="38"/>
      <c r="S143" s="27"/>
      <c r="T143" s="90"/>
      <c r="U143" s="17"/>
      <c r="V143" s="76"/>
      <c r="W143" s="56"/>
    </row>
    <row r="144" spans="1:254" ht="15.75" x14ac:dyDescent="0.25">
      <c r="B144" s="77" t="s">
        <v>143</v>
      </c>
      <c r="C144" s="12"/>
      <c r="D144" s="38"/>
      <c r="E144" s="27"/>
      <c r="F144" s="38"/>
      <c r="G144" s="27"/>
      <c r="H144" s="38"/>
      <c r="I144" s="27"/>
      <c r="J144" s="38"/>
      <c r="K144" s="27"/>
      <c r="L144" s="38"/>
      <c r="M144" s="27"/>
      <c r="N144" s="38"/>
      <c r="O144" s="27"/>
      <c r="P144" s="38"/>
      <c r="Q144" s="27"/>
      <c r="R144" s="38"/>
      <c r="S144" s="27"/>
      <c r="T144" s="90"/>
      <c r="U144" s="17"/>
      <c r="V144" s="76"/>
      <c r="W144" s="56"/>
    </row>
    <row r="145" spans="1:254" ht="15.75" x14ac:dyDescent="0.25">
      <c r="B145" s="77" t="s">
        <v>144</v>
      </c>
      <c r="C145" s="12"/>
      <c r="D145" s="38"/>
      <c r="E145" s="27"/>
      <c r="F145" s="38"/>
      <c r="G145" s="27"/>
      <c r="H145" s="38"/>
      <c r="I145" s="27"/>
      <c r="J145" s="38"/>
      <c r="K145" s="27"/>
      <c r="L145" s="38"/>
      <c r="M145" s="27"/>
      <c r="N145" s="38"/>
      <c r="O145" s="27"/>
      <c r="P145" s="38"/>
      <c r="Q145" s="27"/>
      <c r="R145" s="38"/>
      <c r="S145" s="27"/>
      <c r="T145" s="90"/>
      <c r="U145" s="17"/>
      <c r="V145" s="76"/>
      <c r="W145" s="56"/>
    </row>
    <row r="146" spans="1:254" ht="15.75" x14ac:dyDescent="0.25">
      <c r="B146" s="77" t="s">
        <v>145</v>
      </c>
      <c r="C146" s="12"/>
      <c r="D146" s="38"/>
      <c r="E146" s="27"/>
      <c r="F146" s="38"/>
      <c r="G146" s="27"/>
      <c r="H146" s="38"/>
      <c r="I146" s="27"/>
      <c r="J146" s="38"/>
      <c r="K146" s="27"/>
      <c r="L146" s="38"/>
      <c r="M146" s="27"/>
      <c r="N146" s="38"/>
      <c r="O146" s="27"/>
      <c r="P146" s="38"/>
      <c r="Q146" s="27"/>
      <c r="R146" s="38"/>
      <c r="S146" s="27"/>
      <c r="T146" s="90"/>
      <c r="U146" s="17"/>
      <c r="V146" s="76"/>
      <c r="W146" s="56"/>
    </row>
    <row r="147" spans="1:254" ht="15.75" x14ac:dyDescent="0.25">
      <c r="B147" s="2" t="s">
        <v>146</v>
      </c>
      <c r="C147" s="12"/>
      <c r="D147" s="38"/>
      <c r="E147" s="27"/>
      <c r="F147" s="38"/>
      <c r="G147" s="27"/>
      <c r="H147" s="38"/>
      <c r="I147" s="27"/>
      <c r="J147" s="38"/>
      <c r="K147" s="27"/>
      <c r="L147" s="38"/>
      <c r="M147" s="27"/>
      <c r="N147" s="38"/>
      <c r="O147" s="27"/>
      <c r="P147" s="38"/>
      <c r="Q147" s="27"/>
      <c r="R147" s="38"/>
      <c r="S147" s="27"/>
      <c r="T147" s="90"/>
      <c r="U147" s="17"/>
      <c r="V147" s="76"/>
      <c r="W147" s="56"/>
    </row>
    <row r="148" spans="1:254" ht="15.75" x14ac:dyDescent="0.25">
      <c r="B148" s="2" t="s">
        <v>147</v>
      </c>
      <c r="C148" s="12"/>
      <c r="D148" s="38"/>
      <c r="E148" s="27"/>
      <c r="F148" s="38"/>
      <c r="G148" s="27"/>
      <c r="H148" s="38"/>
      <c r="I148" s="27"/>
      <c r="J148" s="38"/>
      <c r="K148" s="27"/>
      <c r="L148" s="38"/>
      <c r="M148" s="27"/>
      <c r="N148" s="38"/>
      <c r="O148" s="27"/>
      <c r="P148" s="38"/>
      <c r="Q148" s="27"/>
      <c r="R148" s="38"/>
      <c r="S148" s="27"/>
      <c r="T148" s="90"/>
      <c r="U148" s="17"/>
      <c r="V148" s="76"/>
      <c r="W148" s="56"/>
    </row>
    <row r="149" spans="1:254" ht="15.75" x14ac:dyDescent="0.25">
      <c r="B149" s="2" t="s">
        <v>148</v>
      </c>
      <c r="C149" s="12"/>
      <c r="D149" s="38"/>
      <c r="E149" s="27"/>
      <c r="F149" s="38"/>
      <c r="G149" s="27"/>
      <c r="H149" s="38"/>
      <c r="I149" s="27"/>
      <c r="J149" s="38"/>
      <c r="K149" s="27"/>
      <c r="L149" s="38"/>
      <c r="M149" s="27"/>
      <c r="N149" s="38"/>
      <c r="O149" s="27"/>
      <c r="P149" s="38"/>
      <c r="Q149" s="27"/>
      <c r="R149" s="38"/>
      <c r="S149" s="27"/>
      <c r="T149" s="90"/>
      <c r="U149" s="17"/>
      <c r="V149" s="76"/>
      <c r="W149" s="56"/>
    </row>
    <row r="150" spans="1:254" ht="15.75" x14ac:dyDescent="0.25">
      <c r="B150" s="2" t="s">
        <v>149</v>
      </c>
      <c r="C150" s="12"/>
      <c r="D150" s="38"/>
      <c r="E150" s="27"/>
      <c r="F150" s="38"/>
      <c r="G150" s="27"/>
      <c r="H150" s="38"/>
      <c r="I150" s="27"/>
      <c r="J150" s="38"/>
      <c r="K150" s="27"/>
      <c r="L150" s="38"/>
      <c r="M150" s="27"/>
      <c r="N150" s="38"/>
      <c r="O150" s="27"/>
      <c r="P150" s="38"/>
      <c r="Q150" s="27"/>
      <c r="R150" s="38"/>
      <c r="S150" s="27"/>
      <c r="T150" s="90"/>
      <c r="U150" s="17"/>
      <c r="V150" s="76"/>
      <c r="W150" s="56"/>
    </row>
    <row r="151" spans="1:254" ht="15.75" x14ac:dyDescent="0.25">
      <c r="B151" s="79" t="s">
        <v>150</v>
      </c>
      <c r="C151" s="12"/>
      <c r="D151" s="38"/>
      <c r="E151" s="27"/>
      <c r="F151" s="38"/>
      <c r="G151" s="27"/>
      <c r="H151" s="38"/>
      <c r="I151" s="27"/>
      <c r="J151" s="38"/>
      <c r="K151" s="27"/>
      <c r="L151" s="38"/>
      <c r="M151" s="27"/>
      <c r="N151" s="38"/>
      <c r="O151" s="27"/>
      <c r="P151" s="38"/>
      <c r="Q151" s="27"/>
      <c r="R151" s="38"/>
      <c r="S151" s="27"/>
      <c r="T151" s="90"/>
      <c r="U151" s="17"/>
      <c r="V151" s="76"/>
      <c r="W151" s="56"/>
    </row>
    <row r="152" spans="1:254" ht="16.5" thickBot="1" x14ac:dyDescent="0.3">
      <c r="A152" s="118"/>
      <c r="B152" s="135" t="s">
        <v>158</v>
      </c>
      <c r="C152" s="122"/>
      <c r="D152" s="130"/>
      <c r="E152" s="136"/>
      <c r="F152" s="130"/>
      <c r="G152" s="136"/>
      <c r="H152" s="130"/>
      <c r="I152" s="136"/>
      <c r="J152" s="130"/>
      <c r="K152" s="136"/>
      <c r="L152" s="130"/>
      <c r="M152" s="136"/>
      <c r="N152" s="130"/>
      <c r="O152" s="136"/>
      <c r="P152" s="130"/>
      <c r="Q152" s="136"/>
      <c r="R152" s="130"/>
      <c r="S152" s="136"/>
      <c r="T152" s="123"/>
      <c r="U152" s="121"/>
      <c r="V152" s="137"/>
      <c r="W152" s="138"/>
    </row>
    <row r="153" spans="1:254" ht="16.5" thickTop="1" x14ac:dyDescent="0.25">
      <c r="B153" s="11" t="s">
        <v>45</v>
      </c>
      <c r="C153" s="12"/>
      <c r="D153" s="16"/>
      <c r="E153" s="18"/>
      <c r="F153" s="16"/>
      <c r="G153" s="18"/>
      <c r="H153" s="16"/>
      <c r="I153" s="18"/>
      <c r="J153" s="16"/>
      <c r="K153" s="18"/>
      <c r="L153" s="16"/>
      <c r="M153" s="18"/>
      <c r="N153" s="16"/>
      <c r="O153" s="18"/>
      <c r="P153" s="16"/>
      <c r="Q153" s="18"/>
      <c r="R153" s="16"/>
      <c r="S153" s="18"/>
      <c r="T153" s="16"/>
      <c r="U153" s="18"/>
      <c r="V153" s="16"/>
    </row>
    <row r="154" spans="1:254" ht="15" x14ac:dyDescent="0.25">
      <c r="B154" s="13" t="s">
        <v>12</v>
      </c>
      <c r="C154" s="12"/>
      <c r="D154" s="16"/>
      <c r="E154" s="18"/>
      <c r="F154" s="16"/>
      <c r="G154" s="18"/>
      <c r="H154" s="16"/>
      <c r="I154" s="18"/>
      <c r="J154" s="16"/>
      <c r="K154" s="18"/>
      <c r="L154" s="16"/>
      <c r="M154" s="18"/>
      <c r="N154" s="16"/>
      <c r="O154" s="18"/>
      <c r="P154" s="16"/>
      <c r="Q154" s="18"/>
      <c r="R154" s="16"/>
      <c r="S154" s="18"/>
      <c r="T154" s="16"/>
      <c r="U154" s="18"/>
      <c r="V154" s="16"/>
    </row>
    <row r="155" spans="1:254" s="18" customFormat="1" ht="15" customHeight="1" x14ac:dyDescent="0.25">
      <c r="A155" s="72"/>
      <c r="B155" s="111" t="s">
        <v>95</v>
      </c>
      <c r="C155" s="101"/>
      <c r="D155" s="110">
        <v>80</v>
      </c>
      <c r="E155" s="104"/>
      <c r="F155" s="110">
        <v>0</v>
      </c>
      <c r="G155" s="104"/>
      <c r="H155" s="110">
        <v>0</v>
      </c>
      <c r="I155" s="104"/>
      <c r="J155" s="110">
        <v>0</v>
      </c>
      <c r="K155" s="104"/>
      <c r="L155" s="110">
        <v>0</v>
      </c>
      <c r="M155" s="104"/>
      <c r="N155" s="110">
        <v>0</v>
      </c>
      <c r="O155" s="104"/>
      <c r="P155" s="110">
        <v>1</v>
      </c>
      <c r="Q155" s="104"/>
      <c r="R155" s="110">
        <v>0</v>
      </c>
      <c r="S155" s="104"/>
      <c r="T155" s="110">
        <v>42</v>
      </c>
      <c r="U155" s="105"/>
      <c r="V155" s="110">
        <v>123</v>
      </c>
      <c r="W155" s="5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12"/>
      <c r="DF155" s="12"/>
      <c r="DG155" s="12"/>
      <c r="DH155" s="12"/>
      <c r="DI155" s="12"/>
      <c r="DJ155" s="12"/>
      <c r="DK155" s="12"/>
      <c r="DL155" s="12"/>
      <c r="DM155" s="12"/>
      <c r="DN155" s="12"/>
      <c r="DO155" s="12"/>
      <c r="DP155" s="12"/>
      <c r="DQ155" s="12"/>
      <c r="DR155" s="12"/>
      <c r="DS155" s="12"/>
      <c r="DT155" s="12"/>
      <c r="DU155" s="12"/>
      <c r="DV155" s="12"/>
      <c r="DW155" s="12"/>
      <c r="DX155" s="12"/>
      <c r="DY155" s="12"/>
      <c r="DZ155" s="12"/>
      <c r="EA155" s="12"/>
      <c r="EB155" s="12"/>
      <c r="EC155" s="12"/>
      <c r="ED155" s="12"/>
      <c r="EE155" s="12"/>
      <c r="EF155" s="12"/>
      <c r="EG155" s="12"/>
      <c r="EH155" s="12"/>
      <c r="EI155" s="12"/>
      <c r="EJ155" s="12"/>
      <c r="EK155" s="12"/>
      <c r="EL155" s="12"/>
      <c r="EM155" s="12"/>
      <c r="EN155" s="12"/>
      <c r="EO155" s="12"/>
      <c r="EP155" s="12"/>
      <c r="EQ155" s="12"/>
      <c r="ER155" s="12"/>
      <c r="ES155" s="12"/>
      <c r="ET155" s="12"/>
      <c r="EU155" s="12"/>
      <c r="EV155" s="12"/>
      <c r="EW155" s="12"/>
      <c r="EX155" s="12"/>
      <c r="EY155" s="12"/>
      <c r="EZ155" s="12"/>
      <c r="FA155" s="12"/>
      <c r="FB155" s="12"/>
      <c r="FC155" s="12"/>
      <c r="FD155" s="12"/>
      <c r="FE155" s="12"/>
      <c r="FF155" s="12"/>
      <c r="FG155" s="12"/>
      <c r="FH155" s="12"/>
      <c r="FI155" s="12"/>
      <c r="FJ155" s="12"/>
      <c r="FK155" s="12"/>
      <c r="FL155" s="12"/>
      <c r="FM155" s="12"/>
      <c r="FN155" s="12"/>
      <c r="FO155" s="12"/>
      <c r="FP155" s="12"/>
      <c r="FQ155" s="12"/>
      <c r="FR155" s="12"/>
      <c r="FS155" s="12"/>
      <c r="FT155" s="12"/>
      <c r="FU155" s="12"/>
      <c r="FV155" s="12"/>
      <c r="FW155" s="12"/>
      <c r="FX155" s="12"/>
      <c r="FY155" s="12"/>
      <c r="FZ155" s="12"/>
      <c r="GA155" s="12"/>
      <c r="GB155" s="12"/>
      <c r="GC155" s="12"/>
      <c r="GD155" s="12"/>
      <c r="GE155" s="12"/>
      <c r="GF155" s="12"/>
      <c r="GG155" s="12"/>
      <c r="GH155" s="12"/>
      <c r="GI155" s="12"/>
      <c r="GJ155" s="12"/>
      <c r="GK155" s="12"/>
      <c r="GL155" s="12"/>
      <c r="GM155" s="12"/>
      <c r="GN155" s="12"/>
      <c r="GO155" s="12"/>
      <c r="GP155" s="12"/>
      <c r="GQ155" s="12"/>
      <c r="GR155" s="12"/>
      <c r="GS155" s="12"/>
      <c r="GT155" s="12"/>
      <c r="GU155" s="12"/>
      <c r="GV155" s="12"/>
      <c r="GW155" s="12"/>
      <c r="GX155" s="12"/>
      <c r="GY155" s="12"/>
      <c r="GZ155" s="12"/>
      <c r="HA155" s="12"/>
      <c r="HB155" s="12"/>
      <c r="HC155" s="12"/>
      <c r="HD155" s="12"/>
      <c r="HE155" s="12"/>
      <c r="HF155" s="12"/>
      <c r="HG155" s="12"/>
      <c r="HH155" s="12"/>
      <c r="HI155" s="12"/>
      <c r="HJ155" s="12"/>
      <c r="HK155" s="12"/>
      <c r="HL155" s="12"/>
      <c r="HM155" s="12"/>
      <c r="HN155" s="12"/>
      <c r="HO155" s="12"/>
      <c r="HP155" s="12"/>
      <c r="HQ155" s="12"/>
      <c r="HR155" s="12"/>
      <c r="HS155" s="12"/>
      <c r="HT155" s="12"/>
      <c r="HU155" s="12"/>
      <c r="HV155" s="12"/>
      <c r="HW155" s="12"/>
      <c r="HX155" s="12"/>
      <c r="HY155" s="12"/>
      <c r="HZ155" s="12"/>
      <c r="IA155" s="12"/>
      <c r="IB155" s="12"/>
      <c r="IC155" s="12"/>
      <c r="ID155" s="12"/>
      <c r="IE155" s="12"/>
      <c r="IF155" s="12"/>
      <c r="IG155" s="12"/>
      <c r="IH155" s="12"/>
      <c r="II155" s="12"/>
      <c r="IJ155" s="12"/>
      <c r="IK155" s="12"/>
      <c r="IL155" s="12"/>
      <c r="IM155" s="12"/>
      <c r="IN155" s="12"/>
      <c r="IO155" s="12"/>
      <c r="IP155" s="12"/>
      <c r="IQ155" s="12"/>
      <c r="IR155" s="12"/>
      <c r="IS155" s="12"/>
      <c r="IT155" s="12"/>
    </row>
    <row r="156" spans="1:254" s="18" customFormat="1" ht="15" customHeight="1" x14ac:dyDescent="0.25">
      <c r="A156" s="72"/>
      <c r="B156" s="111" t="s">
        <v>151</v>
      </c>
      <c r="C156" s="101"/>
      <c r="D156" s="110">
        <v>18</v>
      </c>
      <c r="E156" s="104"/>
      <c r="F156" s="110">
        <v>0</v>
      </c>
      <c r="G156" s="104"/>
      <c r="H156" s="110">
        <v>0</v>
      </c>
      <c r="I156" s="104"/>
      <c r="J156" s="110">
        <v>0</v>
      </c>
      <c r="K156" s="104"/>
      <c r="L156" s="110">
        <v>0</v>
      </c>
      <c r="M156" s="104"/>
      <c r="N156" s="110">
        <v>0</v>
      </c>
      <c r="O156" s="104"/>
      <c r="P156" s="110">
        <v>0</v>
      </c>
      <c r="Q156" s="104"/>
      <c r="R156" s="110">
        <v>0</v>
      </c>
      <c r="S156" s="104"/>
      <c r="T156" s="110">
        <v>11</v>
      </c>
      <c r="U156" s="105"/>
      <c r="V156" s="110">
        <v>29</v>
      </c>
      <c r="W156" s="5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/>
      <c r="DR156" s="12"/>
      <c r="DS156" s="12"/>
      <c r="DT156" s="12"/>
      <c r="DU156" s="12"/>
      <c r="DV156" s="12"/>
      <c r="DW156" s="12"/>
      <c r="DX156" s="12"/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2"/>
      <c r="EN156" s="12"/>
      <c r="EO156" s="12"/>
      <c r="EP156" s="12"/>
      <c r="EQ156" s="12"/>
      <c r="ER156" s="12"/>
      <c r="ES156" s="12"/>
      <c r="ET156" s="12"/>
      <c r="EU156" s="12"/>
      <c r="EV156" s="12"/>
      <c r="EW156" s="12"/>
      <c r="EX156" s="12"/>
      <c r="EY156" s="12"/>
      <c r="EZ156" s="12"/>
      <c r="FA156" s="12"/>
      <c r="FB156" s="12"/>
      <c r="FC156" s="12"/>
      <c r="FD156" s="12"/>
      <c r="FE156" s="12"/>
      <c r="FF156" s="12"/>
      <c r="FG156" s="12"/>
      <c r="FH156" s="12"/>
      <c r="FI156" s="12"/>
      <c r="FJ156" s="12"/>
      <c r="FK156" s="12"/>
      <c r="FL156" s="12"/>
      <c r="FM156" s="12"/>
      <c r="FN156" s="12"/>
      <c r="FO156" s="12"/>
      <c r="FP156" s="12"/>
      <c r="FQ156" s="12"/>
      <c r="FR156" s="12"/>
      <c r="FS156" s="12"/>
      <c r="FT156" s="12"/>
      <c r="FU156" s="12"/>
      <c r="FV156" s="12"/>
      <c r="FW156" s="12"/>
      <c r="FX156" s="12"/>
      <c r="FY156" s="12"/>
      <c r="FZ156" s="12"/>
      <c r="GA156" s="12"/>
      <c r="GB156" s="12"/>
      <c r="GC156" s="12"/>
      <c r="GD156" s="12"/>
      <c r="GE156" s="12"/>
      <c r="GF156" s="12"/>
      <c r="GG156" s="12"/>
      <c r="GH156" s="12"/>
      <c r="GI156" s="12"/>
      <c r="GJ156" s="12"/>
      <c r="GK156" s="12"/>
      <c r="GL156" s="12"/>
      <c r="GM156" s="12"/>
      <c r="GN156" s="12"/>
      <c r="GO156" s="12"/>
      <c r="GP156" s="12"/>
      <c r="GQ156" s="12"/>
      <c r="GR156" s="12"/>
      <c r="GS156" s="12"/>
      <c r="GT156" s="12"/>
      <c r="GU156" s="12"/>
      <c r="GV156" s="12"/>
      <c r="GW156" s="12"/>
      <c r="GX156" s="12"/>
      <c r="GY156" s="12"/>
      <c r="GZ156" s="12"/>
      <c r="HA156" s="12"/>
      <c r="HB156" s="12"/>
      <c r="HC156" s="12"/>
      <c r="HD156" s="12"/>
      <c r="HE156" s="12"/>
      <c r="HF156" s="12"/>
      <c r="HG156" s="12"/>
      <c r="HH156" s="12"/>
      <c r="HI156" s="12"/>
      <c r="HJ156" s="12"/>
      <c r="HK156" s="12"/>
      <c r="HL156" s="12"/>
      <c r="HM156" s="12"/>
      <c r="HN156" s="12"/>
      <c r="HO156" s="12"/>
      <c r="HP156" s="12"/>
      <c r="HQ156" s="12"/>
      <c r="HR156" s="12"/>
      <c r="HS156" s="12"/>
      <c r="HT156" s="12"/>
      <c r="HU156" s="12"/>
      <c r="HV156" s="12"/>
      <c r="HW156" s="12"/>
      <c r="HX156" s="12"/>
      <c r="HY156" s="12"/>
      <c r="HZ156" s="12"/>
      <c r="IA156" s="12"/>
      <c r="IB156" s="12"/>
      <c r="IC156" s="12"/>
      <c r="ID156" s="12"/>
      <c r="IE156" s="12"/>
      <c r="IF156" s="12"/>
      <c r="IG156" s="12"/>
      <c r="IH156" s="12"/>
      <c r="II156" s="12"/>
      <c r="IJ156" s="12"/>
      <c r="IK156" s="12"/>
      <c r="IL156" s="12"/>
      <c r="IM156" s="12"/>
      <c r="IN156" s="12"/>
      <c r="IO156" s="12"/>
      <c r="IP156" s="12"/>
      <c r="IQ156" s="12"/>
      <c r="IR156" s="12"/>
      <c r="IS156" s="12"/>
      <c r="IT156" s="12"/>
    </row>
    <row r="157" spans="1:254" s="18" customFormat="1" ht="15" customHeight="1" x14ac:dyDescent="0.25">
      <c r="A157" s="72"/>
      <c r="B157" s="111" t="s">
        <v>96</v>
      </c>
      <c r="C157" s="101"/>
      <c r="D157" s="110">
        <v>53</v>
      </c>
      <c r="E157" s="104"/>
      <c r="F157" s="110">
        <v>0</v>
      </c>
      <c r="G157" s="104"/>
      <c r="H157" s="110">
        <v>0</v>
      </c>
      <c r="I157" s="104"/>
      <c r="J157" s="110">
        <v>0</v>
      </c>
      <c r="K157" s="104"/>
      <c r="L157" s="110">
        <v>0</v>
      </c>
      <c r="M157" s="104"/>
      <c r="N157" s="110">
        <v>0</v>
      </c>
      <c r="O157" s="104"/>
      <c r="P157" s="110">
        <v>0</v>
      </c>
      <c r="Q157" s="104"/>
      <c r="R157" s="110">
        <v>0</v>
      </c>
      <c r="S157" s="104"/>
      <c r="T157" s="110">
        <v>40</v>
      </c>
      <c r="U157" s="105"/>
      <c r="V157" s="110">
        <v>93</v>
      </c>
      <c r="W157" s="5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/>
      <c r="DR157" s="12"/>
      <c r="DS157" s="12"/>
      <c r="DT157" s="12"/>
      <c r="DU157" s="12"/>
      <c r="DV157" s="12"/>
      <c r="DW157" s="12"/>
      <c r="DX157" s="12"/>
      <c r="DY157" s="12"/>
      <c r="DZ157" s="12"/>
      <c r="EA157" s="12"/>
      <c r="EB157" s="12"/>
      <c r="EC157" s="12"/>
      <c r="ED157" s="12"/>
      <c r="EE157" s="12"/>
      <c r="EF157" s="12"/>
      <c r="EG157" s="12"/>
      <c r="EH157" s="12"/>
      <c r="EI157" s="12"/>
      <c r="EJ157" s="12"/>
      <c r="EK157" s="12"/>
      <c r="EL157" s="12"/>
      <c r="EM157" s="12"/>
      <c r="EN157" s="12"/>
      <c r="EO157" s="12"/>
      <c r="EP157" s="12"/>
      <c r="EQ157" s="12"/>
      <c r="ER157" s="12"/>
      <c r="ES157" s="12"/>
      <c r="ET157" s="12"/>
      <c r="EU157" s="12"/>
      <c r="EV157" s="12"/>
      <c r="EW157" s="12"/>
      <c r="EX157" s="12"/>
      <c r="EY157" s="12"/>
      <c r="EZ157" s="12"/>
      <c r="FA157" s="12"/>
      <c r="FB157" s="12"/>
      <c r="FC157" s="12"/>
      <c r="FD157" s="12"/>
      <c r="FE157" s="12"/>
      <c r="FF157" s="12"/>
      <c r="FG157" s="12"/>
      <c r="FH157" s="12"/>
      <c r="FI157" s="12"/>
      <c r="FJ157" s="12"/>
      <c r="FK157" s="12"/>
      <c r="FL157" s="12"/>
      <c r="FM157" s="12"/>
      <c r="FN157" s="12"/>
      <c r="FO157" s="12"/>
      <c r="FP157" s="12"/>
      <c r="FQ157" s="12"/>
      <c r="FR157" s="12"/>
      <c r="FS157" s="12"/>
      <c r="FT157" s="12"/>
      <c r="FU157" s="12"/>
      <c r="FV157" s="12"/>
      <c r="FW157" s="12"/>
      <c r="FX157" s="12"/>
      <c r="FY157" s="12"/>
      <c r="FZ157" s="12"/>
      <c r="GA157" s="12"/>
      <c r="GB157" s="12"/>
      <c r="GC157" s="12"/>
      <c r="GD157" s="12"/>
      <c r="GE157" s="12"/>
      <c r="GF157" s="12"/>
      <c r="GG157" s="12"/>
      <c r="GH157" s="12"/>
      <c r="GI157" s="12"/>
      <c r="GJ157" s="12"/>
      <c r="GK157" s="12"/>
      <c r="GL157" s="12"/>
      <c r="GM157" s="12"/>
      <c r="GN157" s="12"/>
      <c r="GO157" s="12"/>
      <c r="GP157" s="12"/>
      <c r="GQ157" s="12"/>
      <c r="GR157" s="12"/>
      <c r="GS157" s="12"/>
      <c r="GT157" s="12"/>
      <c r="GU157" s="12"/>
      <c r="GV157" s="12"/>
      <c r="GW157" s="12"/>
      <c r="GX157" s="12"/>
      <c r="GY157" s="12"/>
      <c r="GZ157" s="12"/>
      <c r="HA157" s="12"/>
      <c r="HB157" s="12"/>
      <c r="HC157" s="12"/>
      <c r="HD157" s="12"/>
      <c r="HE157" s="12"/>
      <c r="HF157" s="12"/>
      <c r="HG157" s="12"/>
      <c r="HH157" s="12"/>
      <c r="HI157" s="12"/>
      <c r="HJ157" s="12"/>
      <c r="HK157" s="12"/>
      <c r="HL157" s="12"/>
      <c r="HM157" s="12"/>
      <c r="HN157" s="12"/>
      <c r="HO157" s="12"/>
      <c r="HP157" s="12"/>
      <c r="HQ157" s="12"/>
      <c r="HR157" s="12"/>
      <c r="HS157" s="12"/>
      <c r="HT157" s="12"/>
      <c r="HU157" s="12"/>
      <c r="HV157" s="12"/>
      <c r="HW157" s="12"/>
      <c r="HX157" s="12"/>
      <c r="HY157" s="12"/>
      <c r="HZ157" s="12"/>
      <c r="IA157" s="12"/>
      <c r="IB157" s="12"/>
      <c r="IC157" s="12"/>
      <c r="ID157" s="12"/>
      <c r="IE157" s="12"/>
      <c r="IF157" s="12"/>
      <c r="IG157" s="12"/>
      <c r="IH157" s="12"/>
      <c r="II157" s="12"/>
      <c r="IJ157" s="12"/>
      <c r="IK157" s="12"/>
      <c r="IL157" s="12"/>
      <c r="IM157" s="12"/>
      <c r="IN157" s="12"/>
      <c r="IO157" s="12"/>
      <c r="IP157" s="12"/>
      <c r="IQ157" s="12"/>
      <c r="IR157" s="12"/>
      <c r="IS157" s="12"/>
      <c r="IT157" s="12"/>
    </row>
    <row r="158" spans="1:254" s="18" customFormat="1" ht="15" x14ac:dyDescent="0.25">
      <c r="A158" s="72"/>
      <c r="B158" s="111" t="s">
        <v>97</v>
      </c>
      <c r="C158" s="101"/>
      <c r="D158" s="110">
        <v>67</v>
      </c>
      <c r="E158" s="104"/>
      <c r="F158" s="110">
        <v>1</v>
      </c>
      <c r="G158" s="104"/>
      <c r="H158" s="110">
        <v>0</v>
      </c>
      <c r="I158" s="104"/>
      <c r="J158" s="110">
        <v>0</v>
      </c>
      <c r="K158" s="104"/>
      <c r="L158" s="110">
        <v>0</v>
      </c>
      <c r="M158" s="104"/>
      <c r="N158" s="110">
        <v>0</v>
      </c>
      <c r="O158" s="104"/>
      <c r="P158" s="110">
        <v>1</v>
      </c>
      <c r="Q158" s="104"/>
      <c r="R158" s="110">
        <v>0</v>
      </c>
      <c r="S158" s="104"/>
      <c r="T158" s="110">
        <v>43</v>
      </c>
      <c r="U158" s="105"/>
      <c r="V158" s="110">
        <v>112</v>
      </c>
      <c r="W158" s="5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12"/>
      <c r="DJ158" s="12"/>
      <c r="DK158" s="12"/>
      <c r="DL158" s="12"/>
      <c r="DM158" s="12"/>
      <c r="DN158" s="12"/>
      <c r="DO158" s="12"/>
      <c r="DP158" s="12"/>
      <c r="DQ158" s="12"/>
      <c r="DR158" s="12"/>
      <c r="DS158" s="12"/>
      <c r="DT158" s="12"/>
      <c r="DU158" s="12"/>
      <c r="DV158" s="12"/>
      <c r="DW158" s="12"/>
      <c r="DX158" s="12"/>
      <c r="DY158" s="12"/>
      <c r="DZ158" s="12"/>
      <c r="EA158" s="12"/>
      <c r="EB158" s="12"/>
      <c r="EC158" s="12"/>
      <c r="ED158" s="12"/>
      <c r="EE158" s="12"/>
      <c r="EF158" s="12"/>
      <c r="EG158" s="12"/>
      <c r="EH158" s="12"/>
      <c r="EI158" s="12"/>
      <c r="EJ158" s="12"/>
      <c r="EK158" s="12"/>
      <c r="EL158" s="12"/>
      <c r="EM158" s="12"/>
      <c r="EN158" s="12"/>
      <c r="EO158" s="12"/>
      <c r="EP158" s="12"/>
      <c r="EQ158" s="12"/>
      <c r="ER158" s="12"/>
      <c r="ES158" s="12"/>
      <c r="ET158" s="12"/>
      <c r="EU158" s="12"/>
      <c r="EV158" s="12"/>
      <c r="EW158" s="12"/>
      <c r="EX158" s="12"/>
      <c r="EY158" s="12"/>
      <c r="EZ158" s="12"/>
      <c r="FA158" s="12"/>
      <c r="FB158" s="12"/>
      <c r="FC158" s="12"/>
      <c r="FD158" s="12"/>
      <c r="FE158" s="12"/>
      <c r="FF158" s="12"/>
      <c r="FG158" s="12"/>
      <c r="FH158" s="12"/>
      <c r="FI158" s="12"/>
      <c r="FJ158" s="12"/>
      <c r="FK158" s="12"/>
      <c r="FL158" s="12"/>
      <c r="FM158" s="12"/>
      <c r="FN158" s="12"/>
      <c r="FO158" s="12"/>
      <c r="FP158" s="12"/>
      <c r="FQ158" s="12"/>
      <c r="FR158" s="12"/>
      <c r="FS158" s="12"/>
      <c r="FT158" s="12"/>
      <c r="FU158" s="12"/>
      <c r="FV158" s="12"/>
      <c r="FW158" s="12"/>
      <c r="FX158" s="12"/>
      <c r="FY158" s="12"/>
      <c r="FZ158" s="12"/>
      <c r="GA158" s="12"/>
      <c r="GB158" s="12"/>
      <c r="GC158" s="12"/>
      <c r="GD158" s="12"/>
      <c r="GE158" s="12"/>
      <c r="GF158" s="12"/>
      <c r="GG158" s="12"/>
      <c r="GH158" s="12"/>
      <c r="GI158" s="12"/>
      <c r="GJ158" s="12"/>
      <c r="GK158" s="12"/>
      <c r="GL158" s="12"/>
      <c r="GM158" s="12"/>
      <c r="GN158" s="12"/>
      <c r="GO158" s="12"/>
      <c r="GP158" s="12"/>
      <c r="GQ158" s="12"/>
      <c r="GR158" s="12"/>
      <c r="GS158" s="12"/>
      <c r="GT158" s="12"/>
      <c r="GU158" s="12"/>
      <c r="GV158" s="12"/>
      <c r="GW158" s="12"/>
      <c r="GX158" s="12"/>
      <c r="GY158" s="12"/>
      <c r="GZ158" s="12"/>
      <c r="HA158" s="12"/>
      <c r="HB158" s="12"/>
      <c r="HC158" s="12"/>
      <c r="HD158" s="12"/>
      <c r="HE158" s="12"/>
      <c r="HF158" s="12"/>
      <c r="HG158" s="12"/>
      <c r="HH158" s="12"/>
      <c r="HI158" s="12"/>
      <c r="HJ158" s="12"/>
      <c r="HK158" s="12"/>
      <c r="HL158" s="12"/>
      <c r="HM158" s="12"/>
      <c r="HN158" s="12"/>
      <c r="HO158" s="12"/>
      <c r="HP158" s="12"/>
      <c r="HQ158" s="12"/>
      <c r="HR158" s="12"/>
      <c r="HS158" s="12"/>
      <c r="HT158" s="12"/>
      <c r="HU158" s="12"/>
      <c r="HV158" s="12"/>
      <c r="HW158" s="12"/>
      <c r="HX158" s="12"/>
      <c r="HY158" s="12"/>
      <c r="HZ158" s="12"/>
      <c r="IA158" s="12"/>
      <c r="IB158" s="12"/>
      <c r="IC158" s="12"/>
      <c r="ID158" s="12"/>
      <c r="IE158" s="12"/>
      <c r="IF158" s="12"/>
      <c r="IG158" s="12"/>
      <c r="IH158" s="12"/>
      <c r="II158" s="12"/>
      <c r="IJ158" s="12"/>
      <c r="IK158" s="12"/>
      <c r="IL158" s="12"/>
      <c r="IM158" s="12"/>
      <c r="IN158" s="12"/>
      <c r="IO158" s="12"/>
      <c r="IP158" s="12"/>
      <c r="IQ158" s="12"/>
      <c r="IR158" s="12"/>
      <c r="IS158" s="12"/>
      <c r="IT158" s="12"/>
    </row>
    <row r="159" spans="1:254" s="18" customFormat="1" ht="15" x14ac:dyDescent="0.25">
      <c r="A159" s="72"/>
      <c r="B159" s="80" t="s">
        <v>152</v>
      </c>
      <c r="C159" s="23"/>
      <c r="D159" s="117">
        <v>30</v>
      </c>
      <c r="E159" s="104"/>
      <c r="F159" s="117">
        <v>0</v>
      </c>
      <c r="G159" s="104"/>
      <c r="H159" s="117">
        <v>0</v>
      </c>
      <c r="I159" s="104"/>
      <c r="J159" s="117">
        <v>0</v>
      </c>
      <c r="K159" s="104"/>
      <c r="L159" s="117">
        <v>0</v>
      </c>
      <c r="M159" s="104"/>
      <c r="N159" s="117">
        <v>0</v>
      </c>
      <c r="O159" s="104"/>
      <c r="P159" s="117">
        <v>0</v>
      </c>
      <c r="Q159" s="104"/>
      <c r="R159" s="117">
        <v>0</v>
      </c>
      <c r="S159" s="104"/>
      <c r="T159" s="117">
        <v>30</v>
      </c>
      <c r="U159" s="105"/>
      <c r="V159" s="117">
        <v>60</v>
      </c>
      <c r="W159" s="5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  <c r="DA159" s="12"/>
      <c r="DB159" s="12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2"/>
      <c r="DN159" s="12"/>
      <c r="DO159" s="12"/>
      <c r="DP159" s="12"/>
      <c r="DQ159" s="12"/>
      <c r="DR159" s="12"/>
      <c r="DS159" s="12"/>
      <c r="DT159" s="12"/>
      <c r="DU159" s="12"/>
      <c r="DV159" s="12"/>
      <c r="DW159" s="12"/>
      <c r="DX159" s="12"/>
      <c r="DY159" s="12"/>
      <c r="DZ159" s="12"/>
      <c r="EA159" s="12"/>
      <c r="EB159" s="12"/>
      <c r="EC159" s="12"/>
      <c r="ED159" s="12"/>
      <c r="EE159" s="12"/>
      <c r="EF159" s="12"/>
      <c r="EG159" s="12"/>
      <c r="EH159" s="12"/>
      <c r="EI159" s="12"/>
      <c r="EJ159" s="12"/>
      <c r="EK159" s="12"/>
      <c r="EL159" s="12"/>
      <c r="EM159" s="12"/>
      <c r="EN159" s="12"/>
      <c r="EO159" s="12"/>
      <c r="EP159" s="12"/>
      <c r="EQ159" s="12"/>
      <c r="ER159" s="12"/>
      <c r="ES159" s="12"/>
      <c r="ET159" s="12"/>
      <c r="EU159" s="12"/>
      <c r="EV159" s="12"/>
      <c r="EW159" s="12"/>
      <c r="EX159" s="12"/>
      <c r="EY159" s="12"/>
      <c r="EZ159" s="12"/>
      <c r="FA159" s="12"/>
      <c r="FB159" s="12"/>
      <c r="FC159" s="12"/>
      <c r="FD159" s="12"/>
      <c r="FE159" s="12"/>
      <c r="FF159" s="12"/>
      <c r="FG159" s="12"/>
      <c r="FH159" s="12"/>
      <c r="FI159" s="12"/>
      <c r="FJ159" s="12"/>
      <c r="FK159" s="12"/>
      <c r="FL159" s="12"/>
      <c r="FM159" s="12"/>
      <c r="FN159" s="12"/>
      <c r="FO159" s="12"/>
      <c r="FP159" s="12"/>
      <c r="FQ159" s="12"/>
      <c r="FR159" s="12"/>
      <c r="FS159" s="12"/>
      <c r="FT159" s="12"/>
      <c r="FU159" s="12"/>
      <c r="FV159" s="12"/>
      <c r="FW159" s="12"/>
      <c r="FX159" s="12"/>
      <c r="FY159" s="12"/>
      <c r="FZ159" s="12"/>
      <c r="GA159" s="12"/>
      <c r="GB159" s="12"/>
      <c r="GC159" s="12"/>
      <c r="GD159" s="12"/>
      <c r="GE159" s="12"/>
      <c r="GF159" s="12"/>
      <c r="GG159" s="12"/>
      <c r="GH159" s="12"/>
      <c r="GI159" s="12"/>
      <c r="GJ159" s="12"/>
      <c r="GK159" s="12"/>
      <c r="GL159" s="12"/>
      <c r="GM159" s="12"/>
      <c r="GN159" s="12"/>
      <c r="GO159" s="12"/>
      <c r="GP159" s="12"/>
      <c r="GQ159" s="12"/>
      <c r="GR159" s="12"/>
      <c r="GS159" s="12"/>
      <c r="GT159" s="12"/>
      <c r="GU159" s="12"/>
      <c r="GV159" s="12"/>
      <c r="GW159" s="12"/>
      <c r="GX159" s="12"/>
      <c r="GY159" s="12"/>
      <c r="GZ159" s="12"/>
      <c r="HA159" s="12"/>
      <c r="HB159" s="12"/>
      <c r="HC159" s="12"/>
      <c r="HD159" s="12"/>
      <c r="HE159" s="12"/>
      <c r="HF159" s="12"/>
      <c r="HG159" s="12"/>
      <c r="HH159" s="12"/>
      <c r="HI159" s="12"/>
      <c r="HJ159" s="12"/>
      <c r="HK159" s="12"/>
      <c r="HL159" s="12"/>
      <c r="HM159" s="12"/>
      <c r="HN159" s="12"/>
      <c r="HO159" s="12"/>
      <c r="HP159" s="12"/>
      <c r="HQ159" s="12"/>
      <c r="HR159" s="12"/>
      <c r="HS159" s="12"/>
      <c r="HT159" s="12"/>
      <c r="HU159" s="12"/>
      <c r="HV159" s="12"/>
      <c r="HW159" s="12"/>
      <c r="HX159" s="12"/>
      <c r="HY159" s="12"/>
      <c r="HZ159" s="12"/>
      <c r="IA159" s="12"/>
      <c r="IB159" s="12"/>
      <c r="IC159" s="12"/>
      <c r="ID159" s="12"/>
      <c r="IE159" s="12"/>
      <c r="IF159" s="12"/>
      <c r="IG159" s="12"/>
      <c r="IH159" s="12"/>
      <c r="II159" s="12"/>
      <c r="IJ159" s="12"/>
      <c r="IK159" s="12"/>
      <c r="IL159" s="12"/>
      <c r="IM159" s="12"/>
      <c r="IN159" s="12"/>
      <c r="IO159" s="12"/>
      <c r="IP159" s="12"/>
      <c r="IQ159" s="12"/>
      <c r="IR159" s="12"/>
      <c r="IS159" s="12"/>
      <c r="IT159" s="12"/>
    </row>
    <row r="160" spans="1:254" s="18" customFormat="1" ht="15" x14ac:dyDescent="0.25">
      <c r="A160" s="139"/>
      <c r="B160" s="34" t="s">
        <v>19</v>
      </c>
      <c r="C160" s="23"/>
      <c r="D160" s="22">
        <f>SUM(D155:D159)</f>
        <v>248</v>
      </c>
      <c r="E160" s="21"/>
      <c r="F160" s="22">
        <f>SUM(F155:F159)</f>
        <v>1</v>
      </c>
      <c r="G160" s="21"/>
      <c r="H160" s="22">
        <f>SUM(H155:H159)</f>
        <v>0</v>
      </c>
      <c r="I160" s="21"/>
      <c r="J160" s="22">
        <f>SUM(J155:J159)</f>
        <v>0</v>
      </c>
      <c r="K160" s="21"/>
      <c r="L160" s="22">
        <f>SUM(L155:L159)</f>
        <v>0</v>
      </c>
      <c r="M160" s="21"/>
      <c r="N160" s="22">
        <f>SUM(N155:N159)</f>
        <v>0</v>
      </c>
      <c r="O160" s="21"/>
      <c r="P160" s="22">
        <f>SUM(P155:P159)</f>
        <v>2</v>
      </c>
      <c r="Q160" s="21"/>
      <c r="R160" s="22">
        <f>SUM(R155:R159)</f>
        <v>0</v>
      </c>
      <c r="S160" s="21"/>
      <c r="T160" s="22">
        <f>SUM(T155:T159)</f>
        <v>166</v>
      </c>
      <c r="U160" s="16"/>
      <c r="V160" s="22">
        <f>SUM(V155:V159)</f>
        <v>417</v>
      </c>
      <c r="W160" s="61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/>
      <c r="DR160" s="12"/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2"/>
      <c r="EN160" s="12"/>
      <c r="EO160" s="12"/>
      <c r="EP160" s="12"/>
      <c r="EQ160" s="12"/>
      <c r="ER160" s="12"/>
      <c r="ES160" s="12"/>
      <c r="ET160" s="12"/>
      <c r="EU160" s="12"/>
      <c r="EV160" s="12"/>
      <c r="EW160" s="12"/>
      <c r="EX160" s="12"/>
      <c r="EY160" s="12"/>
      <c r="EZ160" s="12"/>
      <c r="FA160" s="12"/>
      <c r="FB160" s="12"/>
      <c r="FC160" s="12"/>
      <c r="FD160" s="12"/>
      <c r="FE160" s="12"/>
      <c r="FF160" s="12"/>
      <c r="FG160" s="12"/>
      <c r="FH160" s="12"/>
      <c r="FI160" s="12"/>
      <c r="FJ160" s="12"/>
      <c r="FK160" s="12"/>
      <c r="FL160" s="12"/>
      <c r="FM160" s="12"/>
      <c r="FN160" s="12"/>
      <c r="FO160" s="12"/>
      <c r="FP160" s="12"/>
      <c r="FQ160" s="12"/>
      <c r="FR160" s="12"/>
      <c r="FS160" s="12"/>
      <c r="FT160" s="12"/>
      <c r="FU160" s="12"/>
      <c r="FV160" s="12"/>
      <c r="FW160" s="12"/>
      <c r="FX160" s="12"/>
      <c r="FY160" s="12"/>
      <c r="FZ160" s="12"/>
      <c r="GA160" s="12"/>
      <c r="GB160" s="12"/>
      <c r="GC160" s="12"/>
      <c r="GD160" s="12"/>
      <c r="GE160" s="12"/>
      <c r="GF160" s="12"/>
      <c r="GG160" s="12"/>
      <c r="GH160" s="12"/>
      <c r="GI160" s="12"/>
      <c r="GJ160" s="12"/>
      <c r="GK160" s="12"/>
      <c r="GL160" s="12"/>
      <c r="GM160" s="12"/>
      <c r="GN160" s="12"/>
      <c r="GO160" s="12"/>
      <c r="GP160" s="12"/>
      <c r="GQ160" s="12"/>
      <c r="GR160" s="12"/>
      <c r="GS160" s="12"/>
      <c r="GT160" s="12"/>
      <c r="GU160" s="12"/>
      <c r="GV160" s="12"/>
      <c r="GW160" s="12"/>
      <c r="GX160" s="12"/>
      <c r="GY160" s="12"/>
      <c r="GZ160" s="12"/>
      <c r="HA160" s="12"/>
      <c r="HB160" s="12"/>
      <c r="HC160" s="12"/>
      <c r="HD160" s="12"/>
      <c r="HE160" s="12"/>
      <c r="HF160" s="12"/>
      <c r="HG160" s="12"/>
      <c r="HH160" s="12"/>
      <c r="HI160" s="12"/>
      <c r="HJ160" s="12"/>
      <c r="HK160" s="12"/>
      <c r="HL160" s="12"/>
      <c r="HM160" s="12"/>
      <c r="HN160" s="12"/>
      <c r="HO160" s="12"/>
      <c r="HP160" s="12"/>
      <c r="HQ160" s="12"/>
      <c r="HR160" s="12"/>
      <c r="HS160" s="12"/>
      <c r="HT160" s="12"/>
      <c r="HU160" s="12"/>
      <c r="HV160" s="12"/>
      <c r="HW160" s="12"/>
      <c r="HX160" s="12"/>
      <c r="HY160" s="12"/>
      <c r="HZ160" s="12"/>
      <c r="IA160" s="12"/>
      <c r="IB160" s="12"/>
      <c r="IC160" s="12"/>
      <c r="ID160" s="12"/>
      <c r="IE160" s="12"/>
      <c r="IF160" s="12"/>
      <c r="IG160" s="12"/>
      <c r="IH160" s="12"/>
      <c r="II160" s="12"/>
      <c r="IJ160" s="12"/>
      <c r="IK160" s="12"/>
      <c r="IL160" s="12"/>
      <c r="IM160" s="12"/>
      <c r="IN160" s="12"/>
      <c r="IO160" s="12"/>
      <c r="IP160" s="12"/>
      <c r="IQ160" s="12"/>
      <c r="IR160" s="12"/>
      <c r="IS160" s="12"/>
      <c r="IT160" s="12"/>
    </row>
    <row r="161" spans="1:254" ht="15" x14ac:dyDescent="0.25">
      <c r="A161" s="132"/>
      <c r="B161" s="12"/>
      <c r="C161" s="12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90" t="s">
        <v>20</v>
      </c>
      <c r="U161" s="17"/>
      <c r="V161" s="17">
        <f>V160-V162</f>
        <v>265</v>
      </c>
      <c r="W161" s="97"/>
    </row>
    <row r="162" spans="1:254" ht="15" x14ac:dyDescent="0.25">
      <c r="A162" s="132"/>
      <c r="B162" s="2"/>
      <c r="C162" s="12"/>
      <c r="D162" s="17"/>
      <c r="E162" s="17"/>
      <c r="F162" s="17"/>
      <c r="G162" s="17"/>
      <c r="H162" s="17" t="s">
        <v>39</v>
      </c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90" t="s">
        <v>21</v>
      </c>
      <c r="U162" s="17"/>
      <c r="V162" s="17">
        <v>152</v>
      </c>
      <c r="W162" s="97"/>
    </row>
    <row r="163" spans="1:254" s="10" customFormat="1" ht="17.25" customHeight="1" x14ac:dyDescent="0.25">
      <c r="A163" s="140"/>
      <c r="B163" s="18"/>
      <c r="C163" s="18"/>
      <c r="D163" s="16"/>
      <c r="E163" s="18"/>
      <c r="F163" s="16"/>
      <c r="G163" s="18"/>
      <c r="H163" s="16"/>
      <c r="I163" s="18"/>
      <c r="J163" s="16"/>
      <c r="K163" s="18"/>
      <c r="L163" s="16"/>
      <c r="M163" s="18"/>
      <c r="N163" s="16"/>
      <c r="O163" s="18"/>
      <c r="P163" s="16"/>
      <c r="Q163" s="18"/>
      <c r="R163" s="16"/>
      <c r="S163" s="18"/>
      <c r="T163" s="16"/>
      <c r="U163" s="18"/>
      <c r="V163" s="16"/>
      <c r="W163" s="141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9"/>
      <c r="FJ163" s="9"/>
      <c r="FK163" s="9"/>
      <c r="FL163" s="9"/>
      <c r="FM163" s="9"/>
      <c r="FN163" s="9"/>
      <c r="FO163" s="9"/>
      <c r="FP163" s="9"/>
      <c r="FQ163" s="9"/>
      <c r="FR163" s="9"/>
      <c r="FS163" s="9"/>
      <c r="FT163" s="9"/>
      <c r="FU163" s="9"/>
      <c r="FV163" s="9"/>
      <c r="FW163" s="9"/>
      <c r="FX163" s="9"/>
      <c r="FY163" s="9"/>
      <c r="FZ163" s="9"/>
      <c r="GA163" s="9"/>
      <c r="GB163" s="9"/>
      <c r="GC163" s="9"/>
      <c r="GD163" s="9"/>
      <c r="GE163" s="9"/>
      <c r="GF163" s="9"/>
      <c r="GG163" s="9"/>
      <c r="GH163" s="9"/>
      <c r="GI163" s="9"/>
      <c r="GJ163" s="9"/>
      <c r="GK163" s="9"/>
      <c r="GL163" s="9"/>
      <c r="GM163" s="9"/>
      <c r="GN163" s="9"/>
      <c r="GO163" s="9"/>
      <c r="GP163" s="9"/>
      <c r="GQ163" s="9"/>
      <c r="GR163" s="9"/>
      <c r="GS163" s="9"/>
      <c r="GT163" s="9"/>
      <c r="GU163" s="9"/>
      <c r="GV163" s="9"/>
      <c r="GW163" s="9"/>
      <c r="GX163" s="9"/>
      <c r="GY163" s="9"/>
      <c r="GZ163" s="9"/>
      <c r="HA163" s="9"/>
      <c r="HB163" s="9"/>
      <c r="HC163" s="9"/>
      <c r="HD163" s="9"/>
      <c r="HE163" s="9"/>
      <c r="HF163" s="9"/>
      <c r="HG163" s="9"/>
      <c r="HH163" s="9"/>
      <c r="HI163" s="9"/>
      <c r="HJ163" s="9"/>
      <c r="HK163" s="9"/>
      <c r="HL163" s="9"/>
      <c r="HM163" s="9"/>
      <c r="HN163" s="9"/>
      <c r="HO163" s="9"/>
      <c r="HP163" s="9"/>
      <c r="HQ163" s="9"/>
      <c r="HR163" s="9"/>
      <c r="HS163" s="9"/>
      <c r="HT163" s="9"/>
      <c r="HU163" s="9"/>
      <c r="HV163" s="9"/>
      <c r="HW163" s="9"/>
      <c r="HX163" s="9"/>
      <c r="HY163" s="9"/>
      <c r="HZ163" s="9"/>
      <c r="IA163" s="9"/>
      <c r="IB163" s="9"/>
      <c r="IC163" s="9"/>
      <c r="ID163" s="9"/>
      <c r="IE163" s="9"/>
      <c r="IF163" s="9"/>
      <c r="IG163" s="9"/>
      <c r="IH163" s="9"/>
      <c r="II163" s="9"/>
      <c r="IJ163" s="9"/>
      <c r="IK163" s="9"/>
      <c r="IL163" s="9"/>
      <c r="IM163" s="9"/>
      <c r="IN163" s="9"/>
      <c r="IO163" s="9"/>
      <c r="IP163" s="9"/>
      <c r="IQ163" s="9"/>
      <c r="IR163" s="9"/>
      <c r="IS163" s="9"/>
      <c r="IT163" s="9"/>
    </row>
    <row r="164" spans="1:254" ht="15.75" x14ac:dyDescent="0.25">
      <c r="A164" s="132"/>
      <c r="B164" s="37" t="s">
        <v>46</v>
      </c>
      <c r="C164" s="18"/>
      <c r="D164" s="17"/>
      <c r="E164" s="12"/>
      <c r="F164" s="17"/>
      <c r="G164" s="12"/>
      <c r="H164" s="17"/>
      <c r="I164" s="12"/>
      <c r="J164" s="17"/>
      <c r="K164" s="12"/>
      <c r="L164" s="17"/>
      <c r="M164" s="12"/>
      <c r="N164" s="17"/>
      <c r="O164" s="12"/>
      <c r="P164" s="17"/>
      <c r="Q164" s="12"/>
      <c r="R164" s="17"/>
      <c r="S164" s="12"/>
      <c r="T164" s="17"/>
      <c r="U164" s="12"/>
      <c r="V164" s="17"/>
      <c r="W164" s="98"/>
    </row>
    <row r="165" spans="1:254" ht="15" x14ac:dyDescent="0.25">
      <c r="A165" s="132"/>
      <c r="B165" s="13" t="s">
        <v>12</v>
      </c>
      <c r="C165" s="18"/>
      <c r="D165" s="17"/>
      <c r="E165" s="12"/>
      <c r="F165" s="17"/>
      <c r="G165" s="12"/>
      <c r="H165" s="17"/>
      <c r="I165" s="12"/>
      <c r="J165" s="17"/>
      <c r="K165" s="12"/>
      <c r="L165" s="17"/>
      <c r="M165" s="12"/>
      <c r="N165" s="17"/>
      <c r="O165" s="12"/>
      <c r="P165" s="17"/>
      <c r="Q165" s="12"/>
      <c r="R165" s="17"/>
      <c r="S165" s="12"/>
      <c r="T165" s="17"/>
      <c r="U165" s="12"/>
      <c r="V165" s="17"/>
      <c r="W165" s="98"/>
    </row>
    <row r="166" spans="1:254" s="18" customFormat="1" ht="15" customHeight="1" x14ac:dyDescent="0.25">
      <c r="A166" s="139"/>
      <c r="B166" s="111" t="s">
        <v>98</v>
      </c>
      <c r="C166" s="101"/>
      <c r="D166" s="110">
        <v>60</v>
      </c>
      <c r="E166" s="104"/>
      <c r="F166" s="110">
        <v>3</v>
      </c>
      <c r="G166" s="104"/>
      <c r="H166" s="110">
        <v>14</v>
      </c>
      <c r="I166" s="104"/>
      <c r="J166" s="110">
        <v>0</v>
      </c>
      <c r="K166" s="104"/>
      <c r="L166" s="110">
        <v>0</v>
      </c>
      <c r="M166" s="104"/>
      <c r="N166" s="110">
        <v>0</v>
      </c>
      <c r="O166" s="104"/>
      <c r="P166" s="110">
        <v>42</v>
      </c>
      <c r="Q166" s="104"/>
      <c r="R166" s="110">
        <v>0</v>
      </c>
      <c r="S166" s="104"/>
      <c r="T166" s="110">
        <v>1</v>
      </c>
      <c r="U166" s="105"/>
      <c r="V166" s="110">
        <v>120</v>
      </c>
      <c r="W166" s="14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/>
      <c r="DB166" s="12"/>
      <c r="DC166" s="12"/>
      <c r="DD166" s="12"/>
      <c r="DE166" s="12"/>
      <c r="DF166" s="12"/>
      <c r="DG166" s="12"/>
      <c r="DH166" s="12"/>
      <c r="DI166" s="12"/>
      <c r="DJ166" s="12"/>
      <c r="DK166" s="12"/>
      <c r="DL166" s="12"/>
      <c r="DM166" s="12"/>
      <c r="DN166" s="12"/>
      <c r="DO166" s="12"/>
      <c r="DP166" s="12"/>
      <c r="DQ166" s="12"/>
      <c r="DR166" s="12"/>
      <c r="DS166" s="12"/>
      <c r="DT166" s="12"/>
      <c r="DU166" s="12"/>
      <c r="DV166" s="12"/>
      <c r="DW166" s="12"/>
      <c r="DX166" s="12"/>
      <c r="DY166" s="12"/>
      <c r="DZ166" s="12"/>
      <c r="EA166" s="12"/>
      <c r="EB166" s="12"/>
      <c r="EC166" s="12"/>
      <c r="ED166" s="12"/>
      <c r="EE166" s="12"/>
      <c r="EF166" s="12"/>
      <c r="EG166" s="12"/>
      <c r="EH166" s="12"/>
      <c r="EI166" s="12"/>
      <c r="EJ166" s="12"/>
      <c r="EK166" s="12"/>
      <c r="EL166" s="12"/>
      <c r="EM166" s="12"/>
      <c r="EN166" s="12"/>
      <c r="EO166" s="12"/>
      <c r="EP166" s="12"/>
      <c r="EQ166" s="12"/>
      <c r="ER166" s="12"/>
      <c r="ES166" s="12"/>
      <c r="ET166" s="12"/>
      <c r="EU166" s="12"/>
      <c r="EV166" s="12"/>
      <c r="EW166" s="12"/>
      <c r="EX166" s="12"/>
      <c r="EY166" s="12"/>
      <c r="EZ166" s="12"/>
      <c r="FA166" s="12"/>
      <c r="FB166" s="12"/>
      <c r="FC166" s="12"/>
      <c r="FD166" s="12"/>
      <c r="FE166" s="12"/>
      <c r="FF166" s="12"/>
      <c r="FG166" s="12"/>
      <c r="FH166" s="12"/>
      <c r="FI166" s="12"/>
      <c r="FJ166" s="12"/>
      <c r="FK166" s="12"/>
      <c r="FL166" s="12"/>
      <c r="FM166" s="12"/>
      <c r="FN166" s="12"/>
      <c r="FO166" s="12"/>
      <c r="FP166" s="12"/>
      <c r="FQ166" s="12"/>
      <c r="FR166" s="12"/>
      <c r="FS166" s="12"/>
      <c r="FT166" s="12"/>
      <c r="FU166" s="12"/>
      <c r="FV166" s="12"/>
      <c r="FW166" s="12"/>
      <c r="FX166" s="12"/>
      <c r="FY166" s="12"/>
      <c r="FZ166" s="12"/>
      <c r="GA166" s="12"/>
      <c r="GB166" s="12"/>
      <c r="GC166" s="12"/>
      <c r="GD166" s="12"/>
      <c r="GE166" s="12"/>
      <c r="GF166" s="12"/>
      <c r="GG166" s="12"/>
      <c r="GH166" s="12"/>
      <c r="GI166" s="12"/>
      <c r="GJ166" s="12"/>
      <c r="GK166" s="12"/>
      <c r="GL166" s="12"/>
      <c r="GM166" s="12"/>
      <c r="GN166" s="12"/>
      <c r="GO166" s="12"/>
      <c r="GP166" s="12"/>
      <c r="GQ166" s="12"/>
      <c r="GR166" s="12"/>
      <c r="GS166" s="12"/>
      <c r="GT166" s="12"/>
      <c r="GU166" s="12"/>
      <c r="GV166" s="12"/>
      <c r="GW166" s="12"/>
      <c r="GX166" s="12"/>
      <c r="GY166" s="12"/>
      <c r="GZ166" s="12"/>
      <c r="HA166" s="12"/>
      <c r="HB166" s="12"/>
      <c r="HC166" s="12"/>
      <c r="HD166" s="12"/>
      <c r="HE166" s="12"/>
      <c r="HF166" s="12"/>
      <c r="HG166" s="12"/>
      <c r="HH166" s="12"/>
      <c r="HI166" s="12"/>
      <c r="HJ166" s="12"/>
      <c r="HK166" s="12"/>
      <c r="HL166" s="12"/>
      <c r="HM166" s="12"/>
      <c r="HN166" s="12"/>
      <c r="HO166" s="12"/>
      <c r="HP166" s="12"/>
      <c r="HQ166" s="12"/>
      <c r="HR166" s="12"/>
      <c r="HS166" s="12"/>
      <c r="HT166" s="12"/>
      <c r="HU166" s="12"/>
      <c r="HV166" s="12"/>
      <c r="HW166" s="12"/>
      <c r="HX166" s="12"/>
      <c r="HY166" s="12"/>
      <c r="HZ166" s="12"/>
      <c r="IA166" s="12"/>
      <c r="IB166" s="12"/>
      <c r="IC166" s="12"/>
      <c r="ID166" s="12"/>
      <c r="IE166" s="12"/>
      <c r="IF166" s="12"/>
      <c r="IG166" s="12"/>
      <c r="IH166" s="12"/>
      <c r="II166" s="12"/>
      <c r="IJ166" s="12"/>
      <c r="IK166" s="12"/>
      <c r="IL166" s="12"/>
      <c r="IM166" s="12"/>
      <c r="IN166" s="12"/>
      <c r="IO166" s="12"/>
      <c r="IP166" s="12"/>
      <c r="IQ166" s="12"/>
      <c r="IR166" s="12"/>
      <c r="IS166" s="12"/>
      <c r="IT166" s="12"/>
    </row>
    <row r="167" spans="1:254" s="18" customFormat="1" ht="15" x14ac:dyDescent="0.25">
      <c r="A167" s="72"/>
      <c r="B167" s="111" t="s">
        <v>99</v>
      </c>
      <c r="C167" s="101"/>
      <c r="D167" s="110">
        <v>74</v>
      </c>
      <c r="E167" s="104"/>
      <c r="F167" s="110">
        <v>2</v>
      </c>
      <c r="G167" s="104"/>
      <c r="H167" s="110">
        <v>0</v>
      </c>
      <c r="I167" s="104"/>
      <c r="J167" s="110">
        <v>0</v>
      </c>
      <c r="K167" s="104"/>
      <c r="L167" s="110">
        <v>0</v>
      </c>
      <c r="M167" s="104"/>
      <c r="N167" s="110">
        <v>0</v>
      </c>
      <c r="O167" s="104"/>
      <c r="P167" s="110">
        <v>30</v>
      </c>
      <c r="Q167" s="104"/>
      <c r="R167" s="110">
        <v>0</v>
      </c>
      <c r="S167" s="104"/>
      <c r="T167" s="110">
        <v>0</v>
      </c>
      <c r="U167" s="105"/>
      <c r="V167" s="110">
        <v>106</v>
      </c>
      <c r="W167" s="14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12"/>
      <c r="DF167" s="12"/>
      <c r="DG167" s="12"/>
      <c r="DH167" s="12"/>
      <c r="DI167" s="12"/>
      <c r="DJ167" s="12"/>
      <c r="DK167" s="12"/>
      <c r="DL167" s="12"/>
      <c r="DM167" s="12"/>
      <c r="DN167" s="12"/>
      <c r="DO167" s="12"/>
      <c r="DP167" s="12"/>
      <c r="DQ167" s="12"/>
      <c r="DR167" s="12"/>
      <c r="DS167" s="12"/>
      <c r="DT167" s="12"/>
      <c r="DU167" s="12"/>
      <c r="DV167" s="12"/>
      <c r="DW167" s="12"/>
      <c r="DX167" s="12"/>
      <c r="DY167" s="12"/>
      <c r="DZ167" s="12"/>
      <c r="EA167" s="12"/>
      <c r="EB167" s="12"/>
      <c r="EC167" s="12"/>
      <c r="ED167" s="12"/>
      <c r="EE167" s="12"/>
      <c r="EF167" s="12"/>
      <c r="EG167" s="12"/>
      <c r="EH167" s="12"/>
      <c r="EI167" s="12"/>
      <c r="EJ167" s="12"/>
      <c r="EK167" s="12"/>
      <c r="EL167" s="12"/>
      <c r="EM167" s="12"/>
      <c r="EN167" s="12"/>
      <c r="EO167" s="12"/>
      <c r="EP167" s="12"/>
      <c r="EQ167" s="12"/>
      <c r="ER167" s="12"/>
      <c r="ES167" s="12"/>
      <c r="ET167" s="12"/>
      <c r="EU167" s="12"/>
      <c r="EV167" s="12"/>
      <c r="EW167" s="12"/>
      <c r="EX167" s="12"/>
      <c r="EY167" s="12"/>
      <c r="EZ167" s="12"/>
      <c r="FA167" s="12"/>
      <c r="FB167" s="12"/>
      <c r="FC167" s="12"/>
      <c r="FD167" s="12"/>
      <c r="FE167" s="12"/>
      <c r="FF167" s="12"/>
      <c r="FG167" s="12"/>
      <c r="FH167" s="12"/>
      <c r="FI167" s="12"/>
      <c r="FJ167" s="12"/>
      <c r="FK167" s="12"/>
      <c r="FL167" s="12"/>
      <c r="FM167" s="12"/>
      <c r="FN167" s="12"/>
      <c r="FO167" s="12"/>
      <c r="FP167" s="12"/>
      <c r="FQ167" s="12"/>
      <c r="FR167" s="12"/>
      <c r="FS167" s="12"/>
      <c r="FT167" s="12"/>
      <c r="FU167" s="12"/>
      <c r="FV167" s="12"/>
      <c r="FW167" s="12"/>
      <c r="FX167" s="12"/>
      <c r="FY167" s="12"/>
      <c r="FZ167" s="12"/>
      <c r="GA167" s="12"/>
      <c r="GB167" s="12"/>
      <c r="GC167" s="12"/>
      <c r="GD167" s="12"/>
      <c r="GE167" s="12"/>
      <c r="GF167" s="12"/>
      <c r="GG167" s="12"/>
      <c r="GH167" s="12"/>
      <c r="GI167" s="12"/>
      <c r="GJ167" s="12"/>
      <c r="GK167" s="12"/>
      <c r="GL167" s="12"/>
      <c r="GM167" s="12"/>
      <c r="GN167" s="12"/>
      <c r="GO167" s="12"/>
      <c r="GP167" s="12"/>
      <c r="GQ167" s="12"/>
      <c r="GR167" s="12"/>
      <c r="GS167" s="12"/>
      <c r="GT167" s="12"/>
      <c r="GU167" s="12"/>
      <c r="GV167" s="12"/>
      <c r="GW167" s="12"/>
      <c r="GX167" s="12"/>
      <c r="GY167" s="12"/>
      <c r="GZ167" s="12"/>
      <c r="HA167" s="12"/>
      <c r="HB167" s="12"/>
      <c r="HC167" s="12"/>
      <c r="HD167" s="12"/>
      <c r="HE167" s="12"/>
      <c r="HF167" s="12"/>
      <c r="HG167" s="12"/>
      <c r="HH167" s="12"/>
      <c r="HI167" s="12"/>
      <c r="HJ167" s="12"/>
      <c r="HK167" s="12"/>
      <c r="HL167" s="12"/>
      <c r="HM167" s="12"/>
      <c r="HN167" s="12"/>
      <c r="HO167" s="12"/>
      <c r="HP167" s="12"/>
      <c r="HQ167" s="12"/>
      <c r="HR167" s="12"/>
      <c r="HS167" s="12"/>
      <c r="HT167" s="12"/>
      <c r="HU167" s="12"/>
      <c r="HV167" s="12"/>
      <c r="HW167" s="12"/>
      <c r="HX167" s="12"/>
      <c r="HY167" s="12"/>
      <c r="HZ167" s="12"/>
      <c r="IA167" s="12"/>
      <c r="IB167" s="12"/>
      <c r="IC167" s="12"/>
      <c r="ID167" s="12"/>
      <c r="IE167" s="12"/>
      <c r="IF167" s="12"/>
      <c r="IG167" s="12"/>
      <c r="IH167" s="12"/>
      <c r="II167" s="12"/>
      <c r="IJ167" s="12"/>
      <c r="IK167" s="12"/>
      <c r="IL167" s="12"/>
      <c r="IM167" s="12"/>
      <c r="IN167" s="12"/>
      <c r="IO167" s="12"/>
      <c r="IP167" s="12"/>
      <c r="IQ167" s="12"/>
      <c r="IR167" s="12"/>
      <c r="IS167" s="12"/>
      <c r="IT167" s="12"/>
    </row>
    <row r="168" spans="1:254" ht="15" x14ac:dyDescent="0.25">
      <c r="B168" s="111" t="s">
        <v>100</v>
      </c>
      <c r="C168" s="107"/>
      <c r="D168" s="110">
        <v>68</v>
      </c>
      <c r="E168" s="108"/>
      <c r="F168" s="110">
        <v>0</v>
      </c>
      <c r="G168" s="108"/>
      <c r="H168" s="110">
        <v>0</v>
      </c>
      <c r="I168" s="108"/>
      <c r="J168" s="110">
        <v>0</v>
      </c>
      <c r="K168" s="108"/>
      <c r="L168" s="110">
        <v>0</v>
      </c>
      <c r="M168" s="108"/>
      <c r="N168" s="110">
        <v>0</v>
      </c>
      <c r="O168" s="108"/>
      <c r="P168" s="110">
        <v>37</v>
      </c>
      <c r="Q168" s="108"/>
      <c r="R168" s="110">
        <v>0</v>
      </c>
      <c r="S168" s="108"/>
      <c r="T168" s="110">
        <v>0</v>
      </c>
      <c r="U168" s="107"/>
      <c r="V168" s="110">
        <v>105</v>
      </c>
      <c r="W168" s="98"/>
    </row>
    <row r="169" spans="1:254" s="18" customFormat="1" ht="15" x14ac:dyDescent="0.25">
      <c r="A169" s="72"/>
      <c r="B169" s="113" t="s">
        <v>30</v>
      </c>
      <c r="C169" s="101"/>
      <c r="D169" s="105"/>
      <c r="E169" s="114"/>
      <c r="F169" s="105"/>
      <c r="G169" s="114"/>
      <c r="H169" s="105"/>
      <c r="I169" s="114"/>
      <c r="J169" s="105"/>
      <c r="K169" s="114"/>
      <c r="L169" s="105"/>
      <c r="M169" s="114"/>
      <c r="N169" s="105"/>
      <c r="O169" s="114"/>
      <c r="P169" s="105"/>
      <c r="Q169" s="114"/>
      <c r="R169" s="105"/>
      <c r="S169" s="114"/>
      <c r="T169" s="105"/>
      <c r="U169" s="114"/>
      <c r="V169" s="105"/>
      <c r="W169" s="14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2"/>
      <c r="CT169" s="12"/>
      <c r="CU169" s="12"/>
      <c r="CV169" s="12"/>
      <c r="CW169" s="12"/>
      <c r="CX169" s="12"/>
      <c r="CY169" s="12"/>
      <c r="CZ169" s="12"/>
      <c r="DA169" s="12"/>
      <c r="DB169" s="12"/>
      <c r="DC169" s="12"/>
      <c r="DD169" s="12"/>
      <c r="DE169" s="12"/>
      <c r="DF169" s="12"/>
      <c r="DG169" s="12"/>
      <c r="DH169" s="12"/>
      <c r="DI169" s="12"/>
      <c r="DJ169" s="12"/>
      <c r="DK169" s="12"/>
      <c r="DL169" s="12"/>
      <c r="DM169" s="12"/>
      <c r="DN169" s="12"/>
      <c r="DO169" s="12"/>
      <c r="DP169" s="12"/>
      <c r="DQ169" s="12"/>
      <c r="DR169" s="12"/>
      <c r="DS169" s="12"/>
      <c r="DT169" s="12"/>
      <c r="DU169" s="12"/>
      <c r="DV169" s="12"/>
      <c r="DW169" s="12"/>
      <c r="DX169" s="12"/>
      <c r="DY169" s="12"/>
      <c r="DZ169" s="12"/>
      <c r="EA169" s="12"/>
      <c r="EB169" s="12"/>
      <c r="EC169" s="12"/>
      <c r="ED169" s="12"/>
      <c r="EE169" s="12"/>
      <c r="EF169" s="12"/>
      <c r="EG169" s="12"/>
      <c r="EH169" s="12"/>
      <c r="EI169" s="12"/>
      <c r="EJ169" s="12"/>
      <c r="EK169" s="12"/>
      <c r="EL169" s="12"/>
      <c r="EM169" s="12"/>
      <c r="EN169" s="12"/>
      <c r="EO169" s="12"/>
      <c r="EP169" s="12"/>
      <c r="EQ169" s="12"/>
      <c r="ER169" s="12"/>
      <c r="ES169" s="12"/>
      <c r="ET169" s="12"/>
      <c r="EU169" s="12"/>
      <c r="EV169" s="12"/>
      <c r="EW169" s="12"/>
      <c r="EX169" s="12"/>
      <c r="EY169" s="12"/>
      <c r="EZ169" s="12"/>
      <c r="FA169" s="12"/>
      <c r="FB169" s="12"/>
      <c r="FC169" s="12"/>
      <c r="FD169" s="12"/>
      <c r="FE169" s="12"/>
      <c r="FF169" s="12"/>
      <c r="FG169" s="12"/>
      <c r="FH169" s="12"/>
      <c r="FI169" s="12"/>
      <c r="FJ169" s="12"/>
      <c r="FK169" s="12"/>
      <c r="FL169" s="12"/>
      <c r="FM169" s="12"/>
      <c r="FN169" s="12"/>
      <c r="FO169" s="12"/>
      <c r="FP169" s="12"/>
      <c r="FQ169" s="12"/>
      <c r="FR169" s="12"/>
      <c r="FS169" s="12"/>
      <c r="FT169" s="12"/>
      <c r="FU169" s="12"/>
      <c r="FV169" s="12"/>
      <c r="FW169" s="12"/>
      <c r="FX169" s="12"/>
      <c r="FY169" s="12"/>
      <c r="FZ169" s="12"/>
      <c r="GA169" s="12"/>
      <c r="GB169" s="12"/>
      <c r="GC169" s="12"/>
      <c r="GD169" s="12"/>
      <c r="GE169" s="12"/>
      <c r="GF169" s="12"/>
      <c r="GG169" s="12"/>
      <c r="GH169" s="12"/>
      <c r="GI169" s="12"/>
      <c r="GJ169" s="12"/>
      <c r="GK169" s="12"/>
      <c r="GL169" s="12"/>
      <c r="GM169" s="12"/>
      <c r="GN169" s="12"/>
      <c r="GO169" s="12"/>
      <c r="GP169" s="12"/>
      <c r="GQ169" s="12"/>
      <c r="GR169" s="12"/>
      <c r="GS169" s="12"/>
      <c r="GT169" s="12"/>
      <c r="GU169" s="12"/>
      <c r="GV169" s="12"/>
      <c r="GW169" s="12"/>
      <c r="GX169" s="12"/>
      <c r="GY169" s="12"/>
      <c r="GZ169" s="12"/>
      <c r="HA169" s="12"/>
      <c r="HB169" s="12"/>
      <c r="HC169" s="12"/>
      <c r="HD169" s="12"/>
      <c r="HE169" s="12"/>
      <c r="HF169" s="12"/>
      <c r="HG169" s="12"/>
      <c r="HH169" s="12"/>
      <c r="HI169" s="12"/>
      <c r="HJ169" s="12"/>
      <c r="HK169" s="12"/>
      <c r="HL169" s="12"/>
      <c r="HM169" s="12"/>
      <c r="HN169" s="12"/>
      <c r="HO169" s="12"/>
      <c r="HP169" s="12"/>
      <c r="HQ169" s="12"/>
      <c r="HR169" s="12"/>
      <c r="HS169" s="12"/>
      <c r="HT169" s="12"/>
      <c r="HU169" s="12"/>
      <c r="HV169" s="12"/>
      <c r="HW169" s="12"/>
      <c r="HX169" s="12"/>
      <c r="HY169" s="12"/>
      <c r="HZ169" s="12"/>
      <c r="IA169" s="12"/>
      <c r="IB169" s="12"/>
      <c r="IC169" s="12"/>
      <c r="ID169" s="12"/>
      <c r="IE169" s="12"/>
      <c r="IF169" s="12"/>
      <c r="IG169" s="12"/>
      <c r="IH169" s="12"/>
      <c r="II169" s="12"/>
      <c r="IJ169" s="12"/>
      <c r="IK169" s="12"/>
      <c r="IL169" s="12"/>
      <c r="IM169" s="12"/>
      <c r="IN169" s="12"/>
      <c r="IO169" s="12"/>
      <c r="IP169" s="12"/>
      <c r="IQ169" s="12"/>
      <c r="IR169" s="12"/>
      <c r="IS169" s="12"/>
      <c r="IT169" s="12"/>
    </row>
    <row r="170" spans="1:254" s="18" customFormat="1" ht="15" x14ac:dyDescent="0.25">
      <c r="A170" s="72"/>
      <c r="B170" s="106" t="s">
        <v>101</v>
      </c>
      <c r="C170" s="101"/>
      <c r="D170" s="110">
        <v>1</v>
      </c>
      <c r="E170" s="104"/>
      <c r="F170" s="102">
        <v>0</v>
      </c>
      <c r="G170" s="104"/>
      <c r="H170" s="102">
        <v>0</v>
      </c>
      <c r="I170" s="104"/>
      <c r="J170" s="102">
        <v>0</v>
      </c>
      <c r="K170" s="104"/>
      <c r="L170" s="102">
        <v>0</v>
      </c>
      <c r="M170" s="104"/>
      <c r="N170" s="102">
        <v>0</v>
      </c>
      <c r="O170" s="104"/>
      <c r="P170" s="110">
        <v>0</v>
      </c>
      <c r="Q170" s="104"/>
      <c r="R170" s="102">
        <v>0</v>
      </c>
      <c r="S170" s="104"/>
      <c r="T170" s="102">
        <v>0</v>
      </c>
      <c r="U170" s="105"/>
      <c r="V170" s="110">
        <v>1</v>
      </c>
      <c r="W170" s="14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2"/>
      <c r="DO170" s="12"/>
      <c r="DP170" s="12"/>
      <c r="DQ170" s="12"/>
      <c r="DR170" s="12"/>
      <c r="DS170" s="12"/>
      <c r="DT170" s="12"/>
      <c r="DU170" s="12"/>
      <c r="DV170" s="12"/>
      <c r="DW170" s="12"/>
      <c r="DX170" s="12"/>
      <c r="DY170" s="12"/>
      <c r="DZ170" s="12"/>
      <c r="EA170" s="12"/>
      <c r="EB170" s="12"/>
      <c r="EC170" s="12"/>
      <c r="ED170" s="12"/>
      <c r="EE170" s="12"/>
      <c r="EF170" s="12"/>
      <c r="EG170" s="12"/>
      <c r="EH170" s="12"/>
      <c r="EI170" s="12"/>
      <c r="EJ170" s="12"/>
      <c r="EK170" s="12"/>
      <c r="EL170" s="12"/>
      <c r="EM170" s="12"/>
      <c r="EN170" s="12"/>
      <c r="EO170" s="12"/>
      <c r="EP170" s="12"/>
      <c r="EQ170" s="12"/>
      <c r="ER170" s="12"/>
      <c r="ES170" s="12"/>
      <c r="ET170" s="12"/>
      <c r="EU170" s="12"/>
      <c r="EV170" s="12"/>
      <c r="EW170" s="12"/>
      <c r="EX170" s="12"/>
      <c r="EY170" s="12"/>
      <c r="EZ170" s="12"/>
      <c r="FA170" s="12"/>
      <c r="FB170" s="12"/>
      <c r="FC170" s="12"/>
      <c r="FD170" s="12"/>
      <c r="FE170" s="12"/>
      <c r="FF170" s="12"/>
      <c r="FG170" s="12"/>
      <c r="FH170" s="12"/>
      <c r="FI170" s="12"/>
      <c r="FJ170" s="12"/>
      <c r="FK170" s="12"/>
      <c r="FL170" s="12"/>
      <c r="FM170" s="12"/>
      <c r="FN170" s="12"/>
      <c r="FO170" s="12"/>
      <c r="FP170" s="12"/>
      <c r="FQ170" s="12"/>
      <c r="FR170" s="12"/>
      <c r="FS170" s="12"/>
      <c r="FT170" s="12"/>
      <c r="FU170" s="12"/>
      <c r="FV170" s="12"/>
      <c r="FW170" s="12"/>
      <c r="FX170" s="12"/>
      <c r="FY170" s="12"/>
      <c r="FZ170" s="12"/>
      <c r="GA170" s="12"/>
      <c r="GB170" s="12"/>
      <c r="GC170" s="12"/>
      <c r="GD170" s="12"/>
      <c r="GE170" s="12"/>
      <c r="GF170" s="12"/>
      <c r="GG170" s="12"/>
      <c r="GH170" s="12"/>
      <c r="GI170" s="12"/>
      <c r="GJ170" s="12"/>
      <c r="GK170" s="12"/>
      <c r="GL170" s="12"/>
      <c r="GM170" s="12"/>
      <c r="GN170" s="12"/>
      <c r="GO170" s="12"/>
      <c r="GP170" s="12"/>
      <c r="GQ170" s="12"/>
      <c r="GR170" s="12"/>
      <c r="GS170" s="12"/>
      <c r="GT170" s="12"/>
      <c r="GU170" s="12"/>
      <c r="GV170" s="12"/>
      <c r="GW170" s="12"/>
      <c r="GX170" s="12"/>
      <c r="GY170" s="12"/>
      <c r="GZ170" s="12"/>
      <c r="HA170" s="12"/>
      <c r="HB170" s="12"/>
      <c r="HC170" s="12"/>
      <c r="HD170" s="12"/>
      <c r="HE170" s="12"/>
      <c r="HF170" s="12"/>
      <c r="HG170" s="12"/>
      <c r="HH170" s="12"/>
      <c r="HI170" s="12"/>
      <c r="HJ170" s="12"/>
      <c r="HK170" s="12"/>
      <c r="HL170" s="12"/>
      <c r="HM170" s="12"/>
      <c r="HN170" s="12"/>
      <c r="HO170" s="12"/>
      <c r="HP170" s="12"/>
      <c r="HQ170" s="12"/>
      <c r="HR170" s="12"/>
      <c r="HS170" s="12"/>
      <c r="HT170" s="12"/>
      <c r="HU170" s="12"/>
      <c r="HV170" s="12"/>
      <c r="HW170" s="12"/>
      <c r="HX170" s="12"/>
      <c r="HY170" s="12"/>
      <c r="HZ170" s="12"/>
      <c r="IA170" s="12"/>
      <c r="IB170" s="12"/>
      <c r="IC170" s="12"/>
      <c r="ID170" s="12"/>
      <c r="IE170" s="12"/>
      <c r="IF170" s="12"/>
      <c r="IG170" s="12"/>
      <c r="IH170" s="12"/>
      <c r="II170" s="12"/>
      <c r="IJ170" s="12"/>
      <c r="IK170" s="12"/>
      <c r="IL170" s="12"/>
      <c r="IM170" s="12"/>
      <c r="IN170" s="12"/>
      <c r="IO170" s="12"/>
      <c r="IP170" s="12"/>
      <c r="IQ170" s="12"/>
      <c r="IR170" s="12"/>
      <c r="IS170" s="12"/>
      <c r="IT170" s="12"/>
    </row>
    <row r="171" spans="1:254" s="18" customFormat="1" ht="15" x14ac:dyDescent="0.25">
      <c r="A171" s="72"/>
      <c r="B171" s="80" t="s">
        <v>102</v>
      </c>
      <c r="C171" s="23"/>
      <c r="D171" s="110">
        <v>2</v>
      </c>
      <c r="E171" s="104"/>
      <c r="F171" s="116">
        <v>0</v>
      </c>
      <c r="G171" s="104"/>
      <c r="H171" s="116">
        <v>0</v>
      </c>
      <c r="I171" s="104"/>
      <c r="J171" s="116">
        <v>0</v>
      </c>
      <c r="K171" s="104"/>
      <c r="L171" s="116">
        <v>0</v>
      </c>
      <c r="M171" s="104"/>
      <c r="N171" s="116">
        <v>0</v>
      </c>
      <c r="O171" s="104"/>
      <c r="P171" s="110">
        <v>0</v>
      </c>
      <c r="Q171" s="104"/>
      <c r="R171" s="116">
        <v>0</v>
      </c>
      <c r="S171" s="104"/>
      <c r="T171" s="116">
        <v>0</v>
      </c>
      <c r="U171" s="105"/>
      <c r="V171" s="110">
        <v>2</v>
      </c>
      <c r="W171" s="5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  <c r="CR171" s="12"/>
      <c r="CS171" s="12"/>
      <c r="CT171" s="12"/>
      <c r="CU171" s="12"/>
      <c r="CV171" s="12"/>
      <c r="CW171" s="12"/>
      <c r="CX171" s="12"/>
      <c r="CY171" s="12"/>
      <c r="CZ171" s="12"/>
      <c r="DA171" s="12"/>
      <c r="DB171" s="12"/>
      <c r="DC171" s="12"/>
      <c r="DD171" s="12"/>
      <c r="DE171" s="12"/>
      <c r="DF171" s="12"/>
      <c r="DG171" s="12"/>
      <c r="DH171" s="12"/>
      <c r="DI171" s="12"/>
      <c r="DJ171" s="12"/>
      <c r="DK171" s="12"/>
      <c r="DL171" s="12"/>
      <c r="DM171" s="12"/>
      <c r="DN171" s="12"/>
      <c r="DO171" s="12"/>
      <c r="DP171" s="12"/>
      <c r="DQ171" s="12"/>
      <c r="DR171" s="12"/>
      <c r="DS171" s="12"/>
      <c r="DT171" s="12"/>
      <c r="DU171" s="12"/>
      <c r="DV171" s="12"/>
      <c r="DW171" s="12"/>
      <c r="DX171" s="12"/>
      <c r="DY171" s="12"/>
      <c r="DZ171" s="12"/>
      <c r="EA171" s="12"/>
      <c r="EB171" s="12"/>
      <c r="EC171" s="12"/>
      <c r="ED171" s="12"/>
      <c r="EE171" s="12"/>
      <c r="EF171" s="12"/>
      <c r="EG171" s="12"/>
      <c r="EH171" s="12"/>
      <c r="EI171" s="12"/>
      <c r="EJ171" s="12"/>
      <c r="EK171" s="12"/>
      <c r="EL171" s="12"/>
      <c r="EM171" s="12"/>
      <c r="EN171" s="12"/>
      <c r="EO171" s="12"/>
      <c r="EP171" s="12"/>
      <c r="EQ171" s="12"/>
      <c r="ER171" s="12"/>
      <c r="ES171" s="12"/>
      <c r="ET171" s="12"/>
      <c r="EU171" s="12"/>
      <c r="EV171" s="12"/>
      <c r="EW171" s="12"/>
      <c r="EX171" s="12"/>
      <c r="EY171" s="12"/>
      <c r="EZ171" s="12"/>
      <c r="FA171" s="12"/>
      <c r="FB171" s="12"/>
      <c r="FC171" s="12"/>
      <c r="FD171" s="12"/>
      <c r="FE171" s="12"/>
      <c r="FF171" s="12"/>
      <c r="FG171" s="12"/>
      <c r="FH171" s="12"/>
      <c r="FI171" s="12"/>
      <c r="FJ171" s="12"/>
      <c r="FK171" s="12"/>
      <c r="FL171" s="12"/>
      <c r="FM171" s="12"/>
      <c r="FN171" s="12"/>
      <c r="FO171" s="12"/>
      <c r="FP171" s="12"/>
      <c r="FQ171" s="12"/>
      <c r="FR171" s="12"/>
      <c r="FS171" s="12"/>
      <c r="FT171" s="12"/>
      <c r="FU171" s="12"/>
      <c r="FV171" s="12"/>
      <c r="FW171" s="12"/>
      <c r="FX171" s="12"/>
      <c r="FY171" s="12"/>
      <c r="FZ171" s="12"/>
      <c r="GA171" s="12"/>
      <c r="GB171" s="12"/>
      <c r="GC171" s="12"/>
      <c r="GD171" s="12"/>
      <c r="GE171" s="12"/>
      <c r="GF171" s="12"/>
      <c r="GG171" s="12"/>
      <c r="GH171" s="12"/>
      <c r="GI171" s="12"/>
      <c r="GJ171" s="12"/>
      <c r="GK171" s="12"/>
      <c r="GL171" s="12"/>
      <c r="GM171" s="12"/>
      <c r="GN171" s="12"/>
      <c r="GO171" s="12"/>
      <c r="GP171" s="12"/>
      <c r="GQ171" s="12"/>
      <c r="GR171" s="12"/>
      <c r="GS171" s="12"/>
      <c r="GT171" s="12"/>
      <c r="GU171" s="12"/>
      <c r="GV171" s="12"/>
      <c r="GW171" s="12"/>
      <c r="GX171" s="12"/>
      <c r="GY171" s="12"/>
      <c r="GZ171" s="12"/>
      <c r="HA171" s="12"/>
      <c r="HB171" s="12"/>
      <c r="HC171" s="12"/>
      <c r="HD171" s="12"/>
      <c r="HE171" s="12"/>
      <c r="HF171" s="12"/>
      <c r="HG171" s="12"/>
      <c r="HH171" s="12"/>
      <c r="HI171" s="12"/>
      <c r="HJ171" s="12"/>
      <c r="HK171" s="12"/>
      <c r="HL171" s="12"/>
      <c r="HM171" s="12"/>
      <c r="HN171" s="12"/>
      <c r="HO171" s="12"/>
      <c r="HP171" s="12"/>
      <c r="HQ171" s="12"/>
      <c r="HR171" s="12"/>
      <c r="HS171" s="12"/>
      <c r="HT171" s="12"/>
      <c r="HU171" s="12"/>
      <c r="HV171" s="12"/>
      <c r="HW171" s="12"/>
      <c r="HX171" s="12"/>
      <c r="HY171" s="12"/>
      <c r="HZ171" s="12"/>
      <c r="IA171" s="12"/>
      <c r="IB171" s="12"/>
      <c r="IC171" s="12"/>
      <c r="ID171" s="12"/>
      <c r="IE171" s="12"/>
      <c r="IF171" s="12"/>
      <c r="IG171" s="12"/>
      <c r="IH171" s="12"/>
      <c r="II171" s="12"/>
      <c r="IJ171" s="12"/>
      <c r="IK171" s="12"/>
      <c r="IL171" s="12"/>
      <c r="IM171" s="12"/>
      <c r="IN171" s="12"/>
      <c r="IO171" s="12"/>
      <c r="IP171" s="12"/>
      <c r="IQ171" s="12"/>
      <c r="IR171" s="12"/>
      <c r="IS171" s="12"/>
      <c r="IT171" s="12"/>
    </row>
    <row r="172" spans="1:254" s="18" customFormat="1" ht="15" x14ac:dyDescent="0.25">
      <c r="A172" s="72"/>
      <c r="B172" s="34" t="s">
        <v>19</v>
      </c>
      <c r="C172" s="23"/>
      <c r="D172" s="22">
        <f>SUM(D166:D171)</f>
        <v>205</v>
      </c>
      <c r="E172" s="21"/>
      <c r="F172" s="22">
        <f>SUM(F166:F171)</f>
        <v>5</v>
      </c>
      <c r="G172" s="21"/>
      <c r="H172" s="22">
        <f>SUM(H166:H171)</f>
        <v>14</v>
      </c>
      <c r="I172" s="21"/>
      <c r="J172" s="22">
        <f>SUM(J166:J171)</f>
        <v>0</v>
      </c>
      <c r="K172" s="21"/>
      <c r="L172" s="22">
        <f>SUM(L166:L171)</f>
        <v>0</v>
      </c>
      <c r="M172" s="21"/>
      <c r="N172" s="22">
        <f>SUM(N166:N171)</f>
        <v>0</v>
      </c>
      <c r="O172" s="21"/>
      <c r="P172" s="22">
        <f>SUM(P166:P171)</f>
        <v>109</v>
      </c>
      <c r="Q172" s="21"/>
      <c r="R172" s="22">
        <f>SUM(R166:R171)</f>
        <v>0</v>
      </c>
      <c r="S172" s="21"/>
      <c r="T172" s="22">
        <f>SUM(T166:T171)</f>
        <v>1</v>
      </c>
      <c r="U172" s="16"/>
      <c r="V172" s="22">
        <f>SUM(V166:V171)</f>
        <v>334</v>
      </c>
      <c r="W172" s="61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/>
      <c r="DB172" s="12"/>
      <c r="DC172" s="12"/>
      <c r="DD172" s="12"/>
      <c r="DE172" s="12"/>
      <c r="DF172" s="12"/>
      <c r="DG172" s="12"/>
      <c r="DH172" s="12"/>
      <c r="DI172" s="12"/>
      <c r="DJ172" s="12"/>
      <c r="DK172" s="12"/>
      <c r="DL172" s="12"/>
      <c r="DM172" s="12"/>
      <c r="DN172" s="12"/>
      <c r="DO172" s="12"/>
      <c r="DP172" s="12"/>
      <c r="DQ172" s="12"/>
      <c r="DR172" s="12"/>
      <c r="DS172" s="12"/>
      <c r="DT172" s="12"/>
      <c r="DU172" s="12"/>
      <c r="DV172" s="12"/>
      <c r="DW172" s="12"/>
      <c r="DX172" s="12"/>
      <c r="DY172" s="12"/>
      <c r="DZ172" s="12"/>
      <c r="EA172" s="12"/>
      <c r="EB172" s="12"/>
      <c r="EC172" s="12"/>
      <c r="ED172" s="12"/>
      <c r="EE172" s="12"/>
      <c r="EF172" s="12"/>
      <c r="EG172" s="12"/>
      <c r="EH172" s="12"/>
      <c r="EI172" s="12"/>
      <c r="EJ172" s="12"/>
      <c r="EK172" s="12"/>
      <c r="EL172" s="12"/>
      <c r="EM172" s="12"/>
      <c r="EN172" s="12"/>
      <c r="EO172" s="12"/>
      <c r="EP172" s="12"/>
      <c r="EQ172" s="12"/>
      <c r="ER172" s="12"/>
      <c r="ES172" s="12"/>
      <c r="ET172" s="12"/>
      <c r="EU172" s="12"/>
      <c r="EV172" s="12"/>
      <c r="EW172" s="12"/>
      <c r="EX172" s="12"/>
      <c r="EY172" s="12"/>
      <c r="EZ172" s="12"/>
      <c r="FA172" s="12"/>
      <c r="FB172" s="12"/>
      <c r="FC172" s="12"/>
      <c r="FD172" s="12"/>
      <c r="FE172" s="12"/>
      <c r="FF172" s="12"/>
      <c r="FG172" s="12"/>
      <c r="FH172" s="12"/>
      <c r="FI172" s="12"/>
      <c r="FJ172" s="12"/>
      <c r="FK172" s="12"/>
      <c r="FL172" s="12"/>
      <c r="FM172" s="12"/>
      <c r="FN172" s="12"/>
      <c r="FO172" s="12"/>
      <c r="FP172" s="12"/>
      <c r="FQ172" s="12"/>
      <c r="FR172" s="12"/>
      <c r="FS172" s="12"/>
      <c r="FT172" s="12"/>
      <c r="FU172" s="12"/>
      <c r="FV172" s="12"/>
      <c r="FW172" s="12"/>
      <c r="FX172" s="12"/>
      <c r="FY172" s="12"/>
      <c r="FZ172" s="12"/>
      <c r="GA172" s="12"/>
      <c r="GB172" s="12"/>
      <c r="GC172" s="12"/>
      <c r="GD172" s="12"/>
      <c r="GE172" s="12"/>
      <c r="GF172" s="12"/>
      <c r="GG172" s="12"/>
      <c r="GH172" s="12"/>
      <c r="GI172" s="12"/>
      <c r="GJ172" s="12"/>
      <c r="GK172" s="12"/>
      <c r="GL172" s="12"/>
      <c r="GM172" s="12"/>
      <c r="GN172" s="12"/>
      <c r="GO172" s="12"/>
      <c r="GP172" s="12"/>
      <c r="GQ172" s="12"/>
      <c r="GR172" s="12"/>
      <c r="GS172" s="12"/>
      <c r="GT172" s="12"/>
      <c r="GU172" s="12"/>
      <c r="GV172" s="12"/>
      <c r="GW172" s="12"/>
      <c r="GX172" s="12"/>
      <c r="GY172" s="12"/>
      <c r="GZ172" s="12"/>
      <c r="HA172" s="12"/>
      <c r="HB172" s="12"/>
      <c r="HC172" s="12"/>
      <c r="HD172" s="12"/>
      <c r="HE172" s="12"/>
      <c r="HF172" s="12"/>
      <c r="HG172" s="12"/>
      <c r="HH172" s="12"/>
      <c r="HI172" s="12"/>
      <c r="HJ172" s="12"/>
      <c r="HK172" s="12"/>
      <c r="HL172" s="12"/>
      <c r="HM172" s="12"/>
      <c r="HN172" s="12"/>
      <c r="HO172" s="12"/>
      <c r="HP172" s="12"/>
      <c r="HQ172" s="12"/>
      <c r="HR172" s="12"/>
      <c r="HS172" s="12"/>
      <c r="HT172" s="12"/>
      <c r="HU172" s="12"/>
      <c r="HV172" s="12"/>
      <c r="HW172" s="12"/>
      <c r="HX172" s="12"/>
      <c r="HY172" s="12"/>
      <c r="HZ172" s="12"/>
      <c r="IA172" s="12"/>
      <c r="IB172" s="12"/>
      <c r="IC172" s="12"/>
      <c r="ID172" s="12"/>
      <c r="IE172" s="12"/>
      <c r="IF172" s="12"/>
      <c r="IG172" s="12"/>
      <c r="IH172" s="12"/>
      <c r="II172" s="12"/>
      <c r="IJ172" s="12"/>
      <c r="IK172" s="12"/>
      <c r="IL172" s="12"/>
      <c r="IM172" s="12"/>
      <c r="IN172" s="12"/>
      <c r="IO172" s="12"/>
      <c r="IP172" s="12"/>
      <c r="IQ172" s="12"/>
      <c r="IR172" s="12"/>
      <c r="IS172" s="12"/>
      <c r="IT172" s="12"/>
    </row>
    <row r="173" spans="1:254" ht="15" x14ac:dyDescent="0.25">
      <c r="B173" s="12"/>
      <c r="C173" s="12"/>
      <c r="D173" s="17"/>
      <c r="E173" s="12"/>
      <c r="F173" s="17"/>
      <c r="G173" s="12"/>
      <c r="H173" s="17"/>
      <c r="I173" s="12"/>
      <c r="J173" s="17"/>
      <c r="K173" s="12"/>
      <c r="L173" s="17"/>
      <c r="M173" s="12"/>
      <c r="N173" s="17"/>
      <c r="O173" s="12"/>
      <c r="P173" s="17"/>
      <c r="Q173" s="12"/>
      <c r="R173" s="17"/>
      <c r="S173" s="12"/>
      <c r="T173" s="90" t="s">
        <v>20</v>
      </c>
      <c r="U173" s="17"/>
      <c r="V173" s="17">
        <f>V172-V174</f>
        <v>164</v>
      </c>
      <c r="W173" s="57"/>
    </row>
    <row r="174" spans="1:254" ht="15" x14ac:dyDescent="0.25">
      <c r="B174" s="12"/>
      <c r="C174" s="12"/>
      <c r="D174" s="17"/>
      <c r="E174" s="12"/>
      <c r="F174" s="17"/>
      <c r="G174" s="12"/>
      <c r="H174" s="17"/>
      <c r="I174" s="12"/>
      <c r="J174" s="17"/>
      <c r="K174" s="12"/>
      <c r="L174" s="17"/>
      <c r="M174" s="12"/>
      <c r="N174" s="17"/>
      <c r="O174" s="12"/>
      <c r="P174" s="17"/>
      <c r="Q174" s="12"/>
      <c r="R174" s="17"/>
      <c r="S174" s="12"/>
      <c r="T174" s="90" t="s">
        <v>21</v>
      </c>
      <c r="U174" s="17"/>
      <c r="V174" s="17">
        <v>170</v>
      </c>
      <c r="W174" s="57"/>
    </row>
    <row r="175" spans="1:254" s="10" customFormat="1" ht="15" x14ac:dyDescent="0.25">
      <c r="A175" s="71"/>
      <c r="B175" s="18"/>
      <c r="C175" s="18"/>
      <c r="D175" s="16"/>
      <c r="E175" s="18"/>
      <c r="F175" s="16"/>
      <c r="G175" s="18"/>
      <c r="H175" s="16"/>
      <c r="I175" s="18"/>
      <c r="J175" s="16"/>
      <c r="K175" s="18"/>
      <c r="L175" s="16"/>
      <c r="M175" s="18"/>
      <c r="N175" s="16"/>
      <c r="O175" s="18"/>
      <c r="P175" s="16"/>
      <c r="Q175" s="18"/>
      <c r="R175" s="16"/>
      <c r="S175" s="18"/>
      <c r="T175" s="16"/>
      <c r="U175" s="18"/>
      <c r="V175" s="16"/>
      <c r="W175" s="53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/>
      <c r="EM175" s="9"/>
      <c r="EN175" s="9"/>
      <c r="EO175" s="9"/>
      <c r="EP175" s="9"/>
      <c r="EQ175" s="9"/>
      <c r="ER175" s="9"/>
      <c r="ES175" s="9"/>
      <c r="ET175" s="9"/>
      <c r="EU175" s="9"/>
      <c r="EV175" s="9"/>
      <c r="EW175" s="9"/>
      <c r="EX175" s="9"/>
      <c r="EY175" s="9"/>
      <c r="EZ175" s="9"/>
      <c r="FA175" s="9"/>
      <c r="FB175" s="9"/>
      <c r="FC175" s="9"/>
      <c r="FD175" s="9"/>
      <c r="FE175" s="9"/>
      <c r="FF175" s="9"/>
      <c r="FG175" s="9"/>
      <c r="FH175" s="9"/>
      <c r="FI175" s="9"/>
      <c r="FJ175" s="9"/>
      <c r="FK175" s="9"/>
      <c r="FL175" s="9"/>
      <c r="FM175" s="9"/>
      <c r="FN175" s="9"/>
      <c r="FO175" s="9"/>
      <c r="FP175" s="9"/>
      <c r="FQ175" s="9"/>
      <c r="FR175" s="9"/>
      <c r="FS175" s="9"/>
      <c r="FT175" s="9"/>
      <c r="FU175" s="9"/>
      <c r="FV175" s="9"/>
      <c r="FW175" s="9"/>
      <c r="FX175" s="9"/>
      <c r="FY175" s="9"/>
      <c r="FZ175" s="9"/>
      <c r="GA175" s="9"/>
      <c r="GB175" s="9"/>
      <c r="GC175" s="9"/>
      <c r="GD175" s="9"/>
      <c r="GE175" s="9"/>
      <c r="GF175" s="9"/>
      <c r="GG175" s="9"/>
      <c r="GH175" s="9"/>
      <c r="GI175" s="9"/>
      <c r="GJ175" s="9"/>
      <c r="GK175" s="9"/>
      <c r="GL175" s="9"/>
      <c r="GM175" s="9"/>
      <c r="GN175" s="9"/>
      <c r="GO175" s="9"/>
      <c r="GP175" s="9"/>
      <c r="GQ175" s="9"/>
      <c r="GR175" s="9"/>
      <c r="GS175" s="9"/>
      <c r="GT175" s="9"/>
      <c r="GU175" s="9"/>
      <c r="GV175" s="9"/>
      <c r="GW175" s="9"/>
      <c r="GX175" s="9"/>
      <c r="GY175" s="9"/>
      <c r="GZ175" s="9"/>
      <c r="HA175" s="9"/>
      <c r="HB175" s="9"/>
      <c r="HC175" s="9"/>
      <c r="HD175" s="9"/>
      <c r="HE175" s="9"/>
      <c r="HF175" s="9"/>
      <c r="HG175" s="9"/>
      <c r="HH175" s="9"/>
      <c r="HI175" s="9"/>
      <c r="HJ175" s="9"/>
      <c r="HK175" s="9"/>
      <c r="HL175" s="9"/>
      <c r="HM175" s="9"/>
      <c r="HN175" s="9"/>
      <c r="HO175" s="9"/>
      <c r="HP175" s="9"/>
      <c r="HQ175" s="9"/>
      <c r="HR175" s="9"/>
      <c r="HS175" s="9"/>
      <c r="HT175" s="9"/>
      <c r="HU175" s="9"/>
      <c r="HV175" s="9"/>
      <c r="HW175" s="9"/>
      <c r="HX175" s="9"/>
      <c r="HY175" s="9"/>
      <c r="HZ175" s="9"/>
      <c r="IA175" s="9"/>
      <c r="IB175" s="9"/>
      <c r="IC175" s="9"/>
      <c r="ID175" s="9"/>
      <c r="IE175" s="9"/>
      <c r="IF175" s="9"/>
      <c r="IG175" s="9"/>
      <c r="IH175" s="9"/>
      <c r="II175" s="9"/>
      <c r="IJ175" s="9"/>
      <c r="IK175" s="9"/>
      <c r="IL175" s="9"/>
      <c r="IM175" s="9"/>
      <c r="IN175" s="9"/>
      <c r="IO175" s="9"/>
      <c r="IP175" s="9"/>
      <c r="IQ175" s="9"/>
      <c r="IR175" s="9"/>
      <c r="IS175" s="9"/>
      <c r="IT175" s="9"/>
    </row>
    <row r="176" spans="1:254" ht="15.75" x14ac:dyDescent="0.25">
      <c r="B176" s="11" t="s">
        <v>47</v>
      </c>
      <c r="C176" s="12"/>
      <c r="D176" s="17"/>
      <c r="E176" s="12"/>
      <c r="F176" s="17"/>
      <c r="G176" s="12"/>
      <c r="H176" s="17"/>
      <c r="I176" s="12"/>
      <c r="J176" s="17"/>
      <c r="K176" s="12"/>
      <c r="L176" s="17"/>
      <c r="M176" s="12"/>
      <c r="N176" s="17"/>
      <c r="O176" s="12"/>
      <c r="P176" s="17"/>
      <c r="Q176" s="12"/>
      <c r="R176" s="17"/>
      <c r="S176" s="12"/>
      <c r="T176" s="17"/>
      <c r="U176" s="12"/>
      <c r="V176" s="17"/>
    </row>
    <row r="177" spans="1:254" ht="15" x14ac:dyDescent="0.25">
      <c r="B177" s="13" t="s">
        <v>12</v>
      </c>
      <c r="C177" s="12"/>
      <c r="D177" s="17"/>
      <c r="E177" s="12"/>
      <c r="F177" s="17"/>
      <c r="G177" s="12"/>
      <c r="H177" s="17"/>
      <c r="I177" s="12"/>
      <c r="J177" s="17"/>
      <c r="K177" s="12"/>
      <c r="L177" s="17"/>
      <c r="M177" s="12"/>
      <c r="N177" s="17"/>
      <c r="O177" s="12"/>
      <c r="P177" s="17"/>
      <c r="Q177" s="12"/>
      <c r="R177" s="17"/>
      <c r="S177" s="12"/>
      <c r="T177" s="17"/>
      <c r="U177" s="12"/>
      <c r="V177" s="17"/>
    </row>
    <row r="178" spans="1:254" s="18" customFormat="1" ht="15" x14ac:dyDescent="0.25">
      <c r="A178" s="72"/>
      <c r="B178" s="111" t="s">
        <v>103</v>
      </c>
      <c r="C178" s="101"/>
      <c r="D178" s="110">
        <v>54</v>
      </c>
      <c r="E178" s="105"/>
      <c r="F178" s="110">
        <v>0</v>
      </c>
      <c r="G178" s="105"/>
      <c r="H178" s="110">
        <v>0</v>
      </c>
      <c r="I178" s="105"/>
      <c r="J178" s="110">
        <v>0</v>
      </c>
      <c r="K178" s="105"/>
      <c r="L178" s="110">
        <v>0</v>
      </c>
      <c r="M178" s="105"/>
      <c r="N178" s="110">
        <v>0</v>
      </c>
      <c r="O178" s="105"/>
      <c r="P178" s="110">
        <v>0</v>
      </c>
      <c r="Q178" s="105"/>
      <c r="R178" s="110">
        <v>0</v>
      </c>
      <c r="S178" s="105"/>
      <c r="T178" s="110">
        <v>26</v>
      </c>
      <c r="U178" s="105"/>
      <c r="V178" s="110">
        <v>80</v>
      </c>
      <c r="W178" s="5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12"/>
      <c r="DJ178" s="12"/>
      <c r="DK178" s="12"/>
      <c r="DL178" s="12"/>
      <c r="DM178" s="12"/>
      <c r="DN178" s="12"/>
      <c r="DO178" s="12"/>
      <c r="DP178" s="12"/>
      <c r="DQ178" s="12"/>
      <c r="DR178" s="12"/>
      <c r="DS178" s="12"/>
      <c r="DT178" s="12"/>
      <c r="DU178" s="12"/>
      <c r="DV178" s="12"/>
      <c r="DW178" s="12"/>
      <c r="DX178" s="12"/>
      <c r="DY178" s="12"/>
      <c r="DZ178" s="12"/>
      <c r="EA178" s="12"/>
      <c r="EB178" s="12"/>
      <c r="EC178" s="12"/>
      <c r="ED178" s="12"/>
      <c r="EE178" s="12"/>
      <c r="EF178" s="12"/>
      <c r="EG178" s="12"/>
      <c r="EH178" s="12"/>
      <c r="EI178" s="12"/>
      <c r="EJ178" s="12"/>
      <c r="EK178" s="12"/>
      <c r="EL178" s="12"/>
      <c r="EM178" s="12"/>
      <c r="EN178" s="12"/>
      <c r="EO178" s="12"/>
      <c r="EP178" s="12"/>
      <c r="EQ178" s="12"/>
      <c r="ER178" s="12"/>
      <c r="ES178" s="12"/>
      <c r="ET178" s="12"/>
      <c r="EU178" s="12"/>
      <c r="EV178" s="12"/>
      <c r="EW178" s="12"/>
      <c r="EX178" s="12"/>
      <c r="EY178" s="12"/>
      <c r="EZ178" s="12"/>
      <c r="FA178" s="12"/>
      <c r="FB178" s="12"/>
      <c r="FC178" s="12"/>
      <c r="FD178" s="12"/>
      <c r="FE178" s="12"/>
      <c r="FF178" s="12"/>
      <c r="FG178" s="12"/>
      <c r="FH178" s="12"/>
      <c r="FI178" s="12"/>
      <c r="FJ178" s="12"/>
      <c r="FK178" s="12"/>
      <c r="FL178" s="12"/>
      <c r="FM178" s="12"/>
      <c r="FN178" s="12"/>
      <c r="FO178" s="12"/>
      <c r="FP178" s="12"/>
      <c r="FQ178" s="12"/>
      <c r="FR178" s="12"/>
      <c r="FS178" s="12"/>
      <c r="FT178" s="12"/>
      <c r="FU178" s="12"/>
      <c r="FV178" s="12"/>
      <c r="FW178" s="12"/>
      <c r="FX178" s="12"/>
      <c r="FY178" s="12"/>
      <c r="FZ178" s="12"/>
      <c r="GA178" s="12"/>
      <c r="GB178" s="12"/>
      <c r="GC178" s="12"/>
      <c r="GD178" s="12"/>
      <c r="GE178" s="12"/>
      <c r="GF178" s="12"/>
      <c r="GG178" s="12"/>
      <c r="GH178" s="12"/>
      <c r="GI178" s="12"/>
      <c r="GJ178" s="12"/>
      <c r="GK178" s="12"/>
      <c r="GL178" s="12"/>
      <c r="GM178" s="12"/>
      <c r="GN178" s="12"/>
      <c r="GO178" s="12"/>
      <c r="GP178" s="12"/>
      <c r="GQ178" s="12"/>
      <c r="GR178" s="12"/>
      <c r="GS178" s="12"/>
      <c r="GT178" s="12"/>
      <c r="GU178" s="12"/>
      <c r="GV178" s="12"/>
      <c r="GW178" s="12"/>
      <c r="GX178" s="12"/>
      <c r="GY178" s="12"/>
      <c r="GZ178" s="12"/>
      <c r="HA178" s="12"/>
      <c r="HB178" s="12"/>
      <c r="HC178" s="12"/>
      <c r="HD178" s="12"/>
      <c r="HE178" s="12"/>
      <c r="HF178" s="12"/>
      <c r="HG178" s="12"/>
      <c r="HH178" s="12"/>
      <c r="HI178" s="12"/>
      <c r="HJ178" s="12"/>
      <c r="HK178" s="12"/>
      <c r="HL178" s="12"/>
      <c r="HM178" s="12"/>
      <c r="HN178" s="12"/>
      <c r="HO178" s="12"/>
      <c r="HP178" s="12"/>
      <c r="HQ178" s="12"/>
      <c r="HR178" s="12"/>
      <c r="HS178" s="12"/>
      <c r="HT178" s="12"/>
      <c r="HU178" s="12"/>
      <c r="HV178" s="12"/>
      <c r="HW178" s="12"/>
      <c r="HX178" s="12"/>
      <c r="HY178" s="12"/>
      <c r="HZ178" s="12"/>
      <c r="IA178" s="12"/>
      <c r="IB178" s="12"/>
      <c r="IC178" s="12"/>
      <c r="ID178" s="12"/>
      <c r="IE178" s="12"/>
      <c r="IF178" s="12"/>
      <c r="IG178" s="12"/>
      <c r="IH178" s="12"/>
      <c r="II178" s="12"/>
      <c r="IJ178" s="12"/>
      <c r="IK178" s="12"/>
      <c r="IL178" s="12"/>
      <c r="IM178" s="12"/>
      <c r="IN178" s="12"/>
      <c r="IO178" s="12"/>
      <c r="IP178" s="12"/>
      <c r="IQ178" s="12"/>
      <c r="IR178" s="12"/>
      <c r="IS178" s="12"/>
      <c r="IT178" s="12"/>
    </row>
    <row r="179" spans="1:254" s="18" customFormat="1" ht="15" x14ac:dyDescent="0.25">
      <c r="A179" s="72"/>
      <c r="B179" s="111" t="s">
        <v>104</v>
      </c>
      <c r="C179" s="101"/>
      <c r="D179" s="110">
        <v>65</v>
      </c>
      <c r="E179" s="105"/>
      <c r="F179" s="110">
        <v>0</v>
      </c>
      <c r="G179" s="105"/>
      <c r="H179" s="110">
        <v>1</v>
      </c>
      <c r="I179" s="105"/>
      <c r="J179" s="110">
        <v>0</v>
      </c>
      <c r="K179" s="105"/>
      <c r="L179" s="110">
        <v>0</v>
      </c>
      <c r="M179" s="105"/>
      <c r="N179" s="110">
        <v>0</v>
      </c>
      <c r="O179" s="105"/>
      <c r="P179" s="110">
        <v>0</v>
      </c>
      <c r="Q179" s="105"/>
      <c r="R179" s="110">
        <v>0</v>
      </c>
      <c r="S179" s="105"/>
      <c r="T179" s="110">
        <v>28</v>
      </c>
      <c r="U179" s="105"/>
      <c r="V179" s="110">
        <v>94</v>
      </c>
      <c r="W179" s="5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  <c r="DA179" s="12"/>
      <c r="DB179" s="12"/>
      <c r="DC179" s="12"/>
      <c r="DD179" s="12"/>
      <c r="DE179" s="12"/>
      <c r="DF179" s="12"/>
      <c r="DG179" s="12"/>
      <c r="DH179" s="12"/>
      <c r="DI179" s="12"/>
      <c r="DJ179" s="12"/>
      <c r="DK179" s="12"/>
      <c r="DL179" s="12"/>
      <c r="DM179" s="12"/>
      <c r="DN179" s="12"/>
      <c r="DO179" s="12"/>
      <c r="DP179" s="12"/>
      <c r="DQ179" s="12"/>
      <c r="DR179" s="12"/>
      <c r="DS179" s="12"/>
      <c r="DT179" s="12"/>
      <c r="DU179" s="12"/>
      <c r="DV179" s="12"/>
      <c r="DW179" s="12"/>
      <c r="DX179" s="12"/>
      <c r="DY179" s="12"/>
      <c r="DZ179" s="12"/>
      <c r="EA179" s="12"/>
      <c r="EB179" s="12"/>
      <c r="EC179" s="12"/>
      <c r="ED179" s="12"/>
      <c r="EE179" s="12"/>
      <c r="EF179" s="12"/>
      <c r="EG179" s="12"/>
      <c r="EH179" s="12"/>
      <c r="EI179" s="12"/>
      <c r="EJ179" s="12"/>
      <c r="EK179" s="12"/>
      <c r="EL179" s="12"/>
      <c r="EM179" s="12"/>
      <c r="EN179" s="12"/>
      <c r="EO179" s="12"/>
      <c r="EP179" s="12"/>
      <c r="EQ179" s="12"/>
      <c r="ER179" s="12"/>
      <c r="ES179" s="12"/>
      <c r="ET179" s="12"/>
      <c r="EU179" s="12"/>
      <c r="EV179" s="12"/>
      <c r="EW179" s="12"/>
      <c r="EX179" s="12"/>
      <c r="EY179" s="12"/>
      <c r="EZ179" s="12"/>
      <c r="FA179" s="12"/>
      <c r="FB179" s="12"/>
      <c r="FC179" s="12"/>
      <c r="FD179" s="12"/>
      <c r="FE179" s="12"/>
      <c r="FF179" s="12"/>
      <c r="FG179" s="12"/>
      <c r="FH179" s="12"/>
      <c r="FI179" s="12"/>
      <c r="FJ179" s="12"/>
      <c r="FK179" s="12"/>
      <c r="FL179" s="12"/>
      <c r="FM179" s="12"/>
      <c r="FN179" s="12"/>
      <c r="FO179" s="12"/>
      <c r="FP179" s="12"/>
      <c r="FQ179" s="12"/>
      <c r="FR179" s="12"/>
      <c r="FS179" s="12"/>
      <c r="FT179" s="12"/>
      <c r="FU179" s="12"/>
      <c r="FV179" s="12"/>
      <c r="FW179" s="12"/>
      <c r="FX179" s="12"/>
      <c r="FY179" s="12"/>
      <c r="FZ179" s="12"/>
      <c r="GA179" s="12"/>
      <c r="GB179" s="12"/>
      <c r="GC179" s="12"/>
      <c r="GD179" s="12"/>
      <c r="GE179" s="12"/>
      <c r="GF179" s="12"/>
      <c r="GG179" s="12"/>
      <c r="GH179" s="12"/>
      <c r="GI179" s="12"/>
      <c r="GJ179" s="12"/>
      <c r="GK179" s="12"/>
      <c r="GL179" s="12"/>
      <c r="GM179" s="12"/>
      <c r="GN179" s="12"/>
      <c r="GO179" s="12"/>
      <c r="GP179" s="12"/>
      <c r="GQ179" s="12"/>
      <c r="GR179" s="12"/>
      <c r="GS179" s="12"/>
      <c r="GT179" s="12"/>
      <c r="GU179" s="12"/>
      <c r="GV179" s="12"/>
      <c r="GW179" s="12"/>
      <c r="GX179" s="12"/>
      <c r="GY179" s="12"/>
      <c r="GZ179" s="12"/>
      <c r="HA179" s="12"/>
      <c r="HB179" s="12"/>
      <c r="HC179" s="12"/>
      <c r="HD179" s="12"/>
      <c r="HE179" s="12"/>
      <c r="HF179" s="12"/>
      <c r="HG179" s="12"/>
      <c r="HH179" s="12"/>
      <c r="HI179" s="12"/>
      <c r="HJ179" s="12"/>
      <c r="HK179" s="12"/>
      <c r="HL179" s="12"/>
      <c r="HM179" s="12"/>
      <c r="HN179" s="12"/>
      <c r="HO179" s="12"/>
      <c r="HP179" s="12"/>
      <c r="HQ179" s="12"/>
      <c r="HR179" s="12"/>
      <c r="HS179" s="12"/>
      <c r="HT179" s="12"/>
      <c r="HU179" s="12"/>
      <c r="HV179" s="12"/>
      <c r="HW179" s="12"/>
      <c r="HX179" s="12"/>
      <c r="HY179" s="12"/>
      <c r="HZ179" s="12"/>
      <c r="IA179" s="12"/>
      <c r="IB179" s="12"/>
      <c r="IC179" s="12"/>
      <c r="ID179" s="12"/>
      <c r="IE179" s="12"/>
      <c r="IF179" s="12"/>
      <c r="IG179" s="12"/>
      <c r="IH179" s="12"/>
      <c r="II179" s="12"/>
      <c r="IJ179" s="12"/>
      <c r="IK179" s="12"/>
      <c r="IL179" s="12"/>
      <c r="IM179" s="12"/>
      <c r="IN179" s="12"/>
      <c r="IO179" s="12"/>
      <c r="IP179" s="12"/>
      <c r="IQ179" s="12"/>
      <c r="IR179" s="12"/>
      <c r="IS179" s="12"/>
      <c r="IT179" s="12"/>
    </row>
    <row r="180" spans="1:254" s="18" customFormat="1" ht="15" x14ac:dyDescent="0.25">
      <c r="A180" s="72"/>
      <c r="B180" s="80" t="s">
        <v>105</v>
      </c>
      <c r="C180" s="23"/>
      <c r="D180" s="110">
        <v>73</v>
      </c>
      <c r="E180" s="105"/>
      <c r="F180" s="110">
        <v>1</v>
      </c>
      <c r="G180" s="105"/>
      <c r="H180" s="117">
        <v>1</v>
      </c>
      <c r="I180" s="105"/>
      <c r="J180" s="117">
        <v>0</v>
      </c>
      <c r="K180" s="105"/>
      <c r="L180" s="117">
        <v>0</v>
      </c>
      <c r="M180" s="105"/>
      <c r="N180" s="117">
        <v>0</v>
      </c>
      <c r="O180" s="105"/>
      <c r="P180" s="117">
        <v>0</v>
      </c>
      <c r="Q180" s="105"/>
      <c r="R180" s="117">
        <v>0</v>
      </c>
      <c r="S180" s="105"/>
      <c r="T180" s="117">
        <v>24</v>
      </c>
      <c r="U180" s="105"/>
      <c r="V180" s="117">
        <v>99</v>
      </c>
      <c r="W180" s="5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2"/>
      <c r="DN180" s="12"/>
      <c r="DO180" s="12"/>
      <c r="DP180" s="12"/>
      <c r="DQ180" s="12"/>
      <c r="DR180" s="12"/>
      <c r="DS180" s="12"/>
      <c r="DT180" s="12"/>
      <c r="DU180" s="12"/>
      <c r="DV180" s="12"/>
      <c r="DW180" s="12"/>
      <c r="DX180" s="12"/>
      <c r="DY180" s="12"/>
      <c r="DZ180" s="12"/>
      <c r="EA180" s="12"/>
      <c r="EB180" s="12"/>
      <c r="EC180" s="12"/>
      <c r="ED180" s="12"/>
      <c r="EE180" s="12"/>
      <c r="EF180" s="12"/>
      <c r="EG180" s="12"/>
      <c r="EH180" s="12"/>
      <c r="EI180" s="12"/>
      <c r="EJ180" s="12"/>
      <c r="EK180" s="12"/>
      <c r="EL180" s="12"/>
      <c r="EM180" s="12"/>
      <c r="EN180" s="12"/>
      <c r="EO180" s="12"/>
      <c r="EP180" s="12"/>
      <c r="EQ180" s="12"/>
      <c r="ER180" s="12"/>
      <c r="ES180" s="12"/>
      <c r="ET180" s="12"/>
      <c r="EU180" s="12"/>
      <c r="EV180" s="12"/>
      <c r="EW180" s="12"/>
      <c r="EX180" s="12"/>
      <c r="EY180" s="12"/>
      <c r="EZ180" s="12"/>
      <c r="FA180" s="12"/>
      <c r="FB180" s="12"/>
      <c r="FC180" s="12"/>
      <c r="FD180" s="12"/>
      <c r="FE180" s="12"/>
      <c r="FF180" s="12"/>
      <c r="FG180" s="12"/>
      <c r="FH180" s="12"/>
      <c r="FI180" s="12"/>
      <c r="FJ180" s="12"/>
      <c r="FK180" s="12"/>
      <c r="FL180" s="12"/>
      <c r="FM180" s="12"/>
      <c r="FN180" s="12"/>
      <c r="FO180" s="12"/>
      <c r="FP180" s="12"/>
      <c r="FQ180" s="12"/>
      <c r="FR180" s="12"/>
      <c r="FS180" s="12"/>
      <c r="FT180" s="12"/>
      <c r="FU180" s="12"/>
      <c r="FV180" s="12"/>
      <c r="FW180" s="12"/>
      <c r="FX180" s="12"/>
      <c r="FY180" s="12"/>
      <c r="FZ180" s="12"/>
      <c r="GA180" s="12"/>
      <c r="GB180" s="12"/>
      <c r="GC180" s="12"/>
      <c r="GD180" s="12"/>
      <c r="GE180" s="12"/>
      <c r="GF180" s="12"/>
      <c r="GG180" s="12"/>
      <c r="GH180" s="12"/>
      <c r="GI180" s="12"/>
      <c r="GJ180" s="12"/>
      <c r="GK180" s="12"/>
      <c r="GL180" s="12"/>
      <c r="GM180" s="12"/>
      <c r="GN180" s="12"/>
      <c r="GO180" s="12"/>
      <c r="GP180" s="12"/>
      <c r="GQ180" s="12"/>
      <c r="GR180" s="12"/>
      <c r="GS180" s="12"/>
      <c r="GT180" s="12"/>
      <c r="GU180" s="12"/>
      <c r="GV180" s="12"/>
      <c r="GW180" s="12"/>
      <c r="GX180" s="12"/>
      <c r="GY180" s="12"/>
      <c r="GZ180" s="12"/>
      <c r="HA180" s="12"/>
      <c r="HB180" s="12"/>
      <c r="HC180" s="12"/>
      <c r="HD180" s="12"/>
      <c r="HE180" s="12"/>
      <c r="HF180" s="12"/>
      <c r="HG180" s="12"/>
      <c r="HH180" s="12"/>
      <c r="HI180" s="12"/>
      <c r="HJ180" s="12"/>
      <c r="HK180" s="12"/>
      <c r="HL180" s="12"/>
      <c r="HM180" s="12"/>
      <c r="HN180" s="12"/>
      <c r="HO180" s="12"/>
      <c r="HP180" s="12"/>
      <c r="HQ180" s="12"/>
      <c r="HR180" s="12"/>
      <c r="HS180" s="12"/>
      <c r="HT180" s="12"/>
      <c r="HU180" s="12"/>
      <c r="HV180" s="12"/>
      <c r="HW180" s="12"/>
      <c r="HX180" s="12"/>
      <c r="HY180" s="12"/>
      <c r="HZ180" s="12"/>
      <c r="IA180" s="12"/>
      <c r="IB180" s="12"/>
      <c r="IC180" s="12"/>
      <c r="ID180" s="12"/>
      <c r="IE180" s="12"/>
      <c r="IF180" s="12"/>
      <c r="IG180" s="12"/>
      <c r="IH180" s="12"/>
      <c r="II180" s="12"/>
      <c r="IJ180" s="12"/>
      <c r="IK180" s="12"/>
      <c r="IL180" s="12"/>
      <c r="IM180" s="12"/>
      <c r="IN180" s="12"/>
      <c r="IO180" s="12"/>
      <c r="IP180" s="12"/>
      <c r="IQ180" s="12"/>
      <c r="IR180" s="12"/>
      <c r="IS180" s="12"/>
      <c r="IT180" s="12"/>
    </row>
    <row r="181" spans="1:254" s="18" customFormat="1" ht="15" x14ac:dyDescent="0.25">
      <c r="A181" s="72"/>
      <c r="B181" s="34" t="s">
        <v>19</v>
      </c>
      <c r="C181" s="23"/>
      <c r="D181" s="81">
        <f>SUM(D178:D180)</f>
        <v>192</v>
      </c>
      <c r="E181" s="21"/>
      <c r="F181" s="81">
        <f>SUM(F178:F180)</f>
        <v>1</v>
      </c>
      <c r="G181" s="21"/>
      <c r="H181" s="22">
        <f>SUM(H178:H180)</f>
        <v>2</v>
      </c>
      <c r="I181" s="21"/>
      <c r="J181" s="22">
        <f>SUM(J178:J180)</f>
        <v>0</v>
      </c>
      <c r="K181" s="21"/>
      <c r="L181" s="22">
        <f>SUM(L178:L180)</f>
        <v>0</v>
      </c>
      <c r="M181" s="21"/>
      <c r="N181" s="22">
        <f>SUM(N178:N180)</f>
        <v>0</v>
      </c>
      <c r="O181" s="21"/>
      <c r="P181" s="22">
        <f>SUM(P178:P180)</f>
        <v>0</v>
      </c>
      <c r="Q181" s="21"/>
      <c r="R181" s="22">
        <f>SUM(R178:R180)</f>
        <v>0</v>
      </c>
      <c r="S181" s="21"/>
      <c r="T181" s="22">
        <f>SUM(T178:T180)</f>
        <v>78</v>
      </c>
      <c r="U181" s="16"/>
      <c r="V181" s="22">
        <f>SUM(V178:V180)</f>
        <v>273</v>
      </c>
      <c r="W181" s="5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/>
      <c r="DR181" s="12"/>
      <c r="DS181" s="12"/>
      <c r="DT181" s="12"/>
      <c r="DU181" s="12"/>
      <c r="DV181" s="12"/>
      <c r="DW181" s="12"/>
      <c r="DX181" s="12"/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2"/>
      <c r="EN181" s="12"/>
      <c r="EO181" s="12"/>
      <c r="EP181" s="12"/>
      <c r="EQ181" s="12"/>
      <c r="ER181" s="12"/>
      <c r="ES181" s="12"/>
      <c r="ET181" s="12"/>
      <c r="EU181" s="12"/>
      <c r="EV181" s="12"/>
      <c r="EW181" s="12"/>
      <c r="EX181" s="12"/>
      <c r="EY181" s="12"/>
      <c r="EZ181" s="12"/>
      <c r="FA181" s="12"/>
      <c r="FB181" s="12"/>
      <c r="FC181" s="12"/>
      <c r="FD181" s="12"/>
      <c r="FE181" s="12"/>
      <c r="FF181" s="12"/>
      <c r="FG181" s="12"/>
      <c r="FH181" s="12"/>
      <c r="FI181" s="12"/>
      <c r="FJ181" s="12"/>
      <c r="FK181" s="12"/>
      <c r="FL181" s="12"/>
      <c r="FM181" s="12"/>
      <c r="FN181" s="12"/>
      <c r="FO181" s="12"/>
      <c r="FP181" s="12"/>
      <c r="FQ181" s="12"/>
      <c r="FR181" s="12"/>
      <c r="FS181" s="12"/>
      <c r="FT181" s="12"/>
      <c r="FU181" s="12"/>
      <c r="FV181" s="12"/>
      <c r="FW181" s="12"/>
      <c r="FX181" s="12"/>
      <c r="FY181" s="12"/>
      <c r="FZ181" s="12"/>
      <c r="GA181" s="12"/>
      <c r="GB181" s="12"/>
      <c r="GC181" s="12"/>
      <c r="GD181" s="12"/>
      <c r="GE181" s="12"/>
      <c r="GF181" s="12"/>
      <c r="GG181" s="12"/>
      <c r="GH181" s="12"/>
      <c r="GI181" s="12"/>
      <c r="GJ181" s="12"/>
      <c r="GK181" s="12"/>
      <c r="GL181" s="12"/>
      <c r="GM181" s="12"/>
      <c r="GN181" s="12"/>
      <c r="GO181" s="12"/>
      <c r="GP181" s="12"/>
      <c r="GQ181" s="12"/>
      <c r="GR181" s="12"/>
      <c r="GS181" s="12"/>
      <c r="GT181" s="12"/>
      <c r="GU181" s="12"/>
      <c r="GV181" s="12"/>
      <c r="GW181" s="12"/>
      <c r="GX181" s="12"/>
      <c r="GY181" s="12"/>
      <c r="GZ181" s="12"/>
      <c r="HA181" s="12"/>
      <c r="HB181" s="12"/>
      <c r="HC181" s="12"/>
      <c r="HD181" s="12"/>
      <c r="HE181" s="12"/>
      <c r="HF181" s="12"/>
      <c r="HG181" s="12"/>
      <c r="HH181" s="12"/>
      <c r="HI181" s="12"/>
      <c r="HJ181" s="12"/>
      <c r="HK181" s="12"/>
      <c r="HL181" s="12"/>
      <c r="HM181" s="12"/>
      <c r="HN181" s="12"/>
      <c r="HO181" s="12"/>
      <c r="HP181" s="12"/>
      <c r="HQ181" s="12"/>
      <c r="HR181" s="12"/>
      <c r="HS181" s="12"/>
      <c r="HT181" s="12"/>
      <c r="HU181" s="12"/>
      <c r="HV181" s="12"/>
      <c r="HW181" s="12"/>
      <c r="HX181" s="12"/>
      <c r="HY181" s="12"/>
      <c r="HZ181" s="12"/>
      <c r="IA181" s="12"/>
      <c r="IB181" s="12"/>
      <c r="IC181" s="12"/>
      <c r="ID181" s="12"/>
      <c r="IE181" s="12"/>
      <c r="IF181" s="12"/>
      <c r="IG181" s="12"/>
      <c r="IH181" s="12"/>
      <c r="II181" s="12"/>
      <c r="IJ181" s="12"/>
      <c r="IK181" s="12"/>
      <c r="IL181" s="12"/>
      <c r="IM181" s="12"/>
      <c r="IN181" s="12"/>
      <c r="IO181" s="12"/>
      <c r="IP181" s="12"/>
      <c r="IQ181" s="12"/>
      <c r="IR181" s="12"/>
      <c r="IS181" s="12"/>
      <c r="IT181" s="12"/>
    </row>
    <row r="182" spans="1:254" ht="15" x14ac:dyDescent="0.25">
      <c r="B182" s="18"/>
      <c r="C182" s="18"/>
      <c r="D182" s="16"/>
      <c r="E182" s="18"/>
      <c r="F182" s="16"/>
      <c r="G182" s="18"/>
      <c r="H182" s="16"/>
      <c r="I182" s="18"/>
      <c r="J182" s="16"/>
      <c r="K182" s="18"/>
      <c r="L182" s="16"/>
      <c r="M182" s="18"/>
      <c r="N182" s="16"/>
      <c r="O182" s="18"/>
      <c r="P182" s="16"/>
      <c r="Q182" s="18"/>
      <c r="R182" s="16"/>
      <c r="S182" s="18"/>
      <c r="T182" s="90" t="s">
        <v>20</v>
      </c>
      <c r="U182" s="17"/>
      <c r="V182" s="17">
        <f>V181-V183</f>
        <v>131</v>
      </c>
      <c r="W182" s="56"/>
    </row>
    <row r="183" spans="1:254" ht="15" x14ac:dyDescent="0.25">
      <c r="B183" s="12"/>
      <c r="C183" s="12"/>
      <c r="D183" s="17"/>
      <c r="E183" s="12"/>
      <c r="F183" s="17"/>
      <c r="G183" s="12"/>
      <c r="H183" s="17"/>
      <c r="I183" s="12"/>
      <c r="J183" s="17"/>
      <c r="K183" s="12"/>
      <c r="L183" s="17"/>
      <c r="M183" s="12"/>
      <c r="N183" s="17"/>
      <c r="O183" s="12"/>
      <c r="P183" s="17"/>
      <c r="Q183" s="12"/>
      <c r="R183" s="17"/>
      <c r="S183" s="12"/>
      <c r="T183" s="90" t="s">
        <v>21</v>
      </c>
      <c r="U183" s="17"/>
      <c r="V183" s="17">
        <v>142</v>
      </c>
      <c r="W183" s="57"/>
    </row>
    <row r="184" spans="1:254" ht="15" x14ac:dyDescent="0.25">
      <c r="B184" s="12"/>
      <c r="C184" s="12"/>
      <c r="D184" s="17"/>
      <c r="E184" s="12"/>
      <c r="F184" s="17"/>
      <c r="G184" s="12"/>
      <c r="H184" s="17"/>
      <c r="I184" s="12"/>
      <c r="J184" s="17"/>
      <c r="K184" s="12"/>
      <c r="L184" s="17"/>
      <c r="M184" s="12"/>
      <c r="N184" s="17"/>
      <c r="O184" s="12"/>
      <c r="P184" s="17"/>
      <c r="Q184" s="12"/>
      <c r="R184" s="17"/>
      <c r="S184" s="12"/>
      <c r="T184" s="90"/>
      <c r="U184" s="24"/>
      <c r="V184" s="17"/>
      <c r="W184" s="57"/>
    </row>
    <row r="185" spans="1:254" ht="15.75" x14ac:dyDescent="0.25">
      <c r="B185" s="11" t="s">
        <v>48</v>
      </c>
      <c r="C185" s="12"/>
      <c r="D185" s="17"/>
      <c r="E185" s="12"/>
      <c r="F185" s="17"/>
      <c r="G185" s="12"/>
      <c r="H185" s="17"/>
      <c r="I185" s="12"/>
      <c r="J185" s="17"/>
      <c r="K185" s="12"/>
      <c r="L185" s="17"/>
      <c r="M185" s="12"/>
      <c r="N185" s="17"/>
      <c r="O185" s="12"/>
      <c r="P185" s="17"/>
      <c r="Q185" s="12"/>
      <c r="R185" s="17"/>
      <c r="S185" s="12"/>
      <c r="T185" s="17"/>
      <c r="U185" s="12"/>
      <c r="V185" s="17"/>
    </row>
    <row r="186" spans="1:254" ht="15" x14ac:dyDescent="0.25">
      <c r="B186" s="13" t="s">
        <v>12</v>
      </c>
      <c r="C186" s="12"/>
      <c r="D186" s="17"/>
      <c r="E186" s="12"/>
      <c r="F186" s="17"/>
      <c r="G186" s="12"/>
      <c r="H186" s="17"/>
      <c r="I186" s="12"/>
      <c r="J186" s="17"/>
      <c r="K186" s="12"/>
      <c r="L186" s="17"/>
      <c r="M186" s="12"/>
      <c r="N186" s="17"/>
      <c r="O186" s="12"/>
      <c r="P186" s="17"/>
      <c r="Q186" s="12"/>
      <c r="R186" s="17"/>
      <c r="S186" s="12"/>
      <c r="T186" s="17"/>
      <c r="U186" s="12"/>
      <c r="V186" s="17"/>
    </row>
    <row r="187" spans="1:254" ht="15" x14ac:dyDescent="0.25">
      <c r="B187" s="106" t="s">
        <v>49</v>
      </c>
      <c r="C187" s="101"/>
      <c r="D187" s="110">
        <v>50</v>
      </c>
      <c r="E187" s="104"/>
      <c r="F187" s="110">
        <v>0</v>
      </c>
      <c r="G187" s="104"/>
      <c r="H187" s="110">
        <v>0</v>
      </c>
      <c r="I187" s="104"/>
      <c r="J187" s="110">
        <v>0</v>
      </c>
      <c r="K187" s="104"/>
      <c r="L187" s="110">
        <v>1</v>
      </c>
      <c r="M187" s="104"/>
      <c r="N187" s="110">
        <v>0</v>
      </c>
      <c r="O187" s="104"/>
      <c r="P187" s="110">
        <v>1</v>
      </c>
      <c r="Q187" s="104"/>
      <c r="R187" s="110">
        <v>0</v>
      </c>
      <c r="S187" s="104"/>
      <c r="T187" s="110">
        <v>56</v>
      </c>
      <c r="U187" s="115"/>
      <c r="V187" s="110">
        <v>108</v>
      </c>
    </row>
    <row r="188" spans="1:254" ht="15" x14ac:dyDescent="0.25">
      <c r="B188" s="106" t="s">
        <v>50</v>
      </c>
      <c r="C188" s="101"/>
      <c r="D188" s="110">
        <v>55</v>
      </c>
      <c r="E188" s="104"/>
      <c r="F188" s="110">
        <v>0</v>
      </c>
      <c r="G188" s="104"/>
      <c r="H188" s="110">
        <v>0</v>
      </c>
      <c r="I188" s="104"/>
      <c r="J188" s="110">
        <v>0</v>
      </c>
      <c r="K188" s="104"/>
      <c r="L188" s="110">
        <v>0</v>
      </c>
      <c r="M188" s="104"/>
      <c r="N188" s="110">
        <v>0</v>
      </c>
      <c r="O188" s="104"/>
      <c r="P188" s="110">
        <v>1</v>
      </c>
      <c r="Q188" s="104"/>
      <c r="R188" s="110">
        <v>1</v>
      </c>
      <c r="S188" s="104"/>
      <c r="T188" s="110">
        <v>51</v>
      </c>
      <c r="U188" s="105"/>
      <c r="V188" s="110">
        <v>108</v>
      </c>
    </row>
    <row r="189" spans="1:254" ht="15" x14ac:dyDescent="0.25">
      <c r="B189" s="106" t="s">
        <v>51</v>
      </c>
      <c r="C189" s="101"/>
      <c r="D189" s="110">
        <v>57</v>
      </c>
      <c r="E189" s="104"/>
      <c r="F189" s="110">
        <v>0</v>
      </c>
      <c r="G189" s="104"/>
      <c r="H189" s="110">
        <v>0</v>
      </c>
      <c r="I189" s="104"/>
      <c r="J189" s="110">
        <v>0</v>
      </c>
      <c r="K189" s="104"/>
      <c r="L189" s="110">
        <v>0</v>
      </c>
      <c r="M189" s="104"/>
      <c r="N189" s="110">
        <v>0</v>
      </c>
      <c r="O189" s="104"/>
      <c r="P189" s="110">
        <v>2</v>
      </c>
      <c r="Q189" s="104"/>
      <c r="R189" s="110">
        <v>0</v>
      </c>
      <c r="S189" s="104"/>
      <c r="T189" s="110">
        <v>49</v>
      </c>
      <c r="U189" s="105"/>
      <c r="V189" s="110">
        <v>108</v>
      </c>
    </row>
    <row r="190" spans="1:254" ht="15" x14ac:dyDescent="0.25">
      <c r="B190" s="113" t="s">
        <v>30</v>
      </c>
      <c r="C190" s="101"/>
      <c r="D190" s="110"/>
      <c r="E190" s="104"/>
      <c r="F190" s="110"/>
      <c r="G190" s="104"/>
      <c r="H190" s="110"/>
      <c r="I190" s="104"/>
      <c r="J190" s="110"/>
      <c r="K190" s="104"/>
      <c r="L190" s="110"/>
      <c r="M190" s="104"/>
      <c r="N190" s="110"/>
      <c r="O190" s="104"/>
      <c r="P190" s="110"/>
      <c r="Q190" s="104"/>
      <c r="R190" s="110"/>
      <c r="S190" s="104"/>
      <c r="T190" s="110"/>
      <c r="U190" s="105"/>
      <c r="V190" s="110"/>
    </row>
    <row r="191" spans="1:254" ht="15" x14ac:dyDescent="0.25">
      <c r="B191" s="80" t="s">
        <v>52</v>
      </c>
      <c r="C191" s="23"/>
      <c r="D191" s="110">
        <v>3</v>
      </c>
      <c r="E191" s="104"/>
      <c r="F191" s="117">
        <v>0</v>
      </c>
      <c r="G191" s="104"/>
      <c r="H191" s="117">
        <v>0</v>
      </c>
      <c r="I191" s="104"/>
      <c r="J191" s="117">
        <v>0</v>
      </c>
      <c r="K191" s="104"/>
      <c r="L191" s="117">
        <v>0</v>
      </c>
      <c r="M191" s="104"/>
      <c r="N191" s="117">
        <v>0</v>
      </c>
      <c r="O191" s="104"/>
      <c r="P191" s="117">
        <v>0</v>
      </c>
      <c r="Q191" s="104"/>
      <c r="R191" s="117">
        <v>0</v>
      </c>
      <c r="S191" s="104"/>
      <c r="T191" s="117">
        <v>0</v>
      </c>
      <c r="U191" s="105"/>
      <c r="V191" s="117">
        <v>3</v>
      </c>
    </row>
    <row r="192" spans="1:254" ht="15" x14ac:dyDescent="0.25">
      <c r="B192" s="34" t="s">
        <v>19</v>
      </c>
      <c r="C192" s="23"/>
      <c r="D192" s="81">
        <f>SUM(D187:D191)</f>
        <v>165</v>
      </c>
      <c r="E192" s="21"/>
      <c r="F192" s="22">
        <f>SUM(F187:F191)</f>
        <v>0</v>
      </c>
      <c r="G192" s="21"/>
      <c r="H192" s="22">
        <f>SUM(H187:H191)</f>
        <v>0</v>
      </c>
      <c r="I192" s="21"/>
      <c r="J192" s="22">
        <f>SUM(J187:J191)</f>
        <v>0</v>
      </c>
      <c r="K192" s="21"/>
      <c r="L192" s="22">
        <f>SUM(L187:L191)</f>
        <v>1</v>
      </c>
      <c r="M192" s="21"/>
      <c r="N192" s="22">
        <f>SUM(N187:N191)</f>
        <v>0</v>
      </c>
      <c r="O192" s="21"/>
      <c r="P192" s="22">
        <f>SUM(P187:P191)</f>
        <v>4</v>
      </c>
      <c r="Q192" s="21"/>
      <c r="R192" s="22">
        <f>SUM(R187:R191)</f>
        <v>1</v>
      </c>
      <c r="S192" s="21"/>
      <c r="T192" s="22">
        <f>SUM(T187:T191)</f>
        <v>156</v>
      </c>
      <c r="U192" s="16"/>
      <c r="V192" s="22">
        <f>SUM(V187:V191)</f>
        <v>327</v>
      </c>
    </row>
    <row r="193" spans="1:254" ht="15" x14ac:dyDescent="0.25">
      <c r="B193" s="18"/>
      <c r="C193" s="23"/>
      <c r="D193" s="38"/>
      <c r="E193" s="27"/>
      <c r="F193" s="38"/>
      <c r="G193" s="27"/>
      <c r="H193" s="38"/>
      <c r="I193" s="27"/>
      <c r="J193" s="38"/>
      <c r="K193" s="27"/>
      <c r="L193" s="38"/>
      <c r="M193" s="27"/>
      <c r="N193" s="38"/>
      <c r="O193" s="27"/>
      <c r="P193" s="38"/>
      <c r="Q193" s="27"/>
      <c r="R193" s="38"/>
      <c r="S193" s="27"/>
      <c r="T193" s="90" t="s">
        <v>20</v>
      </c>
      <c r="U193" s="17"/>
      <c r="V193" s="17">
        <f>V192-V194</f>
        <v>117</v>
      </c>
    </row>
    <row r="194" spans="1:254" ht="17.25" x14ac:dyDescent="0.25">
      <c r="B194" s="39"/>
      <c r="C194" s="40"/>
      <c r="D194" s="17"/>
      <c r="E194" s="40"/>
      <c r="F194" s="17"/>
      <c r="G194" s="40"/>
      <c r="H194" s="17"/>
      <c r="I194" s="40"/>
      <c r="J194" s="17"/>
      <c r="K194" s="40"/>
      <c r="L194" s="17"/>
      <c r="M194" s="40"/>
      <c r="N194" s="17"/>
      <c r="O194" s="40"/>
      <c r="P194" s="17"/>
      <c r="Q194" s="40"/>
      <c r="R194" s="17"/>
      <c r="S194" s="40"/>
      <c r="T194" s="90" t="s">
        <v>21</v>
      </c>
      <c r="U194" s="17"/>
      <c r="V194" s="17">
        <v>210</v>
      </c>
    </row>
    <row r="195" spans="1:254" s="42" customFormat="1" ht="15" x14ac:dyDescent="0.25">
      <c r="A195" s="68"/>
      <c r="B195" s="23"/>
      <c r="C195" s="23"/>
      <c r="D195" s="38"/>
      <c r="E195" s="27"/>
      <c r="F195" s="38"/>
      <c r="G195" s="27"/>
      <c r="H195" s="38"/>
      <c r="I195" s="27"/>
      <c r="J195" s="38"/>
      <c r="K195" s="27"/>
      <c r="L195" s="38"/>
      <c r="M195" s="27"/>
      <c r="N195" s="38"/>
      <c r="O195" s="27"/>
      <c r="P195" s="38"/>
      <c r="Q195" s="27"/>
      <c r="R195" s="38"/>
      <c r="S195" s="27"/>
      <c r="T195" s="90"/>
      <c r="U195" s="24"/>
      <c r="V195" s="17"/>
      <c r="W195" s="5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  <c r="AX195" s="41"/>
      <c r="AY195" s="41"/>
      <c r="AZ195" s="41"/>
      <c r="BA195" s="41"/>
      <c r="BB195" s="41"/>
      <c r="BC195" s="41"/>
      <c r="BD195" s="41"/>
      <c r="BE195" s="41"/>
      <c r="BF195" s="41"/>
      <c r="BG195" s="41"/>
      <c r="BH195" s="41"/>
      <c r="BI195" s="41"/>
      <c r="BJ195" s="41"/>
      <c r="BK195" s="41"/>
      <c r="BL195" s="41"/>
      <c r="BM195" s="41"/>
      <c r="BN195" s="41"/>
      <c r="BO195" s="41"/>
      <c r="BP195" s="41"/>
      <c r="BQ195" s="41"/>
      <c r="BR195" s="41"/>
      <c r="BS195" s="41"/>
      <c r="BT195" s="41"/>
      <c r="BU195" s="41"/>
      <c r="BV195" s="41"/>
      <c r="BW195" s="41"/>
      <c r="BX195" s="41"/>
      <c r="BY195" s="41"/>
      <c r="BZ195" s="41"/>
      <c r="CA195" s="41"/>
      <c r="CB195" s="41"/>
      <c r="CC195" s="41"/>
      <c r="CD195" s="41"/>
      <c r="CE195" s="41"/>
      <c r="CF195" s="41"/>
      <c r="CG195" s="41"/>
      <c r="CH195" s="41"/>
      <c r="CI195" s="41"/>
      <c r="CJ195" s="41"/>
      <c r="CK195" s="41"/>
      <c r="CL195" s="41"/>
      <c r="CM195" s="41"/>
      <c r="CN195" s="41"/>
      <c r="CO195" s="41"/>
      <c r="CP195" s="41"/>
      <c r="CQ195" s="41"/>
      <c r="CR195" s="41"/>
      <c r="CS195" s="41"/>
      <c r="CT195" s="41"/>
      <c r="CU195" s="41"/>
      <c r="CV195" s="41"/>
      <c r="CW195" s="41"/>
      <c r="CX195" s="41"/>
      <c r="CY195" s="41"/>
      <c r="CZ195" s="41"/>
      <c r="DA195" s="41"/>
      <c r="DB195" s="41"/>
      <c r="DC195" s="41"/>
      <c r="DD195" s="41"/>
      <c r="DE195" s="41"/>
      <c r="DF195" s="41"/>
      <c r="DG195" s="41"/>
      <c r="DH195" s="41"/>
      <c r="DI195" s="41"/>
      <c r="DJ195" s="41"/>
      <c r="DK195" s="41"/>
      <c r="DL195" s="41"/>
      <c r="DM195" s="41"/>
      <c r="DN195" s="41"/>
      <c r="DO195" s="41"/>
      <c r="DP195" s="41"/>
      <c r="DQ195" s="41"/>
      <c r="DR195" s="41"/>
      <c r="DS195" s="41"/>
      <c r="DT195" s="41"/>
      <c r="DU195" s="41"/>
      <c r="DV195" s="41"/>
      <c r="DW195" s="41"/>
      <c r="DX195" s="41"/>
      <c r="DY195" s="41"/>
      <c r="DZ195" s="41"/>
      <c r="EA195" s="41"/>
      <c r="EB195" s="41"/>
      <c r="EC195" s="41"/>
      <c r="ED195" s="41"/>
      <c r="EE195" s="41"/>
      <c r="EF195" s="41"/>
      <c r="EG195" s="41"/>
      <c r="EH195" s="41"/>
      <c r="EI195" s="41"/>
      <c r="EJ195" s="41"/>
      <c r="EK195" s="41"/>
      <c r="EL195" s="41"/>
      <c r="EM195" s="41"/>
      <c r="EN195" s="41"/>
      <c r="EO195" s="41"/>
      <c r="EP195" s="41"/>
      <c r="EQ195" s="41"/>
      <c r="ER195" s="41"/>
      <c r="ES195" s="41"/>
      <c r="ET195" s="41"/>
      <c r="EU195" s="41"/>
      <c r="EV195" s="41"/>
      <c r="EW195" s="41"/>
      <c r="EX195" s="41"/>
      <c r="EY195" s="41"/>
      <c r="EZ195" s="41"/>
      <c r="FA195" s="41"/>
      <c r="FB195" s="41"/>
      <c r="FC195" s="41"/>
      <c r="FD195" s="41"/>
      <c r="FE195" s="41"/>
      <c r="FF195" s="41"/>
      <c r="FG195" s="41"/>
      <c r="FH195" s="41"/>
      <c r="FI195" s="41"/>
      <c r="FJ195" s="41"/>
      <c r="FK195" s="41"/>
      <c r="FL195" s="41"/>
      <c r="FM195" s="41"/>
      <c r="FN195" s="41"/>
      <c r="FO195" s="41"/>
      <c r="FP195" s="41"/>
      <c r="FQ195" s="41"/>
      <c r="FR195" s="41"/>
      <c r="FS195" s="41"/>
      <c r="FT195" s="41"/>
      <c r="FU195" s="41"/>
      <c r="FV195" s="41"/>
      <c r="FW195" s="41"/>
      <c r="FX195" s="41"/>
      <c r="FY195" s="41"/>
      <c r="FZ195" s="41"/>
      <c r="GA195" s="41"/>
      <c r="GB195" s="41"/>
      <c r="GC195" s="41"/>
      <c r="GD195" s="41"/>
      <c r="GE195" s="41"/>
      <c r="GF195" s="41"/>
      <c r="GG195" s="41"/>
      <c r="GH195" s="41"/>
      <c r="GI195" s="41"/>
      <c r="GJ195" s="41"/>
      <c r="GK195" s="41"/>
      <c r="GL195" s="41"/>
      <c r="GM195" s="41"/>
      <c r="GN195" s="41"/>
      <c r="GO195" s="41"/>
      <c r="GP195" s="41"/>
      <c r="GQ195" s="41"/>
      <c r="GR195" s="41"/>
      <c r="GS195" s="41"/>
      <c r="GT195" s="41"/>
      <c r="GU195" s="41"/>
      <c r="GV195" s="41"/>
      <c r="GW195" s="41"/>
      <c r="GX195" s="41"/>
      <c r="GY195" s="41"/>
      <c r="GZ195" s="41"/>
      <c r="HA195" s="41"/>
      <c r="HB195" s="41"/>
      <c r="HC195" s="41"/>
      <c r="HD195" s="41"/>
      <c r="HE195" s="41"/>
      <c r="HF195" s="41"/>
      <c r="HG195" s="41"/>
      <c r="HH195" s="41"/>
      <c r="HI195" s="41"/>
      <c r="HJ195" s="41"/>
      <c r="HK195" s="41"/>
      <c r="HL195" s="41"/>
      <c r="HM195" s="41"/>
      <c r="HN195" s="41"/>
      <c r="HO195" s="41"/>
      <c r="HP195" s="41"/>
      <c r="HQ195" s="41"/>
      <c r="HR195" s="41"/>
      <c r="HS195" s="41"/>
      <c r="HT195" s="41"/>
      <c r="HU195" s="41"/>
      <c r="HV195" s="41"/>
      <c r="HW195" s="41"/>
      <c r="HX195" s="41"/>
      <c r="HY195" s="41"/>
      <c r="HZ195" s="41"/>
      <c r="IA195" s="41"/>
      <c r="IB195" s="41"/>
      <c r="IC195" s="41"/>
      <c r="ID195" s="41"/>
      <c r="IE195" s="41"/>
      <c r="IF195" s="41"/>
      <c r="IG195" s="41"/>
      <c r="IH195" s="41"/>
      <c r="II195" s="41"/>
      <c r="IJ195" s="41"/>
      <c r="IK195" s="41"/>
      <c r="IL195" s="41"/>
      <c r="IM195" s="41"/>
      <c r="IN195" s="41"/>
      <c r="IO195" s="41"/>
      <c r="IP195" s="41"/>
      <c r="IQ195" s="41"/>
      <c r="IR195" s="41"/>
      <c r="IS195" s="41"/>
      <c r="IT195" s="41"/>
    </row>
    <row r="196" spans="1:254" ht="15.75" x14ac:dyDescent="0.25">
      <c r="B196" s="11" t="s">
        <v>53</v>
      </c>
      <c r="C196" s="12"/>
      <c r="D196" s="17"/>
      <c r="E196" s="12"/>
      <c r="F196" s="17"/>
      <c r="G196" s="12"/>
      <c r="H196" s="17"/>
      <c r="I196" s="12"/>
      <c r="J196" s="17"/>
      <c r="K196" s="12"/>
      <c r="L196" s="17"/>
      <c r="M196" s="12"/>
      <c r="N196" s="17"/>
      <c r="O196" s="12"/>
      <c r="P196" s="17"/>
      <c r="Q196" s="12"/>
      <c r="R196" s="17"/>
      <c r="S196" s="12"/>
      <c r="T196" s="17"/>
      <c r="U196" s="12"/>
      <c r="V196" s="17"/>
    </row>
    <row r="197" spans="1:254" ht="15" x14ac:dyDescent="0.25">
      <c r="B197" s="13" t="s">
        <v>12</v>
      </c>
      <c r="C197" s="12"/>
      <c r="D197" s="17"/>
      <c r="E197" s="12"/>
      <c r="F197" s="17"/>
      <c r="G197" s="12"/>
      <c r="H197" s="17"/>
      <c r="I197" s="12"/>
      <c r="J197" s="17"/>
      <c r="K197" s="12"/>
      <c r="L197" s="17"/>
      <c r="M197" s="12"/>
      <c r="N197" s="17"/>
      <c r="O197" s="12"/>
      <c r="P197" s="17"/>
      <c r="Q197" s="12"/>
      <c r="R197" s="17"/>
      <c r="S197" s="12"/>
      <c r="T197" s="17"/>
      <c r="U197" s="12"/>
      <c r="V197" s="17"/>
    </row>
    <row r="198" spans="1:254" ht="15" x14ac:dyDescent="0.25">
      <c r="B198" s="111" t="s">
        <v>106</v>
      </c>
      <c r="C198" s="101"/>
      <c r="D198" s="110">
        <v>78</v>
      </c>
      <c r="E198" s="104"/>
      <c r="F198" s="110">
        <v>1</v>
      </c>
      <c r="G198" s="104"/>
      <c r="H198" s="110">
        <v>2</v>
      </c>
      <c r="I198" s="104"/>
      <c r="J198" s="110">
        <v>0</v>
      </c>
      <c r="K198" s="104"/>
      <c r="L198" s="110">
        <v>0</v>
      </c>
      <c r="M198" s="104"/>
      <c r="N198" s="110">
        <v>0</v>
      </c>
      <c r="O198" s="104"/>
      <c r="P198" s="110">
        <v>29</v>
      </c>
      <c r="Q198" s="104"/>
      <c r="R198" s="110">
        <v>0</v>
      </c>
      <c r="S198" s="104"/>
      <c r="T198" s="110">
        <v>0</v>
      </c>
      <c r="U198" s="105"/>
      <c r="V198" s="110">
        <v>110</v>
      </c>
    </row>
    <row r="199" spans="1:254" s="18" customFormat="1" ht="15" customHeight="1" x14ac:dyDescent="0.25">
      <c r="A199" s="72"/>
      <c r="B199" s="111" t="s">
        <v>107</v>
      </c>
      <c r="C199" s="101"/>
      <c r="D199" s="110">
        <v>85</v>
      </c>
      <c r="E199" s="104"/>
      <c r="F199" s="110">
        <v>1</v>
      </c>
      <c r="G199" s="104"/>
      <c r="H199" s="110">
        <v>3</v>
      </c>
      <c r="I199" s="104"/>
      <c r="J199" s="110">
        <v>1</v>
      </c>
      <c r="K199" s="104"/>
      <c r="L199" s="110">
        <v>0</v>
      </c>
      <c r="M199" s="104"/>
      <c r="N199" s="110">
        <v>0</v>
      </c>
      <c r="O199" s="104"/>
      <c r="P199" s="110">
        <v>27</v>
      </c>
      <c r="Q199" s="104"/>
      <c r="R199" s="110">
        <v>0</v>
      </c>
      <c r="S199" s="104"/>
      <c r="T199" s="110">
        <v>0</v>
      </c>
      <c r="U199" s="105"/>
      <c r="V199" s="110">
        <v>117</v>
      </c>
      <c r="W199" s="5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  <c r="DG199" s="12"/>
      <c r="DH199" s="12"/>
      <c r="DI199" s="12"/>
      <c r="DJ199" s="12"/>
      <c r="DK199" s="12"/>
      <c r="DL199" s="12"/>
      <c r="DM199" s="12"/>
      <c r="DN199" s="12"/>
      <c r="DO199" s="12"/>
      <c r="DP199" s="12"/>
      <c r="DQ199" s="12"/>
      <c r="DR199" s="12"/>
      <c r="DS199" s="12"/>
      <c r="DT199" s="12"/>
      <c r="DU199" s="12"/>
      <c r="DV199" s="12"/>
      <c r="DW199" s="12"/>
      <c r="DX199" s="12"/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2"/>
      <c r="EN199" s="12"/>
      <c r="EO199" s="12"/>
      <c r="EP199" s="12"/>
      <c r="EQ199" s="12"/>
      <c r="ER199" s="12"/>
      <c r="ES199" s="12"/>
      <c r="ET199" s="12"/>
      <c r="EU199" s="12"/>
      <c r="EV199" s="12"/>
      <c r="EW199" s="12"/>
      <c r="EX199" s="12"/>
      <c r="EY199" s="12"/>
      <c r="EZ199" s="12"/>
      <c r="FA199" s="12"/>
      <c r="FB199" s="12"/>
      <c r="FC199" s="12"/>
      <c r="FD199" s="12"/>
      <c r="FE199" s="12"/>
      <c r="FF199" s="12"/>
      <c r="FG199" s="12"/>
      <c r="FH199" s="12"/>
      <c r="FI199" s="12"/>
      <c r="FJ199" s="12"/>
      <c r="FK199" s="12"/>
      <c r="FL199" s="12"/>
      <c r="FM199" s="12"/>
      <c r="FN199" s="12"/>
      <c r="FO199" s="12"/>
      <c r="FP199" s="12"/>
      <c r="FQ199" s="12"/>
      <c r="FR199" s="12"/>
      <c r="FS199" s="12"/>
      <c r="FT199" s="12"/>
      <c r="FU199" s="12"/>
      <c r="FV199" s="12"/>
      <c r="FW199" s="12"/>
      <c r="FX199" s="12"/>
      <c r="FY199" s="12"/>
      <c r="FZ199" s="12"/>
      <c r="GA199" s="12"/>
      <c r="GB199" s="12"/>
      <c r="GC199" s="12"/>
      <c r="GD199" s="12"/>
      <c r="GE199" s="12"/>
      <c r="GF199" s="12"/>
      <c r="GG199" s="12"/>
      <c r="GH199" s="12"/>
      <c r="GI199" s="12"/>
      <c r="GJ199" s="12"/>
      <c r="GK199" s="12"/>
      <c r="GL199" s="12"/>
      <c r="GM199" s="12"/>
      <c r="GN199" s="12"/>
      <c r="GO199" s="12"/>
      <c r="GP199" s="12"/>
      <c r="GQ199" s="12"/>
      <c r="GR199" s="12"/>
      <c r="GS199" s="12"/>
      <c r="GT199" s="12"/>
      <c r="GU199" s="12"/>
      <c r="GV199" s="12"/>
      <c r="GW199" s="12"/>
      <c r="GX199" s="12"/>
      <c r="GY199" s="12"/>
      <c r="GZ199" s="12"/>
      <c r="HA199" s="12"/>
      <c r="HB199" s="12"/>
      <c r="HC199" s="12"/>
      <c r="HD199" s="12"/>
      <c r="HE199" s="12"/>
      <c r="HF199" s="12"/>
      <c r="HG199" s="12"/>
      <c r="HH199" s="12"/>
      <c r="HI199" s="12"/>
      <c r="HJ199" s="12"/>
      <c r="HK199" s="12"/>
      <c r="HL199" s="12"/>
      <c r="HM199" s="12"/>
      <c r="HN199" s="12"/>
      <c r="HO199" s="12"/>
      <c r="HP199" s="12"/>
      <c r="HQ199" s="12"/>
      <c r="HR199" s="12"/>
      <c r="HS199" s="12"/>
      <c r="HT199" s="12"/>
      <c r="HU199" s="12"/>
      <c r="HV199" s="12"/>
      <c r="HW199" s="12"/>
      <c r="HX199" s="12"/>
      <c r="HY199" s="12"/>
      <c r="HZ199" s="12"/>
      <c r="IA199" s="12"/>
      <c r="IB199" s="12"/>
      <c r="IC199" s="12"/>
      <c r="ID199" s="12"/>
      <c r="IE199" s="12"/>
      <c r="IF199" s="12"/>
      <c r="IG199" s="12"/>
      <c r="IH199" s="12"/>
      <c r="II199" s="12"/>
      <c r="IJ199" s="12"/>
      <c r="IK199" s="12"/>
      <c r="IL199" s="12"/>
      <c r="IM199" s="12"/>
      <c r="IN199" s="12"/>
      <c r="IO199" s="12"/>
      <c r="IP199" s="12"/>
      <c r="IQ199" s="12"/>
      <c r="IR199" s="12"/>
      <c r="IS199" s="12"/>
      <c r="IT199" s="12"/>
    </row>
    <row r="200" spans="1:254" s="18" customFormat="1" ht="15" customHeight="1" x14ac:dyDescent="0.25">
      <c r="A200" s="72"/>
      <c r="B200" s="111" t="s">
        <v>108</v>
      </c>
      <c r="C200" s="101"/>
      <c r="D200" s="110">
        <v>76</v>
      </c>
      <c r="E200" s="104"/>
      <c r="F200" s="110">
        <v>0</v>
      </c>
      <c r="G200" s="104"/>
      <c r="H200" s="110">
        <v>0</v>
      </c>
      <c r="I200" s="104"/>
      <c r="J200" s="110">
        <v>0</v>
      </c>
      <c r="K200" s="104"/>
      <c r="L200" s="110">
        <v>0</v>
      </c>
      <c r="M200" s="104"/>
      <c r="N200" s="110">
        <v>0</v>
      </c>
      <c r="O200" s="104"/>
      <c r="P200" s="110">
        <v>28</v>
      </c>
      <c r="Q200" s="104"/>
      <c r="R200" s="110">
        <v>0</v>
      </c>
      <c r="S200" s="104"/>
      <c r="T200" s="110">
        <v>0</v>
      </c>
      <c r="U200" s="105"/>
      <c r="V200" s="110">
        <v>104</v>
      </c>
      <c r="W200" s="51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/>
      <c r="DR200" s="12"/>
      <c r="DS200" s="12"/>
      <c r="DT200" s="12"/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  <c r="EE200" s="12"/>
      <c r="EF200" s="12"/>
      <c r="EG200" s="12"/>
      <c r="EH200" s="12"/>
      <c r="EI200" s="12"/>
      <c r="EJ200" s="12"/>
      <c r="EK200" s="12"/>
      <c r="EL200" s="12"/>
      <c r="EM200" s="12"/>
      <c r="EN200" s="12"/>
      <c r="EO200" s="12"/>
      <c r="EP200" s="12"/>
      <c r="EQ200" s="12"/>
      <c r="ER200" s="12"/>
      <c r="ES200" s="12"/>
      <c r="ET200" s="12"/>
      <c r="EU200" s="12"/>
      <c r="EV200" s="12"/>
      <c r="EW200" s="12"/>
      <c r="EX200" s="12"/>
      <c r="EY200" s="12"/>
      <c r="EZ200" s="12"/>
      <c r="FA200" s="12"/>
      <c r="FB200" s="12"/>
      <c r="FC200" s="12"/>
      <c r="FD200" s="12"/>
      <c r="FE200" s="12"/>
      <c r="FF200" s="12"/>
      <c r="FG200" s="12"/>
      <c r="FH200" s="12"/>
      <c r="FI200" s="12"/>
      <c r="FJ200" s="12"/>
      <c r="FK200" s="12"/>
      <c r="FL200" s="12"/>
      <c r="FM200" s="12"/>
      <c r="FN200" s="12"/>
      <c r="FO200" s="12"/>
      <c r="FP200" s="12"/>
      <c r="FQ200" s="12"/>
      <c r="FR200" s="12"/>
      <c r="FS200" s="12"/>
      <c r="FT200" s="12"/>
      <c r="FU200" s="12"/>
      <c r="FV200" s="12"/>
      <c r="FW200" s="12"/>
      <c r="FX200" s="12"/>
      <c r="FY200" s="12"/>
      <c r="FZ200" s="12"/>
      <c r="GA200" s="12"/>
      <c r="GB200" s="12"/>
      <c r="GC200" s="12"/>
      <c r="GD200" s="12"/>
      <c r="GE200" s="12"/>
      <c r="GF200" s="12"/>
      <c r="GG200" s="12"/>
      <c r="GH200" s="12"/>
      <c r="GI200" s="12"/>
      <c r="GJ200" s="12"/>
      <c r="GK200" s="12"/>
      <c r="GL200" s="12"/>
      <c r="GM200" s="12"/>
      <c r="GN200" s="12"/>
      <c r="GO200" s="12"/>
      <c r="GP200" s="12"/>
      <c r="GQ200" s="12"/>
      <c r="GR200" s="12"/>
      <c r="GS200" s="12"/>
      <c r="GT200" s="12"/>
      <c r="GU200" s="12"/>
      <c r="GV200" s="12"/>
      <c r="GW200" s="12"/>
      <c r="GX200" s="12"/>
      <c r="GY200" s="12"/>
      <c r="GZ200" s="12"/>
      <c r="HA200" s="12"/>
      <c r="HB200" s="12"/>
      <c r="HC200" s="12"/>
      <c r="HD200" s="12"/>
      <c r="HE200" s="12"/>
      <c r="HF200" s="12"/>
      <c r="HG200" s="12"/>
      <c r="HH200" s="12"/>
      <c r="HI200" s="12"/>
      <c r="HJ200" s="12"/>
      <c r="HK200" s="12"/>
      <c r="HL200" s="12"/>
      <c r="HM200" s="12"/>
      <c r="HN200" s="12"/>
      <c r="HO200" s="12"/>
      <c r="HP200" s="12"/>
      <c r="HQ200" s="12"/>
      <c r="HR200" s="12"/>
      <c r="HS200" s="12"/>
      <c r="HT200" s="12"/>
      <c r="HU200" s="12"/>
      <c r="HV200" s="12"/>
      <c r="HW200" s="12"/>
      <c r="HX200" s="12"/>
      <c r="HY200" s="12"/>
      <c r="HZ200" s="12"/>
      <c r="IA200" s="12"/>
      <c r="IB200" s="12"/>
      <c r="IC200" s="12"/>
      <c r="ID200" s="12"/>
      <c r="IE200" s="12"/>
      <c r="IF200" s="12"/>
      <c r="IG200" s="12"/>
      <c r="IH200" s="12"/>
      <c r="II200" s="12"/>
      <c r="IJ200" s="12"/>
      <c r="IK200" s="12"/>
      <c r="IL200" s="12"/>
      <c r="IM200" s="12"/>
      <c r="IN200" s="12"/>
      <c r="IO200" s="12"/>
      <c r="IP200" s="12"/>
      <c r="IQ200" s="12"/>
      <c r="IR200" s="12"/>
      <c r="IS200" s="12"/>
      <c r="IT200" s="12"/>
    </row>
    <row r="201" spans="1:254" s="18" customFormat="1" ht="15" customHeight="1" x14ac:dyDescent="0.25">
      <c r="A201" s="72"/>
      <c r="B201" s="111" t="s">
        <v>109</v>
      </c>
      <c r="C201" s="101"/>
      <c r="D201" s="110">
        <v>77</v>
      </c>
      <c r="E201" s="104"/>
      <c r="F201" s="110">
        <v>0</v>
      </c>
      <c r="G201" s="104"/>
      <c r="H201" s="110">
        <v>0</v>
      </c>
      <c r="I201" s="104"/>
      <c r="J201" s="110">
        <v>0</v>
      </c>
      <c r="K201" s="104"/>
      <c r="L201" s="110">
        <v>0</v>
      </c>
      <c r="M201" s="104"/>
      <c r="N201" s="110">
        <v>0</v>
      </c>
      <c r="O201" s="104"/>
      <c r="P201" s="110">
        <v>30</v>
      </c>
      <c r="Q201" s="104"/>
      <c r="R201" s="110">
        <v>0</v>
      </c>
      <c r="S201" s="104"/>
      <c r="T201" s="110">
        <v>0</v>
      </c>
      <c r="U201" s="105"/>
      <c r="V201" s="110">
        <v>107</v>
      </c>
      <c r="W201" s="51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/>
      <c r="DR201" s="12"/>
      <c r="DS201" s="12"/>
      <c r="DT201" s="12"/>
      <c r="DU201" s="12"/>
      <c r="DV201" s="12"/>
      <c r="DW201" s="12"/>
      <c r="DX201" s="12"/>
      <c r="DY201" s="12"/>
      <c r="DZ201" s="12"/>
      <c r="EA201" s="12"/>
      <c r="EB201" s="12"/>
      <c r="EC201" s="12"/>
      <c r="ED201" s="12"/>
      <c r="EE201" s="12"/>
      <c r="EF201" s="12"/>
      <c r="EG201" s="12"/>
      <c r="EH201" s="12"/>
      <c r="EI201" s="12"/>
      <c r="EJ201" s="12"/>
      <c r="EK201" s="12"/>
      <c r="EL201" s="12"/>
      <c r="EM201" s="12"/>
      <c r="EN201" s="12"/>
      <c r="EO201" s="12"/>
      <c r="EP201" s="12"/>
      <c r="EQ201" s="12"/>
      <c r="ER201" s="12"/>
      <c r="ES201" s="12"/>
      <c r="ET201" s="12"/>
      <c r="EU201" s="12"/>
      <c r="EV201" s="12"/>
      <c r="EW201" s="12"/>
      <c r="EX201" s="12"/>
      <c r="EY201" s="12"/>
      <c r="EZ201" s="12"/>
      <c r="FA201" s="12"/>
      <c r="FB201" s="12"/>
      <c r="FC201" s="12"/>
      <c r="FD201" s="12"/>
      <c r="FE201" s="12"/>
      <c r="FF201" s="12"/>
      <c r="FG201" s="12"/>
      <c r="FH201" s="12"/>
      <c r="FI201" s="12"/>
      <c r="FJ201" s="12"/>
      <c r="FK201" s="12"/>
      <c r="FL201" s="12"/>
      <c r="FM201" s="12"/>
      <c r="FN201" s="12"/>
      <c r="FO201" s="12"/>
      <c r="FP201" s="12"/>
      <c r="FQ201" s="12"/>
      <c r="FR201" s="12"/>
      <c r="FS201" s="12"/>
      <c r="FT201" s="12"/>
      <c r="FU201" s="12"/>
      <c r="FV201" s="12"/>
      <c r="FW201" s="12"/>
      <c r="FX201" s="12"/>
      <c r="FY201" s="12"/>
      <c r="FZ201" s="12"/>
      <c r="GA201" s="12"/>
      <c r="GB201" s="12"/>
      <c r="GC201" s="12"/>
      <c r="GD201" s="12"/>
      <c r="GE201" s="12"/>
      <c r="GF201" s="12"/>
      <c r="GG201" s="12"/>
      <c r="GH201" s="12"/>
      <c r="GI201" s="12"/>
      <c r="GJ201" s="12"/>
      <c r="GK201" s="12"/>
      <c r="GL201" s="12"/>
      <c r="GM201" s="12"/>
      <c r="GN201" s="12"/>
      <c r="GO201" s="12"/>
      <c r="GP201" s="12"/>
      <c r="GQ201" s="12"/>
      <c r="GR201" s="12"/>
      <c r="GS201" s="12"/>
      <c r="GT201" s="12"/>
      <c r="GU201" s="12"/>
      <c r="GV201" s="12"/>
      <c r="GW201" s="12"/>
      <c r="GX201" s="12"/>
      <c r="GY201" s="12"/>
      <c r="GZ201" s="12"/>
      <c r="HA201" s="12"/>
      <c r="HB201" s="12"/>
      <c r="HC201" s="12"/>
      <c r="HD201" s="12"/>
      <c r="HE201" s="12"/>
      <c r="HF201" s="12"/>
      <c r="HG201" s="12"/>
      <c r="HH201" s="12"/>
      <c r="HI201" s="12"/>
      <c r="HJ201" s="12"/>
      <c r="HK201" s="12"/>
      <c r="HL201" s="12"/>
      <c r="HM201" s="12"/>
      <c r="HN201" s="12"/>
      <c r="HO201" s="12"/>
      <c r="HP201" s="12"/>
      <c r="HQ201" s="12"/>
      <c r="HR201" s="12"/>
      <c r="HS201" s="12"/>
      <c r="HT201" s="12"/>
      <c r="HU201" s="12"/>
      <c r="HV201" s="12"/>
      <c r="HW201" s="12"/>
      <c r="HX201" s="12"/>
      <c r="HY201" s="12"/>
      <c r="HZ201" s="12"/>
      <c r="IA201" s="12"/>
      <c r="IB201" s="12"/>
      <c r="IC201" s="12"/>
      <c r="ID201" s="12"/>
      <c r="IE201" s="12"/>
      <c r="IF201" s="12"/>
      <c r="IG201" s="12"/>
      <c r="IH201" s="12"/>
      <c r="II201" s="12"/>
      <c r="IJ201" s="12"/>
      <c r="IK201" s="12"/>
      <c r="IL201" s="12"/>
      <c r="IM201" s="12"/>
      <c r="IN201" s="12"/>
      <c r="IO201" s="12"/>
      <c r="IP201" s="12"/>
      <c r="IQ201" s="12"/>
      <c r="IR201" s="12"/>
      <c r="IS201" s="12"/>
      <c r="IT201" s="12"/>
    </row>
    <row r="202" spans="1:254" s="18" customFormat="1" ht="15" customHeight="1" x14ac:dyDescent="0.25">
      <c r="A202" s="72"/>
      <c r="B202" s="111" t="s">
        <v>110</v>
      </c>
      <c r="C202" s="101"/>
      <c r="D202" s="110">
        <v>82</v>
      </c>
      <c r="E202" s="104"/>
      <c r="F202" s="110">
        <v>1</v>
      </c>
      <c r="G202" s="104"/>
      <c r="H202" s="110">
        <v>1</v>
      </c>
      <c r="I202" s="104"/>
      <c r="J202" s="110">
        <v>0</v>
      </c>
      <c r="K202" s="104"/>
      <c r="L202" s="110">
        <v>0</v>
      </c>
      <c r="M202" s="104"/>
      <c r="N202" s="110">
        <v>0</v>
      </c>
      <c r="O202" s="104"/>
      <c r="P202" s="110">
        <v>24</v>
      </c>
      <c r="Q202" s="104"/>
      <c r="R202" s="110">
        <v>0</v>
      </c>
      <c r="S202" s="104"/>
      <c r="T202" s="110">
        <v>0</v>
      </c>
      <c r="U202" s="105"/>
      <c r="V202" s="110">
        <v>108</v>
      </c>
      <c r="W202" s="51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2"/>
      <c r="DN202" s="12"/>
      <c r="DO202" s="12"/>
      <c r="DP202" s="12"/>
      <c r="DQ202" s="12"/>
      <c r="DR202" s="12"/>
      <c r="DS202" s="12"/>
      <c r="DT202" s="12"/>
      <c r="DU202" s="12"/>
      <c r="DV202" s="12"/>
      <c r="DW202" s="12"/>
      <c r="DX202" s="12"/>
      <c r="DY202" s="12"/>
      <c r="DZ202" s="12"/>
      <c r="EA202" s="12"/>
      <c r="EB202" s="12"/>
      <c r="EC202" s="12"/>
      <c r="ED202" s="12"/>
      <c r="EE202" s="12"/>
      <c r="EF202" s="12"/>
      <c r="EG202" s="12"/>
      <c r="EH202" s="12"/>
      <c r="EI202" s="12"/>
      <c r="EJ202" s="12"/>
      <c r="EK202" s="12"/>
      <c r="EL202" s="12"/>
      <c r="EM202" s="12"/>
      <c r="EN202" s="12"/>
      <c r="EO202" s="12"/>
      <c r="EP202" s="12"/>
      <c r="EQ202" s="12"/>
      <c r="ER202" s="12"/>
      <c r="ES202" s="12"/>
      <c r="ET202" s="12"/>
      <c r="EU202" s="12"/>
      <c r="EV202" s="12"/>
      <c r="EW202" s="12"/>
      <c r="EX202" s="12"/>
      <c r="EY202" s="12"/>
      <c r="EZ202" s="12"/>
      <c r="FA202" s="12"/>
      <c r="FB202" s="12"/>
      <c r="FC202" s="12"/>
      <c r="FD202" s="12"/>
      <c r="FE202" s="12"/>
      <c r="FF202" s="12"/>
      <c r="FG202" s="12"/>
      <c r="FH202" s="12"/>
      <c r="FI202" s="12"/>
      <c r="FJ202" s="12"/>
      <c r="FK202" s="12"/>
      <c r="FL202" s="12"/>
      <c r="FM202" s="12"/>
      <c r="FN202" s="12"/>
      <c r="FO202" s="12"/>
      <c r="FP202" s="12"/>
      <c r="FQ202" s="12"/>
      <c r="FR202" s="12"/>
      <c r="FS202" s="12"/>
      <c r="FT202" s="12"/>
      <c r="FU202" s="12"/>
      <c r="FV202" s="12"/>
      <c r="FW202" s="12"/>
      <c r="FX202" s="12"/>
      <c r="FY202" s="12"/>
      <c r="FZ202" s="12"/>
      <c r="GA202" s="12"/>
      <c r="GB202" s="12"/>
      <c r="GC202" s="12"/>
      <c r="GD202" s="12"/>
      <c r="GE202" s="12"/>
      <c r="GF202" s="12"/>
      <c r="GG202" s="12"/>
      <c r="GH202" s="12"/>
      <c r="GI202" s="12"/>
      <c r="GJ202" s="12"/>
      <c r="GK202" s="12"/>
      <c r="GL202" s="12"/>
      <c r="GM202" s="12"/>
      <c r="GN202" s="12"/>
      <c r="GO202" s="12"/>
      <c r="GP202" s="12"/>
      <c r="GQ202" s="12"/>
      <c r="GR202" s="12"/>
      <c r="GS202" s="12"/>
      <c r="GT202" s="12"/>
      <c r="GU202" s="12"/>
      <c r="GV202" s="12"/>
      <c r="GW202" s="12"/>
      <c r="GX202" s="12"/>
      <c r="GY202" s="12"/>
      <c r="GZ202" s="12"/>
      <c r="HA202" s="12"/>
      <c r="HB202" s="12"/>
      <c r="HC202" s="12"/>
      <c r="HD202" s="12"/>
      <c r="HE202" s="12"/>
      <c r="HF202" s="12"/>
      <c r="HG202" s="12"/>
      <c r="HH202" s="12"/>
      <c r="HI202" s="12"/>
      <c r="HJ202" s="12"/>
      <c r="HK202" s="12"/>
      <c r="HL202" s="12"/>
      <c r="HM202" s="12"/>
      <c r="HN202" s="12"/>
      <c r="HO202" s="12"/>
      <c r="HP202" s="12"/>
      <c r="HQ202" s="12"/>
      <c r="HR202" s="12"/>
      <c r="HS202" s="12"/>
      <c r="HT202" s="12"/>
      <c r="HU202" s="12"/>
      <c r="HV202" s="12"/>
      <c r="HW202" s="12"/>
      <c r="HX202" s="12"/>
      <c r="HY202" s="12"/>
      <c r="HZ202" s="12"/>
      <c r="IA202" s="12"/>
      <c r="IB202" s="12"/>
      <c r="IC202" s="12"/>
      <c r="ID202" s="12"/>
      <c r="IE202" s="12"/>
      <c r="IF202" s="12"/>
      <c r="IG202" s="12"/>
      <c r="IH202" s="12"/>
      <c r="II202" s="12"/>
      <c r="IJ202" s="12"/>
      <c r="IK202" s="12"/>
      <c r="IL202" s="12"/>
      <c r="IM202" s="12"/>
      <c r="IN202" s="12"/>
      <c r="IO202" s="12"/>
      <c r="IP202" s="12"/>
      <c r="IQ202" s="12"/>
      <c r="IR202" s="12"/>
      <c r="IS202" s="12"/>
      <c r="IT202" s="12"/>
    </row>
    <row r="203" spans="1:254" s="18" customFormat="1" ht="15" customHeight="1" x14ac:dyDescent="0.25">
      <c r="A203" s="72"/>
      <c r="B203" s="111" t="s">
        <v>153</v>
      </c>
      <c r="C203" s="101"/>
      <c r="D203" s="110">
        <v>46</v>
      </c>
      <c r="E203" s="104"/>
      <c r="F203" s="110">
        <v>0</v>
      </c>
      <c r="G203" s="104"/>
      <c r="H203" s="110">
        <v>0</v>
      </c>
      <c r="I203" s="104"/>
      <c r="J203" s="110">
        <v>0</v>
      </c>
      <c r="K203" s="104"/>
      <c r="L203" s="110">
        <v>0</v>
      </c>
      <c r="M203" s="104"/>
      <c r="N203" s="110">
        <v>0</v>
      </c>
      <c r="O203" s="104"/>
      <c r="P203" s="110">
        <v>20</v>
      </c>
      <c r="Q203" s="104"/>
      <c r="R203" s="110">
        <v>0</v>
      </c>
      <c r="S203" s="104"/>
      <c r="T203" s="110">
        <v>0</v>
      </c>
      <c r="U203" s="105"/>
      <c r="V203" s="110">
        <v>66</v>
      </c>
      <c r="W203" s="5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2"/>
      <c r="DO203" s="12"/>
      <c r="DP203" s="12"/>
      <c r="DQ203" s="12"/>
      <c r="DR203" s="12"/>
      <c r="DS203" s="12"/>
      <c r="DT203" s="12"/>
      <c r="DU203" s="12"/>
      <c r="DV203" s="12"/>
      <c r="DW203" s="12"/>
      <c r="DX203" s="12"/>
      <c r="DY203" s="12"/>
      <c r="DZ203" s="12"/>
      <c r="EA203" s="12"/>
      <c r="EB203" s="12"/>
      <c r="EC203" s="12"/>
      <c r="ED203" s="12"/>
      <c r="EE203" s="12"/>
      <c r="EF203" s="12"/>
      <c r="EG203" s="12"/>
      <c r="EH203" s="12"/>
      <c r="EI203" s="12"/>
      <c r="EJ203" s="12"/>
      <c r="EK203" s="12"/>
      <c r="EL203" s="12"/>
      <c r="EM203" s="12"/>
      <c r="EN203" s="12"/>
      <c r="EO203" s="12"/>
      <c r="EP203" s="12"/>
      <c r="EQ203" s="12"/>
      <c r="ER203" s="12"/>
      <c r="ES203" s="12"/>
      <c r="ET203" s="12"/>
      <c r="EU203" s="12"/>
      <c r="EV203" s="12"/>
      <c r="EW203" s="12"/>
      <c r="EX203" s="12"/>
      <c r="EY203" s="12"/>
      <c r="EZ203" s="12"/>
      <c r="FA203" s="12"/>
      <c r="FB203" s="12"/>
      <c r="FC203" s="12"/>
      <c r="FD203" s="12"/>
      <c r="FE203" s="12"/>
      <c r="FF203" s="12"/>
      <c r="FG203" s="12"/>
      <c r="FH203" s="12"/>
      <c r="FI203" s="12"/>
      <c r="FJ203" s="12"/>
      <c r="FK203" s="12"/>
      <c r="FL203" s="12"/>
      <c r="FM203" s="12"/>
      <c r="FN203" s="12"/>
      <c r="FO203" s="12"/>
      <c r="FP203" s="12"/>
      <c r="FQ203" s="12"/>
      <c r="FR203" s="12"/>
      <c r="FS203" s="12"/>
      <c r="FT203" s="12"/>
      <c r="FU203" s="12"/>
      <c r="FV203" s="12"/>
      <c r="FW203" s="12"/>
      <c r="FX203" s="12"/>
      <c r="FY203" s="12"/>
      <c r="FZ203" s="12"/>
      <c r="GA203" s="12"/>
      <c r="GB203" s="12"/>
      <c r="GC203" s="12"/>
      <c r="GD203" s="12"/>
      <c r="GE203" s="12"/>
      <c r="GF203" s="12"/>
      <c r="GG203" s="12"/>
      <c r="GH203" s="12"/>
      <c r="GI203" s="12"/>
      <c r="GJ203" s="12"/>
      <c r="GK203" s="12"/>
      <c r="GL203" s="12"/>
      <c r="GM203" s="12"/>
      <c r="GN203" s="12"/>
      <c r="GO203" s="12"/>
      <c r="GP203" s="12"/>
      <c r="GQ203" s="12"/>
      <c r="GR203" s="12"/>
      <c r="GS203" s="12"/>
      <c r="GT203" s="12"/>
      <c r="GU203" s="12"/>
      <c r="GV203" s="12"/>
      <c r="GW203" s="12"/>
      <c r="GX203" s="12"/>
      <c r="GY203" s="12"/>
      <c r="GZ203" s="12"/>
      <c r="HA203" s="12"/>
      <c r="HB203" s="12"/>
      <c r="HC203" s="12"/>
      <c r="HD203" s="12"/>
      <c r="HE203" s="12"/>
      <c r="HF203" s="12"/>
      <c r="HG203" s="12"/>
      <c r="HH203" s="12"/>
      <c r="HI203" s="12"/>
      <c r="HJ203" s="12"/>
      <c r="HK203" s="12"/>
      <c r="HL203" s="12"/>
      <c r="HM203" s="12"/>
      <c r="HN203" s="12"/>
      <c r="HO203" s="12"/>
      <c r="HP203" s="12"/>
      <c r="HQ203" s="12"/>
      <c r="HR203" s="12"/>
      <c r="HS203" s="12"/>
      <c r="HT203" s="12"/>
      <c r="HU203" s="12"/>
      <c r="HV203" s="12"/>
      <c r="HW203" s="12"/>
      <c r="HX203" s="12"/>
      <c r="HY203" s="12"/>
      <c r="HZ203" s="12"/>
      <c r="IA203" s="12"/>
      <c r="IB203" s="12"/>
      <c r="IC203" s="12"/>
      <c r="ID203" s="12"/>
      <c r="IE203" s="12"/>
      <c r="IF203" s="12"/>
      <c r="IG203" s="12"/>
      <c r="IH203" s="12"/>
      <c r="II203" s="12"/>
      <c r="IJ203" s="12"/>
      <c r="IK203" s="12"/>
      <c r="IL203" s="12"/>
      <c r="IM203" s="12"/>
      <c r="IN203" s="12"/>
      <c r="IO203" s="12"/>
      <c r="IP203" s="12"/>
      <c r="IQ203" s="12"/>
      <c r="IR203" s="12"/>
      <c r="IS203" s="12"/>
      <c r="IT203" s="12"/>
    </row>
    <row r="204" spans="1:254" s="18" customFormat="1" ht="15" customHeight="1" x14ac:dyDescent="0.25">
      <c r="A204" s="72"/>
      <c r="B204" s="80" t="s">
        <v>154</v>
      </c>
      <c r="C204" s="23"/>
      <c r="D204" s="117">
        <v>13</v>
      </c>
      <c r="E204" s="104"/>
      <c r="F204" s="117">
        <v>0</v>
      </c>
      <c r="G204" s="104"/>
      <c r="H204" s="117">
        <v>0</v>
      </c>
      <c r="I204" s="104"/>
      <c r="J204" s="117">
        <v>0</v>
      </c>
      <c r="K204" s="104"/>
      <c r="L204" s="117">
        <v>0</v>
      </c>
      <c r="M204" s="104"/>
      <c r="N204" s="117">
        <v>0</v>
      </c>
      <c r="O204" s="104"/>
      <c r="P204" s="117">
        <v>5</v>
      </c>
      <c r="Q204" s="104"/>
      <c r="R204" s="117">
        <v>0</v>
      </c>
      <c r="S204" s="104"/>
      <c r="T204" s="117">
        <v>0</v>
      </c>
      <c r="U204" s="105"/>
      <c r="V204" s="117">
        <v>18</v>
      </c>
      <c r="W204" s="51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2"/>
      <c r="DF204" s="12"/>
      <c r="DG204" s="12"/>
      <c r="DH204" s="12"/>
      <c r="DI204" s="12"/>
      <c r="DJ204" s="12"/>
      <c r="DK204" s="12"/>
      <c r="DL204" s="12"/>
      <c r="DM204" s="12"/>
      <c r="DN204" s="12"/>
      <c r="DO204" s="12"/>
      <c r="DP204" s="12"/>
      <c r="DQ204" s="12"/>
      <c r="DR204" s="12"/>
      <c r="DS204" s="12"/>
      <c r="DT204" s="12"/>
      <c r="DU204" s="12"/>
      <c r="DV204" s="12"/>
      <c r="DW204" s="12"/>
      <c r="DX204" s="12"/>
      <c r="DY204" s="12"/>
      <c r="DZ204" s="12"/>
      <c r="EA204" s="12"/>
      <c r="EB204" s="12"/>
      <c r="EC204" s="12"/>
      <c r="ED204" s="12"/>
      <c r="EE204" s="12"/>
      <c r="EF204" s="12"/>
      <c r="EG204" s="12"/>
      <c r="EH204" s="12"/>
      <c r="EI204" s="12"/>
      <c r="EJ204" s="12"/>
      <c r="EK204" s="12"/>
      <c r="EL204" s="12"/>
      <c r="EM204" s="12"/>
      <c r="EN204" s="12"/>
      <c r="EO204" s="12"/>
      <c r="EP204" s="12"/>
      <c r="EQ204" s="12"/>
      <c r="ER204" s="12"/>
      <c r="ES204" s="12"/>
      <c r="ET204" s="12"/>
      <c r="EU204" s="12"/>
      <c r="EV204" s="12"/>
      <c r="EW204" s="12"/>
      <c r="EX204" s="12"/>
      <c r="EY204" s="12"/>
      <c r="EZ204" s="12"/>
      <c r="FA204" s="12"/>
      <c r="FB204" s="12"/>
      <c r="FC204" s="12"/>
      <c r="FD204" s="12"/>
      <c r="FE204" s="12"/>
      <c r="FF204" s="12"/>
      <c r="FG204" s="12"/>
      <c r="FH204" s="12"/>
      <c r="FI204" s="12"/>
      <c r="FJ204" s="12"/>
      <c r="FK204" s="12"/>
      <c r="FL204" s="12"/>
      <c r="FM204" s="12"/>
      <c r="FN204" s="12"/>
      <c r="FO204" s="12"/>
      <c r="FP204" s="12"/>
      <c r="FQ204" s="12"/>
      <c r="FR204" s="12"/>
      <c r="FS204" s="12"/>
      <c r="FT204" s="12"/>
      <c r="FU204" s="12"/>
      <c r="FV204" s="12"/>
      <c r="FW204" s="12"/>
      <c r="FX204" s="12"/>
      <c r="FY204" s="12"/>
      <c r="FZ204" s="12"/>
      <c r="GA204" s="12"/>
      <c r="GB204" s="12"/>
      <c r="GC204" s="12"/>
      <c r="GD204" s="12"/>
      <c r="GE204" s="12"/>
      <c r="GF204" s="12"/>
      <c r="GG204" s="12"/>
      <c r="GH204" s="12"/>
      <c r="GI204" s="12"/>
      <c r="GJ204" s="12"/>
      <c r="GK204" s="12"/>
      <c r="GL204" s="12"/>
      <c r="GM204" s="12"/>
      <c r="GN204" s="12"/>
      <c r="GO204" s="12"/>
      <c r="GP204" s="12"/>
      <c r="GQ204" s="12"/>
      <c r="GR204" s="12"/>
      <c r="GS204" s="12"/>
      <c r="GT204" s="12"/>
      <c r="GU204" s="12"/>
      <c r="GV204" s="12"/>
      <c r="GW204" s="12"/>
      <c r="GX204" s="12"/>
      <c r="GY204" s="12"/>
      <c r="GZ204" s="12"/>
      <c r="HA204" s="12"/>
      <c r="HB204" s="12"/>
      <c r="HC204" s="12"/>
      <c r="HD204" s="12"/>
      <c r="HE204" s="12"/>
      <c r="HF204" s="12"/>
      <c r="HG204" s="12"/>
      <c r="HH204" s="12"/>
      <c r="HI204" s="12"/>
      <c r="HJ204" s="12"/>
      <c r="HK204" s="12"/>
      <c r="HL204" s="12"/>
      <c r="HM204" s="12"/>
      <c r="HN204" s="12"/>
      <c r="HO204" s="12"/>
      <c r="HP204" s="12"/>
      <c r="HQ204" s="12"/>
      <c r="HR204" s="12"/>
      <c r="HS204" s="12"/>
      <c r="HT204" s="12"/>
      <c r="HU204" s="12"/>
      <c r="HV204" s="12"/>
      <c r="HW204" s="12"/>
      <c r="HX204" s="12"/>
      <c r="HY204" s="12"/>
      <c r="HZ204" s="12"/>
      <c r="IA204" s="12"/>
      <c r="IB204" s="12"/>
      <c r="IC204" s="12"/>
      <c r="ID204" s="12"/>
      <c r="IE204" s="12"/>
      <c r="IF204" s="12"/>
      <c r="IG204" s="12"/>
      <c r="IH204" s="12"/>
      <c r="II204" s="12"/>
      <c r="IJ204" s="12"/>
      <c r="IK204" s="12"/>
      <c r="IL204" s="12"/>
      <c r="IM204" s="12"/>
      <c r="IN204" s="12"/>
      <c r="IO204" s="12"/>
      <c r="IP204" s="12"/>
      <c r="IQ204" s="12"/>
      <c r="IR204" s="12"/>
      <c r="IS204" s="12"/>
      <c r="IT204" s="12"/>
    </row>
    <row r="205" spans="1:254" s="18" customFormat="1" ht="15" x14ac:dyDescent="0.25">
      <c r="A205" s="72"/>
      <c r="B205" s="34" t="s">
        <v>19</v>
      </c>
      <c r="C205" s="23"/>
      <c r="D205" s="22">
        <f>SUM(D198:D204)</f>
        <v>457</v>
      </c>
      <c r="E205" s="21"/>
      <c r="F205" s="22">
        <f>SUM(F198:F204)</f>
        <v>3</v>
      </c>
      <c r="G205" s="21"/>
      <c r="H205" s="22">
        <f>SUM(H198:H204)</f>
        <v>6</v>
      </c>
      <c r="I205" s="21"/>
      <c r="J205" s="22">
        <f>SUM(J198:J204)</f>
        <v>1</v>
      </c>
      <c r="K205" s="21"/>
      <c r="L205" s="22">
        <f>SUM(L198:L204)</f>
        <v>0</v>
      </c>
      <c r="M205" s="21"/>
      <c r="N205" s="22">
        <f>SUM(N198:N204)</f>
        <v>0</v>
      </c>
      <c r="O205" s="21"/>
      <c r="P205" s="22">
        <f>SUM(P198:P204)</f>
        <v>163</v>
      </c>
      <c r="Q205" s="21"/>
      <c r="R205" s="22">
        <f>SUM(R198:R204)</f>
        <v>0</v>
      </c>
      <c r="S205" s="21"/>
      <c r="T205" s="22">
        <f>SUM(T198:T204)</f>
        <v>0</v>
      </c>
      <c r="U205" s="21"/>
      <c r="V205" s="22">
        <f>SUM(V198:V204)</f>
        <v>630</v>
      </c>
      <c r="W205" s="5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2"/>
      <c r="DF205" s="12"/>
      <c r="DG205" s="12"/>
      <c r="DH205" s="12"/>
      <c r="DI205" s="12"/>
      <c r="DJ205" s="12"/>
      <c r="DK205" s="12"/>
      <c r="DL205" s="12"/>
      <c r="DM205" s="12"/>
      <c r="DN205" s="12"/>
      <c r="DO205" s="12"/>
      <c r="DP205" s="12"/>
      <c r="DQ205" s="12"/>
      <c r="DR205" s="12"/>
      <c r="DS205" s="12"/>
      <c r="DT205" s="12"/>
      <c r="DU205" s="12"/>
      <c r="DV205" s="12"/>
      <c r="DW205" s="12"/>
      <c r="DX205" s="12"/>
      <c r="DY205" s="12"/>
      <c r="DZ205" s="12"/>
      <c r="EA205" s="12"/>
      <c r="EB205" s="12"/>
      <c r="EC205" s="12"/>
      <c r="ED205" s="12"/>
      <c r="EE205" s="12"/>
      <c r="EF205" s="12"/>
      <c r="EG205" s="12"/>
      <c r="EH205" s="12"/>
      <c r="EI205" s="12"/>
      <c r="EJ205" s="12"/>
      <c r="EK205" s="12"/>
      <c r="EL205" s="12"/>
      <c r="EM205" s="12"/>
      <c r="EN205" s="12"/>
      <c r="EO205" s="12"/>
      <c r="EP205" s="12"/>
      <c r="EQ205" s="12"/>
      <c r="ER205" s="12"/>
      <c r="ES205" s="12"/>
      <c r="ET205" s="12"/>
      <c r="EU205" s="12"/>
      <c r="EV205" s="12"/>
      <c r="EW205" s="12"/>
      <c r="EX205" s="12"/>
      <c r="EY205" s="12"/>
      <c r="EZ205" s="12"/>
      <c r="FA205" s="12"/>
      <c r="FB205" s="12"/>
      <c r="FC205" s="12"/>
      <c r="FD205" s="12"/>
      <c r="FE205" s="12"/>
      <c r="FF205" s="12"/>
      <c r="FG205" s="12"/>
      <c r="FH205" s="12"/>
      <c r="FI205" s="12"/>
      <c r="FJ205" s="12"/>
      <c r="FK205" s="12"/>
      <c r="FL205" s="12"/>
      <c r="FM205" s="12"/>
      <c r="FN205" s="12"/>
      <c r="FO205" s="12"/>
      <c r="FP205" s="12"/>
      <c r="FQ205" s="12"/>
      <c r="FR205" s="12"/>
      <c r="FS205" s="12"/>
      <c r="FT205" s="12"/>
      <c r="FU205" s="12"/>
      <c r="FV205" s="12"/>
      <c r="FW205" s="12"/>
      <c r="FX205" s="12"/>
      <c r="FY205" s="12"/>
      <c r="FZ205" s="12"/>
      <c r="GA205" s="12"/>
      <c r="GB205" s="12"/>
      <c r="GC205" s="12"/>
      <c r="GD205" s="12"/>
      <c r="GE205" s="12"/>
      <c r="GF205" s="12"/>
      <c r="GG205" s="12"/>
      <c r="GH205" s="12"/>
      <c r="GI205" s="12"/>
      <c r="GJ205" s="12"/>
      <c r="GK205" s="12"/>
      <c r="GL205" s="12"/>
      <c r="GM205" s="12"/>
      <c r="GN205" s="12"/>
      <c r="GO205" s="12"/>
      <c r="GP205" s="12"/>
      <c r="GQ205" s="12"/>
      <c r="GR205" s="12"/>
      <c r="GS205" s="12"/>
      <c r="GT205" s="12"/>
      <c r="GU205" s="12"/>
      <c r="GV205" s="12"/>
      <c r="GW205" s="12"/>
      <c r="GX205" s="12"/>
      <c r="GY205" s="12"/>
      <c r="GZ205" s="12"/>
      <c r="HA205" s="12"/>
      <c r="HB205" s="12"/>
      <c r="HC205" s="12"/>
      <c r="HD205" s="12"/>
      <c r="HE205" s="12"/>
      <c r="HF205" s="12"/>
      <c r="HG205" s="12"/>
      <c r="HH205" s="12"/>
      <c r="HI205" s="12"/>
      <c r="HJ205" s="12"/>
      <c r="HK205" s="12"/>
      <c r="HL205" s="12"/>
      <c r="HM205" s="12"/>
      <c r="HN205" s="12"/>
      <c r="HO205" s="12"/>
      <c r="HP205" s="12"/>
      <c r="HQ205" s="12"/>
      <c r="HR205" s="12"/>
      <c r="HS205" s="12"/>
      <c r="HT205" s="12"/>
      <c r="HU205" s="12"/>
      <c r="HV205" s="12"/>
      <c r="HW205" s="12"/>
      <c r="HX205" s="12"/>
      <c r="HY205" s="12"/>
      <c r="HZ205" s="12"/>
      <c r="IA205" s="12"/>
      <c r="IB205" s="12"/>
      <c r="IC205" s="12"/>
      <c r="ID205" s="12"/>
      <c r="IE205" s="12"/>
      <c r="IF205" s="12"/>
      <c r="IG205" s="12"/>
      <c r="IH205" s="12"/>
      <c r="II205" s="12"/>
      <c r="IJ205" s="12"/>
      <c r="IK205" s="12"/>
      <c r="IL205" s="12"/>
      <c r="IM205" s="12"/>
      <c r="IN205" s="12"/>
      <c r="IO205" s="12"/>
      <c r="IP205" s="12"/>
      <c r="IQ205" s="12"/>
      <c r="IR205" s="12"/>
      <c r="IS205" s="12"/>
      <c r="IT205" s="12"/>
    </row>
    <row r="206" spans="1:254" ht="15" x14ac:dyDescent="0.25">
      <c r="B206" s="18"/>
      <c r="C206" s="12"/>
      <c r="D206" s="17"/>
      <c r="E206" s="12"/>
      <c r="F206" s="17"/>
      <c r="G206" s="12"/>
      <c r="H206" s="17"/>
      <c r="I206" s="12"/>
      <c r="J206" s="17"/>
      <c r="K206" s="12"/>
      <c r="L206" s="17"/>
      <c r="M206" s="12"/>
      <c r="N206" s="17"/>
      <c r="O206" s="12"/>
      <c r="P206" s="17"/>
      <c r="Q206" s="12"/>
      <c r="R206" s="17"/>
      <c r="S206" s="12"/>
      <c r="T206" s="90" t="s">
        <v>20</v>
      </c>
      <c r="U206" s="17"/>
      <c r="V206" s="17">
        <f>V205-V207</f>
        <v>384</v>
      </c>
    </row>
    <row r="207" spans="1:254" ht="15" x14ac:dyDescent="0.25">
      <c r="B207" s="12"/>
      <c r="C207" s="12"/>
      <c r="D207" s="17"/>
      <c r="E207" s="12"/>
      <c r="F207" s="17"/>
      <c r="G207" s="12"/>
      <c r="H207" s="17"/>
      <c r="I207" s="12"/>
      <c r="J207" s="17"/>
      <c r="K207" s="12"/>
      <c r="L207" s="17"/>
      <c r="M207" s="12"/>
      <c r="N207" s="17"/>
      <c r="O207" s="12"/>
      <c r="P207" s="17"/>
      <c r="Q207" s="12"/>
      <c r="R207" s="17"/>
      <c r="S207" s="12"/>
      <c r="T207" s="90" t="s">
        <v>21</v>
      </c>
      <c r="U207" s="17"/>
      <c r="V207" s="17">
        <v>246</v>
      </c>
    </row>
    <row r="208" spans="1:254" s="10" customFormat="1" ht="15" x14ac:dyDescent="0.25">
      <c r="A208" s="71"/>
      <c r="B208" s="18"/>
      <c r="C208" s="18"/>
      <c r="D208" s="16"/>
      <c r="E208" s="18"/>
      <c r="F208" s="16"/>
      <c r="G208" s="18"/>
      <c r="H208" s="16"/>
      <c r="I208" s="18"/>
      <c r="J208" s="16"/>
      <c r="K208" s="18"/>
      <c r="L208" s="16"/>
      <c r="M208" s="18"/>
      <c r="N208" s="16"/>
      <c r="O208" s="18"/>
      <c r="P208" s="16"/>
      <c r="Q208" s="18"/>
      <c r="R208" s="16"/>
      <c r="S208" s="18"/>
      <c r="T208" s="16"/>
      <c r="U208" s="18"/>
      <c r="V208" s="16"/>
      <c r="W208" s="53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9"/>
      <c r="DX208" s="9"/>
      <c r="DY208" s="9"/>
      <c r="DZ208" s="9"/>
      <c r="EA208" s="9"/>
      <c r="EB208" s="9"/>
      <c r="EC208" s="9"/>
      <c r="ED208" s="9"/>
      <c r="EE208" s="9"/>
      <c r="EF208" s="9"/>
      <c r="EG208" s="9"/>
      <c r="EH208" s="9"/>
      <c r="EI208" s="9"/>
      <c r="EJ208" s="9"/>
      <c r="EK208" s="9"/>
      <c r="EL208" s="9"/>
      <c r="EM208" s="9"/>
      <c r="EN208" s="9"/>
      <c r="EO208" s="9"/>
      <c r="EP208" s="9"/>
      <c r="EQ208" s="9"/>
      <c r="ER208" s="9"/>
      <c r="ES208" s="9"/>
      <c r="ET208" s="9"/>
      <c r="EU208" s="9"/>
      <c r="EV208" s="9"/>
      <c r="EW208" s="9"/>
      <c r="EX208" s="9"/>
      <c r="EY208" s="9"/>
      <c r="EZ208" s="9"/>
      <c r="FA208" s="9"/>
      <c r="FB208" s="9"/>
      <c r="FC208" s="9"/>
      <c r="FD208" s="9"/>
      <c r="FE208" s="9"/>
      <c r="FF208" s="9"/>
      <c r="FG208" s="9"/>
      <c r="FH208" s="9"/>
      <c r="FI208" s="9"/>
      <c r="FJ208" s="9"/>
      <c r="FK208" s="9"/>
      <c r="FL208" s="9"/>
      <c r="FM208" s="9"/>
      <c r="FN208" s="9"/>
      <c r="FO208" s="9"/>
      <c r="FP208" s="9"/>
      <c r="FQ208" s="9"/>
      <c r="FR208" s="9"/>
      <c r="FS208" s="9"/>
      <c r="FT208" s="9"/>
      <c r="FU208" s="9"/>
      <c r="FV208" s="9"/>
      <c r="FW208" s="9"/>
      <c r="FX208" s="9"/>
      <c r="FY208" s="9"/>
      <c r="FZ208" s="9"/>
      <c r="GA208" s="9"/>
      <c r="GB208" s="9"/>
      <c r="GC208" s="9"/>
      <c r="GD208" s="9"/>
      <c r="GE208" s="9"/>
      <c r="GF208" s="9"/>
      <c r="GG208" s="9"/>
      <c r="GH208" s="9"/>
      <c r="GI208" s="9"/>
      <c r="GJ208" s="9"/>
      <c r="GK208" s="9"/>
      <c r="GL208" s="9"/>
      <c r="GM208" s="9"/>
      <c r="GN208" s="9"/>
      <c r="GO208" s="9"/>
      <c r="GP208" s="9"/>
      <c r="GQ208" s="9"/>
      <c r="GR208" s="9"/>
      <c r="GS208" s="9"/>
      <c r="GT208" s="9"/>
      <c r="GU208" s="9"/>
      <c r="GV208" s="9"/>
      <c r="GW208" s="9"/>
      <c r="GX208" s="9"/>
      <c r="GY208" s="9"/>
      <c r="GZ208" s="9"/>
      <c r="HA208" s="9"/>
      <c r="HB208" s="9"/>
      <c r="HC208" s="9"/>
      <c r="HD208" s="9"/>
      <c r="HE208" s="9"/>
      <c r="HF208" s="9"/>
      <c r="HG208" s="9"/>
      <c r="HH208" s="9"/>
      <c r="HI208" s="9"/>
      <c r="HJ208" s="9"/>
      <c r="HK208" s="9"/>
      <c r="HL208" s="9"/>
      <c r="HM208" s="9"/>
      <c r="HN208" s="9"/>
      <c r="HO208" s="9"/>
      <c r="HP208" s="9"/>
      <c r="HQ208" s="9"/>
      <c r="HR208" s="9"/>
      <c r="HS208" s="9"/>
      <c r="HT208" s="9"/>
      <c r="HU208" s="9"/>
      <c r="HV208" s="9"/>
      <c r="HW208" s="9"/>
      <c r="HX208" s="9"/>
      <c r="HY208" s="9"/>
      <c r="HZ208" s="9"/>
      <c r="IA208" s="9"/>
      <c r="IB208" s="9"/>
      <c r="IC208" s="9"/>
      <c r="ID208" s="9"/>
      <c r="IE208" s="9"/>
      <c r="IF208" s="9"/>
      <c r="IG208" s="9"/>
      <c r="IH208" s="9"/>
      <c r="II208" s="9"/>
      <c r="IJ208" s="9"/>
      <c r="IK208" s="9"/>
      <c r="IL208" s="9"/>
      <c r="IM208" s="9"/>
      <c r="IN208" s="9"/>
      <c r="IO208" s="9"/>
      <c r="IP208" s="9"/>
      <c r="IQ208" s="9"/>
      <c r="IR208" s="9"/>
      <c r="IS208" s="9"/>
      <c r="IT208" s="9"/>
    </row>
    <row r="209" spans="1:254" ht="15.75" x14ac:dyDescent="0.25">
      <c r="B209" s="11" t="s">
        <v>54</v>
      </c>
      <c r="C209" s="12"/>
      <c r="D209" s="17"/>
      <c r="E209" s="12"/>
      <c r="F209" s="17"/>
      <c r="G209" s="12"/>
      <c r="H209" s="17"/>
      <c r="I209" s="12"/>
      <c r="J209" s="17"/>
      <c r="K209" s="12"/>
      <c r="L209" s="17"/>
      <c r="M209" s="12"/>
      <c r="N209" s="17"/>
      <c r="O209" s="12"/>
      <c r="P209" s="17"/>
      <c r="Q209" s="12"/>
      <c r="R209" s="17"/>
      <c r="S209" s="12"/>
      <c r="T209" s="17"/>
      <c r="U209" s="12"/>
      <c r="V209" s="17"/>
    </row>
    <row r="210" spans="1:254" ht="15" x14ac:dyDescent="0.25">
      <c r="B210" s="13" t="s">
        <v>12</v>
      </c>
      <c r="C210" s="12"/>
      <c r="D210" s="17"/>
      <c r="E210" s="12"/>
      <c r="F210" s="17"/>
      <c r="G210" s="12"/>
      <c r="H210" s="17"/>
      <c r="I210" s="12"/>
      <c r="J210" s="17"/>
      <c r="K210" s="12"/>
      <c r="L210" s="17"/>
      <c r="M210" s="12"/>
      <c r="N210" s="17"/>
      <c r="O210" s="12"/>
      <c r="P210" s="17"/>
      <c r="Q210" s="12"/>
      <c r="R210" s="17"/>
      <c r="S210" s="12"/>
      <c r="T210" s="17"/>
      <c r="U210" s="12"/>
      <c r="V210" s="17"/>
    </row>
    <row r="211" spans="1:254" s="18" customFormat="1" ht="17.25" customHeight="1" x14ac:dyDescent="0.25">
      <c r="A211" s="72"/>
      <c r="B211" s="111" t="s">
        <v>111</v>
      </c>
      <c r="C211" s="101"/>
      <c r="D211" s="110">
        <v>53</v>
      </c>
      <c r="E211" s="105"/>
      <c r="F211" s="110">
        <v>4</v>
      </c>
      <c r="G211" s="105"/>
      <c r="H211" s="110">
        <v>4</v>
      </c>
      <c r="I211" s="105"/>
      <c r="J211" s="110">
        <v>1</v>
      </c>
      <c r="K211" s="105"/>
      <c r="L211" s="110">
        <v>0</v>
      </c>
      <c r="M211" s="105"/>
      <c r="N211" s="110">
        <v>0</v>
      </c>
      <c r="O211" s="105"/>
      <c r="P211" s="110">
        <v>0</v>
      </c>
      <c r="Q211" s="105"/>
      <c r="R211" s="110">
        <v>1</v>
      </c>
      <c r="S211" s="105"/>
      <c r="T211" s="110">
        <v>52</v>
      </c>
      <c r="U211" s="105"/>
      <c r="V211" s="110">
        <v>115</v>
      </c>
      <c r="W211" s="5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  <c r="CY211" s="12"/>
      <c r="CZ211" s="12"/>
      <c r="DA211" s="12"/>
      <c r="DB211" s="12"/>
      <c r="DC211" s="12"/>
      <c r="DD211" s="12"/>
      <c r="DE211" s="12"/>
      <c r="DF211" s="12"/>
      <c r="DG211" s="12"/>
      <c r="DH211" s="12"/>
      <c r="DI211" s="12"/>
      <c r="DJ211" s="12"/>
      <c r="DK211" s="12"/>
      <c r="DL211" s="12"/>
      <c r="DM211" s="12"/>
      <c r="DN211" s="12"/>
      <c r="DO211" s="12"/>
      <c r="DP211" s="12"/>
      <c r="DQ211" s="12"/>
      <c r="DR211" s="12"/>
      <c r="DS211" s="12"/>
      <c r="DT211" s="12"/>
      <c r="DU211" s="12"/>
      <c r="DV211" s="12"/>
      <c r="DW211" s="12"/>
      <c r="DX211" s="12"/>
      <c r="DY211" s="12"/>
      <c r="DZ211" s="12"/>
      <c r="EA211" s="12"/>
      <c r="EB211" s="12"/>
      <c r="EC211" s="12"/>
      <c r="ED211" s="12"/>
      <c r="EE211" s="12"/>
      <c r="EF211" s="12"/>
      <c r="EG211" s="12"/>
      <c r="EH211" s="12"/>
      <c r="EI211" s="12"/>
      <c r="EJ211" s="12"/>
      <c r="EK211" s="12"/>
      <c r="EL211" s="12"/>
      <c r="EM211" s="12"/>
      <c r="EN211" s="12"/>
      <c r="EO211" s="12"/>
      <c r="EP211" s="12"/>
      <c r="EQ211" s="12"/>
      <c r="ER211" s="12"/>
      <c r="ES211" s="12"/>
      <c r="ET211" s="12"/>
      <c r="EU211" s="12"/>
      <c r="EV211" s="12"/>
      <c r="EW211" s="12"/>
      <c r="EX211" s="12"/>
      <c r="EY211" s="12"/>
      <c r="EZ211" s="12"/>
      <c r="FA211" s="12"/>
      <c r="FB211" s="12"/>
      <c r="FC211" s="12"/>
      <c r="FD211" s="12"/>
      <c r="FE211" s="12"/>
      <c r="FF211" s="12"/>
      <c r="FG211" s="12"/>
      <c r="FH211" s="12"/>
      <c r="FI211" s="12"/>
      <c r="FJ211" s="12"/>
      <c r="FK211" s="12"/>
      <c r="FL211" s="12"/>
      <c r="FM211" s="12"/>
      <c r="FN211" s="12"/>
      <c r="FO211" s="12"/>
      <c r="FP211" s="12"/>
      <c r="FQ211" s="12"/>
      <c r="FR211" s="12"/>
      <c r="FS211" s="12"/>
      <c r="FT211" s="12"/>
      <c r="FU211" s="12"/>
      <c r="FV211" s="12"/>
      <c r="FW211" s="12"/>
      <c r="FX211" s="12"/>
      <c r="FY211" s="12"/>
      <c r="FZ211" s="12"/>
      <c r="GA211" s="12"/>
      <c r="GB211" s="12"/>
      <c r="GC211" s="12"/>
      <c r="GD211" s="12"/>
      <c r="GE211" s="12"/>
      <c r="GF211" s="12"/>
      <c r="GG211" s="12"/>
      <c r="GH211" s="12"/>
      <c r="GI211" s="12"/>
      <c r="GJ211" s="12"/>
      <c r="GK211" s="12"/>
      <c r="GL211" s="12"/>
      <c r="GM211" s="12"/>
      <c r="GN211" s="12"/>
      <c r="GO211" s="12"/>
      <c r="GP211" s="12"/>
      <c r="GQ211" s="12"/>
      <c r="GR211" s="12"/>
      <c r="GS211" s="12"/>
      <c r="GT211" s="12"/>
      <c r="GU211" s="12"/>
      <c r="GV211" s="12"/>
      <c r="GW211" s="12"/>
      <c r="GX211" s="12"/>
      <c r="GY211" s="12"/>
      <c r="GZ211" s="12"/>
      <c r="HA211" s="12"/>
      <c r="HB211" s="12"/>
      <c r="HC211" s="12"/>
      <c r="HD211" s="12"/>
      <c r="HE211" s="12"/>
      <c r="HF211" s="12"/>
      <c r="HG211" s="12"/>
      <c r="HH211" s="12"/>
      <c r="HI211" s="12"/>
      <c r="HJ211" s="12"/>
      <c r="HK211" s="12"/>
      <c r="HL211" s="12"/>
      <c r="HM211" s="12"/>
      <c r="HN211" s="12"/>
      <c r="HO211" s="12"/>
      <c r="HP211" s="12"/>
      <c r="HQ211" s="12"/>
      <c r="HR211" s="12"/>
      <c r="HS211" s="12"/>
      <c r="HT211" s="12"/>
      <c r="HU211" s="12"/>
      <c r="HV211" s="12"/>
      <c r="HW211" s="12"/>
      <c r="HX211" s="12"/>
      <c r="HY211" s="12"/>
      <c r="HZ211" s="12"/>
      <c r="IA211" s="12"/>
      <c r="IB211" s="12"/>
      <c r="IC211" s="12"/>
      <c r="ID211" s="12"/>
      <c r="IE211" s="12"/>
      <c r="IF211" s="12"/>
      <c r="IG211" s="12"/>
      <c r="IH211" s="12"/>
      <c r="II211" s="12"/>
      <c r="IJ211" s="12"/>
      <c r="IK211" s="12"/>
      <c r="IL211" s="12"/>
      <c r="IM211" s="12"/>
      <c r="IN211" s="12"/>
      <c r="IO211" s="12"/>
      <c r="IP211" s="12"/>
      <c r="IQ211" s="12"/>
      <c r="IR211" s="12"/>
      <c r="IS211" s="12"/>
      <c r="IT211" s="12"/>
    </row>
    <row r="212" spans="1:254" s="18" customFormat="1" ht="17.25" customHeight="1" x14ac:dyDescent="0.25">
      <c r="A212" s="72"/>
      <c r="B212" s="111" t="s">
        <v>112</v>
      </c>
      <c r="C212" s="101"/>
      <c r="D212" s="110">
        <v>48</v>
      </c>
      <c r="E212" s="105"/>
      <c r="F212" s="110">
        <v>0</v>
      </c>
      <c r="G212" s="105"/>
      <c r="H212" s="110">
        <v>1</v>
      </c>
      <c r="I212" s="105"/>
      <c r="J212" s="110">
        <v>0</v>
      </c>
      <c r="K212" s="105"/>
      <c r="L212" s="110">
        <v>0</v>
      </c>
      <c r="M212" s="105"/>
      <c r="N212" s="110">
        <v>0</v>
      </c>
      <c r="O212" s="105"/>
      <c r="P212" s="110">
        <v>0</v>
      </c>
      <c r="Q212" s="105"/>
      <c r="R212" s="110">
        <v>2</v>
      </c>
      <c r="S212" s="105"/>
      <c r="T212" s="110">
        <v>55</v>
      </c>
      <c r="U212" s="105"/>
      <c r="V212" s="110">
        <v>106</v>
      </c>
      <c r="W212" s="5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2"/>
      <c r="DO212" s="12"/>
      <c r="DP212" s="12"/>
      <c r="DQ212" s="12"/>
      <c r="DR212" s="12"/>
      <c r="DS212" s="12"/>
      <c r="DT212" s="12"/>
      <c r="DU212" s="12"/>
      <c r="DV212" s="12"/>
      <c r="DW212" s="12"/>
      <c r="DX212" s="12"/>
      <c r="DY212" s="12"/>
      <c r="DZ212" s="12"/>
      <c r="EA212" s="12"/>
      <c r="EB212" s="12"/>
      <c r="EC212" s="12"/>
      <c r="ED212" s="12"/>
      <c r="EE212" s="12"/>
      <c r="EF212" s="12"/>
      <c r="EG212" s="12"/>
      <c r="EH212" s="12"/>
      <c r="EI212" s="12"/>
      <c r="EJ212" s="12"/>
      <c r="EK212" s="12"/>
      <c r="EL212" s="12"/>
      <c r="EM212" s="12"/>
      <c r="EN212" s="12"/>
      <c r="EO212" s="12"/>
      <c r="EP212" s="12"/>
      <c r="EQ212" s="12"/>
      <c r="ER212" s="12"/>
      <c r="ES212" s="12"/>
      <c r="ET212" s="12"/>
      <c r="EU212" s="12"/>
      <c r="EV212" s="12"/>
      <c r="EW212" s="12"/>
      <c r="EX212" s="12"/>
      <c r="EY212" s="12"/>
      <c r="EZ212" s="12"/>
      <c r="FA212" s="12"/>
      <c r="FB212" s="12"/>
      <c r="FC212" s="12"/>
      <c r="FD212" s="12"/>
      <c r="FE212" s="12"/>
      <c r="FF212" s="12"/>
      <c r="FG212" s="12"/>
      <c r="FH212" s="12"/>
      <c r="FI212" s="12"/>
      <c r="FJ212" s="12"/>
      <c r="FK212" s="12"/>
      <c r="FL212" s="12"/>
      <c r="FM212" s="12"/>
      <c r="FN212" s="12"/>
      <c r="FO212" s="12"/>
      <c r="FP212" s="12"/>
      <c r="FQ212" s="12"/>
      <c r="FR212" s="12"/>
      <c r="FS212" s="12"/>
      <c r="FT212" s="12"/>
      <c r="FU212" s="12"/>
      <c r="FV212" s="12"/>
      <c r="FW212" s="12"/>
      <c r="FX212" s="12"/>
      <c r="FY212" s="12"/>
      <c r="FZ212" s="12"/>
      <c r="GA212" s="12"/>
      <c r="GB212" s="12"/>
      <c r="GC212" s="12"/>
      <c r="GD212" s="12"/>
      <c r="GE212" s="12"/>
      <c r="GF212" s="12"/>
      <c r="GG212" s="12"/>
      <c r="GH212" s="12"/>
      <c r="GI212" s="12"/>
      <c r="GJ212" s="12"/>
      <c r="GK212" s="12"/>
      <c r="GL212" s="12"/>
      <c r="GM212" s="12"/>
      <c r="GN212" s="12"/>
      <c r="GO212" s="12"/>
      <c r="GP212" s="12"/>
      <c r="GQ212" s="12"/>
      <c r="GR212" s="12"/>
      <c r="GS212" s="12"/>
      <c r="GT212" s="12"/>
      <c r="GU212" s="12"/>
      <c r="GV212" s="12"/>
      <c r="GW212" s="12"/>
      <c r="GX212" s="12"/>
      <c r="GY212" s="12"/>
      <c r="GZ212" s="12"/>
      <c r="HA212" s="12"/>
      <c r="HB212" s="12"/>
      <c r="HC212" s="12"/>
      <c r="HD212" s="12"/>
      <c r="HE212" s="12"/>
      <c r="HF212" s="12"/>
      <c r="HG212" s="12"/>
      <c r="HH212" s="12"/>
      <c r="HI212" s="12"/>
      <c r="HJ212" s="12"/>
      <c r="HK212" s="12"/>
      <c r="HL212" s="12"/>
      <c r="HM212" s="12"/>
      <c r="HN212" s="12"/>
      <c r="HO212" s="12"/>
      <c r="HP212" s="12"/>
      <c r="HQ212" s="12"/>
      <c r="HR212" s="12"/>
      <c r="HS212" s="12"/>
      <c r="HT212" s="12"/>
      <c r="HU212" s="12"/>
      <c r="HV212" s="12"/>
      <c r="HW212" s="12"/>
      <c r="HX212" s="12"/>
      <c r="HY212" s="12"/>
      <c r="HZ212" s="12"/>
      <c r="IA212" s="12"/>
      <c r="IB212" s="12"/>
      <c r="IC212" s="12"/>
      <c r="ID212" s="12"/>
      <c r="IE212" s="12"/>
      <c r="IF212" s="12"/>
      <c r="IG212" s="12"/>
      <c r="IH212" s="12"/>
      <c r="II212" s="12"/>
      <c r="IJ212" s="12"/>
      <c r="IK212" s="12"/>
      <c r="IL212" s="12"/>
      <c r="IM212" s="12"/>
      <c r="IN212" s="12"/>
      <c r="IO212" s="12"/>
      <c r="IP212" s="12"/>
      <c r="IQ212" s="12"/>
      <c r="IR212" s="12"/>
      <c r="IS212" s="12"/>
      <c r="IT212" s="12"/>
    </row>
    <row r="213" spans="1:254" s="18" customFormat="1" ht="17.25" customHeight="1" x14ac:dyDescent="0.25">
      <c r="A213" s="72"/>
      <c r="B213" s="111" t="s">
        <v>113</v>
      </c>
      <c r="C213" s="114"/>
      <c r="D213" s="110">
        <v>59</v>
      </c>
      <c r="E213" s="105"/>
      <c r="F213" s="110">
        <v>2</v>
      </c>
      <c r="G213" s="105"/>
      <c r="H213" s="110">
        <v>2</v>
      </c>
      <c r="I213" s="105"/>
      <c r="J213" s="110">
        <v>0</v>
      </c>
      <c r="K213" s="105"/>
      <c r="L213" s="110">
        <v>0</v>
      </c>
      <c r="M213" s="105"/>
      <c r="N213" s="110">
        <v>0</v>
      </c>
      <c r="O213" s="105"/>
      <c r="P213" s="110">
        <v>0</v>
      </c>
      <c r="Q213" s="105"/>
      <c r="R213" s="110">
        <v>1</v>
      </c>
      <c r="S213" s="105"/>
      <c r="T213" s="110">
        <v>55</v>
      </c>
      <c r="U213" s="105"/>
      <c r="V213" s="110">
        <v>119</v>
      </c>
      <c r="W213" s="5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2"/>
      <c r="DF213" s="12"/>
      <c r="DG213" s="12"/>
      <c r="DH213" s="12"/>
      <c r="DI213" s="12"/>
      <c r="DJ213" s="12"/>
      <c r="DK213" s="12"/>
      <c r="DL213" s="12"/>
      <c r="DM213" s="12"/>
      <c r="DN213" s="12"/>
      <c r="DO213" s="12"/>
      <c r="DP213" s="12"/>
      <c r="DQ213" s="12"/>
      <c r="DR213" s="12"/>
      <c r="DS213" s="12"/>
      <c r="DT213" s="12"/>
      <c r="DU213" s="12"/>
      <c r="DV213" s="12"/>
      <c r="DW213" s="12"/>
      <c r="DX213" s="12"/>
      <c r="DY213" s="12"/>
      <c r="DZ213" s="12"/>
      <c r="EA213" s="12"/>
      <c r="EB213" s="12"/>
      <c r="EC213" s="12"/>
      <c r="ED213" s="12"/>
      <c r="EE213" s="12"/>
      <c r="EF213" s="12"/>
      <c r="EG213" s="12"/>
      <c r="EH213" s="12"/>
      <c r="EI213" s="12"/>
      <c r="EJ213" s="12"/>
      <c r="EK213" s="12"/>
      <c r="EL213" s="12"/>
      <c r="EM213" s="12"/>
      <c r="EN213" s="12"/>
      <c r="EO213" s="12"/>
      <c r="EP213" s="12"/>
      <c r="EQ213" s="12"/>
      <c r="ER213" s="12"/>
      <c r="ES213" s="12"/>
      <c r="ET213" s="12"/>
      <c r="EU213" s="12"/>
      <c r="EV213" s="12"/>
      <c r="EW213" s="12"/>
      <c r="EX213" s="12"/>
      <c r="EY213" s="12"/>
      <c r="EZ213" s="12"/>
      <c r="FA213" s="12"/>
      <c r="FB213" s="12"/>
      <c r="FC213" s="12"/>
      <c r="FD213" s="12"/>
      <c r="FE213" s="12"/>
      <c r="FF213" s="12"/>
      <c r="FG213" s="12"/>
      <c r="FH213" s="12"/>
      <c r="FI213" s="12"/>
      <c r="FJ213" s="12"/>
      <c r="FK213" s="12"/>
      <c r="FL213" s="12"/>
      <c r="FM213" s="12"/>
      <c r="FN213" s="12"/>
      <c r="FO213" s="12"/>
      <c r="FP213" s="12"/>
      <c r="FQ213" s="12"/>
      <c r="FR213" s="12"/>
      <c r="FS213" s="12"/>
      <c r="FT213" s="12"/>
      <c r="FU213" s="12"/>
      <c r="FV213" s="12"/>
      <c r="FW213" s="12"/>
      <c r="FX213" s="12"/>
      <c r="FY213" s="12"/>
      <c r="FZ213" s="12"/>
      <c r="GA213" s="12"/>
      <c r="GB213" s="12"/>
      <c r="GC213" s="12"/>
      <c r="GD213" s="12"/>
      <c r="GE213" s="12"/>
      <c r="GF213" s="12"/>
      <c r="GG213" s="12"/>
      <c r="GH213" s="12"/>
      <c r="GI213" s="12"/>
      <c r="GJ213" s="12"/>
      <c r="GK213" s="12"/>
      <c r="GL213" s="12"/>
      <c r="GM213" s="12"/>
      <c r="GN213" s="12"/>
      <c r="GO213" s="12"/>
      <c r="GP213" s="12"/>
      <c r="GQ213" s="12"/>
      <c r="GR213" s="12"/>
      <c r="GS213" s="12"/>
      <c r="GT213" s="12"/>
      <c r="GU213" s="12"/>
      <c r="GV213" s="12"/>
      <c r="GW213" s="12"/>
      <c r="GX213" s="12"/>
      <c r="GY213" s="12"/>
      <c r="GZ213" s="12"/>
      <c r="HA213" s="12"/>
      <c r="HB213" s="12"/>
      <c r="HC213" s="12"/>
      <c r="HD213" s="12"/>
      <c r="HE213" s="12"/>
      <c r="HF213" s="12"/>
      <c r="HG213" s="12"/>
      <c r="HH213" s="12"/>
      <c r="HI213" s="12"/>
      <c r="HJ213" s="12"/>
      <c r="HK213" s="12"/>
      <c r="HL213" s="12"/>
      <c r="HM213" s="12"/>
      <c r="HN213" s="12"/>
      <c r="HO213" s="12"/>
      <c r="HP213" s="12"/>
      <c r="HQ213" s="12"/>
      <c r="HR213" s="12"/>
      <c r="HS213" s="12"/>
      <c r="HT213" s="12"/>
      <c r="HU213" s="12"/>
      <c r="HV213" s="12"/>
      <c r="HW213" s="12"/>
      <c r="HX213" s="12"/>
      <c r="HY213" s="12"/>
      <c r="HZ213" s="12"/>
      <c r="IA213" s="12"/>
      <c r="IB213" s="12"/>
      <c r="IC213" s="12"/>
      <c r="ID213" s="12"/>
      <c r="IE213" s="12"/>
      <c r="IF213" s="12"/>
      <c r="IG213" s="12"/>
      <c r="IH213" s="12"/>
      <c r="II213" s="12"/>
      <c r="IJ213" s="12"/>
      <c r="IK213" s="12"/>
      <c r="IL213" s="12"/>
      <c r="IM213" s="12"/>
      <c r="IN213" s="12"/>
      <c r="IO213" s="12"/>
      <c r="IP213" s="12"/>
      <c r="IQ213" s="12"/>
      <c r="IR213" s="12"/>
      <c r="IS213" s="12"/>
      <c r="IT213" s="12"/>
    </row>
    <row r="214" spans="1:254" s="18" customFormat="1" ht="17.25" customHeight="1" x14ac:dyDescent="0.25">
      <c r="A214" s="72"/>
      <c r="B214" s="111" t="s">
        <v>114</v>
      </c>
      <c r="C214" s="114"/>
      <c r="D214" s="110">
        <v>49</v>
      </c>
      <c r="E214" s="105"/>
      <c r="F214" s="110">
        <v>0</v>
      </c>
      <c r="G214" s="105"/>
      <c r="H214" s="110">
        <v>0</v>
      </c>
      <c r="I214" s="105"/>
      <c r="J214" s="110">
        <v>0</v>
      </c>
      <c r="K214" s="105"/>
      <c r="L214" s="110">
        <v>0</v>
      </c>
      <c r="M214" s="105"/>
      <c r="N214" s="110">
        <v>0</v>
      </c>
      <c r="O214" s="105"/>
      <c r="P214" s="110">
        <v>0</v>
      </c>
      <c r="Q214" s="105"/>
      <c r="R214" s="110">
        <v>1</v>
      </c>
      <c r="S214" s="105"/>
      <c r="T214" s="110">
        <v>58</v>
      </c>
      <c r="U214" s="105"/>
      <c r="V214" s="110">
        <v>108</v>
      </c>
      <c r="W214" s="5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/>
      <c r="DR214" s="12"/>
      <c r="DS214" s="12"/>
      <c r="DT214" s="12"/>
      <c r="DU214" s="12"/>
      <c r="DV214" s="12"/>
      <c r="DW214" s="12"/>
      <c r="DX214" s="12"/>
      <c r="DY214" s="12"/>
      <c r="DZ214" s="12"/>
      <c r="EA214" s="12"/>
      <c r="EB214" s="12"/>
      <c r="EC214" s="12"/>
      <c r="ED214" s="12"/>
      <c r="EE214" s="12"/>
      <c r="EF214" s="12"/>
      <c r="EG214" s="12"/>
      <c r="EH214" s="12"/>
      <c r="EI214" s="12"/>
      <c r="EJ214" s="12"/>
      <c r="EK214" s="12"/>
      <c r="EL214" s="12"/>
      <c r="EM214" s="12"/>
      <c r="EN214" s="12"/>
      <c r="EO214" s="12"/>
      <c r="EP214" s="12"/>
      <c r="EQ214" s="12"/>
      <c r="ER214" s="12"/>
      <c r="ES214" s="12"/>
      <c r="ET214" s="12"/>
      <c r="EU214" s="12"/>
      <c r="EV214" s="12"/>
      <c r="EW214" s="12"/>
      <c r="EX214" s="12"/>
      <c r="EY214" s="12"/>
      <c r="EZ214" s="12"/>
      <c r="FA214" s="12"/>
      <c r="FB214" s="12"/>
      <c r="FC214" s="12"/>
      <c r="FD214" s="12"/>
      <c r="FE214" s="12"/>
      <c r="FF214" s="12"/>
      <c r="FG214" s="12"/>
      <c r="FH214" s="12"/>
      <c r="FI214" s="12"/>
      <c r="FJ214" s="12"/>
      <c r="FK214" s="12"/>
      <c r="FL214" s="12"/>
      <c r="FM214" s="12"/>
      <c r="FN214" s="12"/>
      <c r="FO214" s="12"/>
      <c r="FP214" s="12"/>
      <c r="FQ214" s="12"/>
      <c r="FR214" s="12"/>
      <c r="FS214" s="12"/>
      <c r="FT214" s="12"/>
      <c r="FU214" s="12"/>
      <c r="FV214" s="12"/>
      <c r="FW214" s="12"/>
      <c r="FX214" s="12"/>
      <c r="FY214" s="12"/>
      <c r="FZ214" s="12"/>
      <c r="GA214" s="12"/>
      <c r="GB214" s="12"/>
      <c r="GC214" s="12"/>
      <c r="GD214" s="12"/>
      <c r="GE214" s="12"/>
      <c r="GF214" s="12"/>
      <c r="GG214" s="12"/>
      <c r="GH214" s="12"/>
      <c r="GI214" s="12"/>
      <c r="GJ214" s="12"/>
      <c r="GK214" s="12"/>
      <c r="GL214" s="12"/>
      <c r="GM214" s="12"/>
      <c r="GN214" s="12"/>
      <c r="GO214" s="12"/>
      <c r="GP214" s="12"/>
      <c r="GQ214" s="12"/>
      <c r="GR214" s="12"/>
      <c r="GS214" s="12"/>
      <c r="GT214" s="12"/>
      <c r="GU214" s="12"/>
      <c r="GV214" s="12"/>
      <c r="GW214" s="12"/>
      <c r="GX214" s="12"/>
      <c r="GY214" s="12"/>
      <c r="GZ214" s="12"/>
      <c r="HA214" s="12"/>
      <c r="HB214" s="12"/>
      <c r="HC214" s="12"/>
      <c r="HD214" s="12"/>
      <c r="HE214" s="12"/>
      <c r="HF214" s="12"/>
      <c r="HG214" s="12"/>
      <c r="HH214" s="12"/>
      <c r="HI214" s="12"/>
      <c r="HJ214" s="12"/>
      <c r="HK214" s="12"/>
      <c r="HL214" s="12"/>
      <c r="HM214" s="12"/>
      <c r="HN214" s="12"/>
      <c r="HO214" s="12"/>
      <c r="HP214" s="12"/>
      <c r="HQ214" s="12"/>
      <c r="HR214" s="12"/>
      <c r="HS214" s="12"/>
      <c r="HT214" s="12"/>
      <c r="HU214" s="12"/>
      <c r="HV214" s="12"/>
      <c r="HW214" s="12"/>
      <c r="HX214" s="12"/>
      <c r="HY214" s="12"/>
      <c r="HZ214" s="12"/>
      <c r="IA214" s="12"/>
      <c r="IB214" s="12"/>
      <c r="IC214" s="12"/>
      <c r="ID214" s="12"/>
      <c r="IE214" s="12"/>
      <c r="IF214" s="12"/>
      <c r="IG214" s="12"/>
      <c r="IH214" s="12"/>
      <c r="II214" s="12"/>
      <c r="IJ214" s="12"/>
      <c r="IK214" s="12"/>
      <c r="IL214" s="12"/>
      <c r="IM214" s="12"/>
      <c r="IN214" s="12"/>
      <c r="IO214" s="12"/>
      <c r="IP214" s="12"/>
      <c r="IQ214" s="12"/>
      <c r="IR214" s="12"/>
      <c r="IS214" s="12"/>
      <c r="IT214" s="12"/>
    </row>
    <row r="215" spans="1:254" s="18" customFormat="1" ht="17.25" customHeight="1" x14ac:dyDescent="0.25">
      <c r="A215" s="72"/>
      <c r="B215" s="111" t="s">
        <v>115</v>
      </c>
      <c r="C215" s="114"/>
      <c r="D215" s="110">
        <v>49</v>
      </c>
      <c r="E215" s="105"/>
      <c r="F215" s="110">
        <v>0</v>
      </c>
      <c r="G215" s="105"/>
      <c r="H215" s="110">
        <v>3</v>
      </c>
      <c r="I215" s="105"/>
      <c r="J215" s="110">
        <v>0</v>
      </c>
      <c r="K215" s="105"/>
      <c r="L215" s="110">
        <v>0</v>
      </c>
      <c r="M215" s="105"/>
      <c r="N215" s="110">
        <v>0</v>
      </c>
      <c r="O215" s="105"/>
      <c r="P215" s="110">
        <v>0</v>
      </c>
      <c r="Q215" s="105"/>
      <c r="R215" s="110">
        <v>0</v>
      </c>
      <c r="S215" s="105"/>
      <c r="T215" s="110">
        <v>50</v>
      </c>
      <c r="U215" s="105"/>
      <c r="V215" s="110">
        <v>102</v>
      </c>
      <c r="W215" s="5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2"/>
      <c r="DF215" s="12"/>
      <c r="DG215" s="12"/>
      <c r="DH215" s="12"/>
      <c r="DI215" s="12"/>
      <c r="DJ215" s="12"/>
      <c r="DK215" s="12"/>
      <c r="DL215" s="12"/>
      <c r="DM215" s="12"/>
      <c r="DN215" s="12"/>
      <c r="DO215" s="12"/>
      <c r="DP215" s="12"/>
      <c r="DQ215" s="12"/>
      <c r="DR215" s="12"/>
      <c r="DS215" s="12"/>
      <c r="DT215" s="12"/>
      <c r="DU215" s="12"/>
      <c r="DV215" s="12"/>
      <c r="DW215" s="12"/>
      <c r="DX215" s="12"/>
      <c r="DY215" s="12"/>
      <c r="DZ215" s="12"/>
      <c r="EA215" s="12"/>
      <c r="EB215" s="12"/>
      <c r="EC215" s="12"/>
      <c r="ED215" s="12"/>
      <c r="EE215" s="12"/>
      <c r="EF215" s="12"/>
      <c r="EG215" s="12"/>
      <c r="EH215" s="12"/>
      <c r="EI215" s="12"/>
      <c r="EJ215" s="12"/>
      <c r="EK215" s="12"/>
      <c r="EL215" s="12"/>
      <c r="EM215" s="12"/>
      <c r="EN215" s="12"/>
      <c r="EO215" s="12"/>
      <c r="EP215" s="12"/>
      <c r="EQ215" s="12"/>
      <c r="ER215" s="12"/>
      <c r="ES215" s="12"/>
      <c r="ET215" s="12"/>
      <c r="EU215" s="12"/>
      <c r="EV215" s="12"/>
      <c r="EW215" s="12"/>
      <c r="EX215" s="12"/>
      <c r="EY215" s="12"/>
      <c r="EZ215" s="12"/>
      <c r="FA215" s="12"/>
      <c r="FB215" s="12"/>
      <c r="FC215" s="12"/>
      <c r="FD215" s="12"/>
      <c r="FE215" s="12"/>
      <c r="FF215" s="12"/>
      <c r="FG215" s="12"/>
      <c r="FH215" s="12"/>
      <c r="FI215" s="12"/>
      <c r="FJ215" s="12"/>
      <c r="FK215" s="12"/>
      <c r="FL215" s="12"/>
      <c r="FM215" s="12"/>
      <c r="FN215" s="12"/>
      <c r="FO215" s="12"/>
      <c r="FP215" s="12"/>
      <c r="FQ215" s="12"/>
      <c r="FR215" s="12"/>
      <c r="FS215" s="12"/>
      <c r="FT215" s="12"/>
      <c r="FU215" s="12"/>
      <c r="FV215" s="12"/>
      <c r="FW215" s="12"/>
      <c r="FX215" s="12"/>
      <c r="FY215" s="12"/>
      <c r="FZ215" s="12"/>
      <c r="GA215" s="12"/>
      <c r="GB215" s="12"/>
      <c r="GC215" s="12"/>
      <c r="GD215" s="12"/>
      <c r="GE215" s="12"/>
      <c r="GF215" s="12"/>
      <c r="GG215" s="12"/>
      <c r="GH215" s="12"/>
      <c r="GI215" s="12"/>
      <c r="GJ215" s="12"/>
      <c r="GK215" s="12"/>
      <c r="GL215" s="12"/>
      <c r="GM215" s="12"/>
      <c r="GN215" s="12"/>
      <c r="GO215" s="12"/>
      <c r="GP215" s="12"/>
      <c r="GQ215" s="12"/>
      <c r="GR215" s="12"/>
      <c r="GS215" s="12"/>
      <c r="GT215" s="12"/>
      <c r="GU215" s="12"/>
      <c r="GV215" s="12"/>
      <c r="GW215" s="12"/>
      <c r="GX215" s="12"/>
      <c r="GY215" s="12"/>
      <c r="GZ215" s="12"/>
      <c r="HA215" s="12"/>
      <c r="HB215" s="12"/>
      <c r="HC215" s="12"/>
      <c r="HD215" s="12"/>
      <c r="HE215" s="12"/>
      <c r="HF215" s="12"/>
      <c r="HG215" s="12"/>
      <c r="HH215" s="12"/>
      <c r="HI215" s="12"/>
      <c r="HJ215" s="12"/>
      <c r="HK215" s="12"/>
      <c r="HL215" s="12"/>
      <c r="HM215" s="12"/>
      <c r="HN215" s="12"/>
      <c r="HO215" s="12"/>
      <c r="HP215" s="12"/>
      <c r="HQ215" s="12"/>
      <c r="HR215" s="12"/>
      <c r="HS215" s="12"/>
      <c r="HT215" s="12"/>
      <c r="HU215" s="12"/>
      <c r="HV215" s="12"/>
      <c r="HW215" s="12"/>
      <c r="HX215" s="12"/>
      <c r="HY215" s="12"/>
      <c r="HZ215" s="12"/>
      <c r="IA215" s="12"/>
      <c r="IB215" s="12"/>
      <c r="IC215" s="12"/>
      <c r="ID215" s="12"/>
      <c r="IE215" s="12"/>
      <c r="IF215" s="12"/>
      <c r="IG215" s="12"/>
      <c r="IH215" s="12"/>
      <c r="II215" s="12"/>
      <c r="IJ215" s="12"/>
      <c r="IK215" s="12"/>
      <c r="IL215" s="12"/>
      <c r="IM215" s="12"/>
      <c r="IN215" s="12"/>
      <c r="IO215" s="12"/>
      <c r="IP215" s="12"/>
      <c r="IQ215" s="12"/>
      <c r="IR215" s="12"/>
      <c r="IS215" s="12"/>
      <c r="IT215" s="12"/>
    </row>
    <row r="216" spans="1:254" s="18" customFormat="1" ht="17.25" customHeight="1" x14ac:dyDescent="0.25">
      <c r="A216" s="72"/>
      <c r="B216" s="111" t="s">
        <v>116</v>
      </c>
      <c r="C216" s="114"/>
      <c r="D216" s="110">
        <v>50</v>
      </c>
      <c r="E216" s="105"/>
      <c r="F216" s="110">
        <v>20</v>
      </c>
      <c r="G216" s="105"/>
      <c r="H216" s="110">
        <v>24</v>
      </c>
      <c r="I216" s="105"/>
      <c r="J216" s="110">
        <v>6</v>
      </c>
      <c r="K216" s="105"/>
      <c r="L216" s="110">
        <v>0</v>
      </c>
      <c r="M216" s="105"/>
      <c r="N216" s="110">
        <v>0</v>
      </c>
      <c r="O216" s="105"/>
      <c r="P216" s="110">
        <v>0</v>
      </c>
      <c r="Q216" s="105"/>
      <c r="R216" s="110">
        <v>3</v>
      </c>
      <c r="S216" s="105"/>
      <c r="T216" s="110">
        <v>49</v>
      </c>
      <c r="U216" s="105"/>
      <c r="V216" s="110">
        <v>152</v>
      </c>
      <c r="W216" s="5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/>
      <c r="DA216" s="12"/>
      <c r="DB216" s="12"/>
      <c r="DC216" s="12"/>
      <c r="DD216" s="12"/>
      <c r="DE216" s="12"/>
      <c r="DF216" s="12"/>
      <c r="DG216" s="12"/>
      <c r="DH216" s="12"/>
      <c r="DI216" s="12"/>
      <c r="DJ216" s="12"/>
      <c r="DK216" s="12"/>
      <c r="DL216" s="12"/>
      <c r="DM216" s="12"/>
      <c r="DN216" s="12"/>
      <c r="DO216" s="12"/>
      <c r="DP216" s="12"/>
      <c r="DQ216" s="12"/>
      <c r="DR216" s="12"/>
      <c r="DS216" s="12"/>
      <c r="DT216" s="12"/>
      <c r="DU216" s="12"/>
      <c r="DV216" s="12"/>
      <c r="DW216" s="12"/>
      <c r="DX216" s="12"/>
      <c r="DY216" s="12"/>
      <c r="DZ216" s="12"/>
      <c r="EA216" s="12"/>
      <c r="EB216" s="12"/>
      <c r="EC216" s="12"/>
      <c r="ED216" s="12"/>
      <c r="EE216" s="12"/>
      <c r="EF216" s="12"/>
      <c r="EG216" s="12"/>
      <c r="EH216" s="12"/>
      <c r="EI216" s="12"/>
      <c r="EJ216" s="12"/>
      <c r="EK216" s="12"/>
      <c r="EL216" s="12"/>
      <c r="EM216" s="12"/>
      <c r="EN216" s="12"/>
      <c r="EO216" s="12"/>
      <c r="EP216" s="12"/>
      <c r="EQ216" s="12"/>
      <c r="ER216" s="12"/>
      <c r="ES216" s="12"/>
      <c r="ET216" s="12"/>
      <c r="EU216" s="12"/>
      <c r="EV216" s="12"/>
      <c r="EW216" s="12"/>
      <c r="EX216" s="12"/>
      <c r="EY216" s="12"/>
      <c r="EZ216" s="12"/>
      <c r="FA216" s="12"/>
      <c r="FB216" s="12"/>
      <c r="FC216" s="12"/>
      <c r="FD216" s="12"/>
      <c r="FE216" s="12"/>
      <c r="FF216" s="12"/>
      <c r="FG216" s="12"/>
      <c r="FH216" s="12"/>
      <c r="FI216" s="12"/>
      <c r="FJ216" s="12"/>
      <c r="FK216" s="12"/>
      <c r="FL216" s="12"/>
      <c r="FM216" s="12"/>
      <c r="FN216" s="12"/>
      <c r="FO216" s="12"/>
      <c r="FP216" s="12"/>
      <c r="FQ216" s="12"/>
      <c r="FR216" s="12"/>
      <c r="FS216" s="12"/>
      <c r="FT216" s="12"/>
      <c r="FU216" s="12"/>
      <c r="FV216" s="12"/>
      <c r="FW216" s="12"/>
      <c r="FX216" s="12"/>
      <c r="FY216" s="12"/>
      <c r="FZ216" s="12"/>
      <c r="GA216" s="12"/>
      <c r="GB216" s="12"/>
      <c r="GC216" s="12"/>
      <c r="GD216" s="12"/>
      <c r="GE216" s="12"/>
      <c r="GF216" s="12"/>
      <c r="GG216" s="12"/>
      <c r="GH216" s="12"/>
      <c r="GI216" s="12"/>
      <c r="GJ216" s="12"/>
      <c r="GK216" s="12"/>
      <c r="GL216" s="12"/>
      <c r="GM216" s="12"/>
      <c r="GN216" s="12"/>
      <c r="GO216" s="12"/>
      <c r="GP216" s="12"/>
      <c r="GQ216" s="12"/>
      <c r="GR216" s="12"/>
      <c r="GS216" s="12"/>
      <c r="GT216" s="12"/>
      <c r="GU216" s="12"/>
      <c r="GV216" s="12"/>
      <c r="GW216" s="12"/>
      <c r="GX216" s="12"/>
      <c r="GY216" s="12"/>
      <c r="GZ216" s="12"/>
      <c r="HA216" s="12"/>
      <c r="HB216" s="12"/>
      <c r="HC216" s="12"/>
      <c r="HD216" s="12"/>
      <c r="HE216" s="12"/>
      <c r="HF216" s="12"/>
      <c r="HG216" s="12"/>
      <c r="HH216" s="12"/>
      <c r="HI216" s="12"/>
      <c r="HJ216" s="12"/>
      <c r="HK216" s="12"/>
      <c r="HL216" s="12"/>
      <c r="HM216" s="12"/>
      <c r="HN216" s="12"/>
      <c r="HO216" s="12"/>
      <c r="HP216" s="12"/>
      <c r="HQ216" s="12"/>
      <c r="HR216" s="12"/>
      <c r="HS216" s="12"/>
      <c r="HT216" s="12"/>
      <c r="HU216" s="12"/>
      <c r="HV216" s="12"/>
      <c r="HW216" s="12"/>
      <c r="HX216" s="12"/>
      <c r="HY216" s="12"/>
      <c r="HZ216" s="12"/>
      <c r="IA216" s="12"/>
      <c r="IB216" s="12"/>
      <c r="IC216" s="12"/>
      <c r="ID216" s="12"/>
      <c r="IE216" s="12"/>
      <c r="IF216" s="12"/>
      <c r="IG216" s="12"/>
      <c r="IH216" s="12"/>
      <c r="II216" s="12"/>
      <c r="IJ216" s="12"/>
      <c r="IK216" s="12"/>
      <c r="IL216" s="12"/>
      <c r="IM216" s="12"/>
      <c r="IN216" s="12"/>
      <c r="IO216" s="12"/>
      <c r="IP216" s="12"/>
      <c r="IQ216" s="12"/>
      <c r="IR216" s="12"/>
      <c r="IS216" s="12"/>
      <c r="IT216" s="12"/>
    </row>
    <row r="217" spans="1:254" s="18" customFormat="1" ht="17.25" customHeight="1" x14ac:dyDescent="0.25">
      <c r="A217" s="72"/>
      <c r="B217" s="111" t="s">
        <v>117</v>
      </c>
      <c r="C217" s="114"/>
      <c r="D217" s="110">
        <v>49</v>
      </c>
      <c r="E217" s="105"/>
      <c r="F217" s="110">
        <v>1</v>
      </c>
      <c r="G217" s="105"/>
      <c r="H217" s="110">
        <v>6</v>
      </c>
      <c r="I217" s="105"/>
      <c r="J217" s="110">
        <v>1</v>
      </c>
      <c r="K217" s="105"/>
      <c r="L217" s="110">
        <v>0</v>
      </c>
      <c r="M217" s="105"/>
      <c r="N217" s="110">
        <v>0</v>
      </c>
      <c r="O217" s="105"/>
      <c r="P217" s="110">
        <v>0</v>
      </c>
      <c r="Q217" s="105"/>
      <c r="R217" s="110">
        <v>0</v>
      </c>
      <c r="S217" s="105"/>
      <c r="T217" s="110">
        <v>54</v>
      </c>
      <c r="U217" s="105"/>
      <c r="V217" s="110">
        <v>111</v>
      </c>
      <c r="W217" s="5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2"/>
      <c r="DF217" s="12"/>
      <c r="DG217" s="12"/>
      <c r="DH217" s="12"/>
      <c r="DI217" s="12"/>
      <c r="DJ217" s="12"/>
      <c r="DK217" s="12"/>
      <c r="DL217" s="12"/>
      <c r="DM217" s="12"/>
      <c r="DN217" s="12"/>
      <c r="DO217" s="12"/>
      <c r="DP217" s="12"/>
      <c r="DQ217" s="12"/>
      <c r="DR217" s="12"/>
      <c r="DS217" s="12"/>
      <c r="DT217" s="12"/>
      <c r="DU217" s="12"/>
      <c r="DV217" s="12"/>
      <c r="DW217" s="12"/>
      <c r="DX217" s="12"/>
      <c r="DY217" s="12"/>
      <c r="DZ217" s="12"/>
      <c r="EA217" s="12"/>
      <c r="EB217" s="12"/>
      <c r="EC217" s="12"/>
      <c r="ED217" s="12"/>
      <c r="EE217" s="12"/>
      <c r="EF217" s="12"/>
      <c r="EG217" s="12"/>
      <c r="EH217" s="12"/>
      <c r="EI217" s="12"/>
      <c r="EJ217" s="12"/>
      <c r="EK217" s="12"/>
      <c r="EL217" s="12"/>
      <c r="EM217" s="12"/>
      <c r="EN217" s="12"/>
      <c r="EO217" s="12"/>
      <c r="EP217" s="12"/>
      <c r="EQ217" s="12"/>
      <c r="ER217" s="12"/>
      <c r="ES217" s="12"/>
      <c r="ET217" s="12"/>
      <c r="EU217" s="12"/>
      <c r="EV217" s="12"/>
      <c r="EW217" s="12"/>
      <c r="EX217" s="12"/>
      <c r="EY217" s="12"/>
      <c r="EZ217" s="12"/>
      <c r="FA217" s="12"/>
      <c r="FB217" s="12"/>
      <c r="FC217" s="12"/>
      <c r="FD217" s="12"/>
      <c r="FE217" s="12"/>
      <c r="FF217" s="12"/>
      <c r="FG217" s="12"/>
      <c r="FH217" s="12"/>
      <c r="FI217" s="12"/>
      <c r="FJ217" s="12"/>
      <c r="FK217" s="12"/>
      <c r="FL217" s="12"/>
      <c r="FM217" s="12"/>
      <c r="FN217" s="12"/>
      <c r="FO217" s="12"/>
      <c r="FP217" s="12"/>
      <c r="FQ217" s="12"/>
      <c r="FR217" s="12"/>
      <c r="FS217" s="12"/>
      <c r="FT217" s="12"/>
      <c r="FU217" s="12"/>
      <c r="FV217" s="12"/>
      <c r="FW217" s="12"/>
      <c r="FX217" s="12"/>
      <c r="FY217" s="12"/>
      <c r="FZ217" s="12"/>
      <c r="GA217" s="12"/>
      <c r="GB217" s="12"/>
      <c r="GC217" s="12"/>
      <c r="GD217" s="12"/>
      <c r="GE217" s="12"/>
      <c r="GF217" s="12"/>
      <c r="GG217" s="12"/>
      <c r="GH217" s="12"/>
      <c r="GI217" s="12"/>
      <c r="GJ217" s="12"/>
      <c r="GK217" s="12"/>
      <c r="GL217" s="12"/>
      <c r="GM217" s="12"/>
      <c r="GN217" s="12"/>
      <c r="GO217" s="12"/>
      <c r="GP217" s="12"/>
      <c r="GQ217" s="12"/>
      <c r="GR217" s="12"/>
      <c r="GS217" s="12"/>
      <c r="GT217" s="12"/>
      <c r="GU217" s="12"/>
      <c r="GV217" s="12"/>
      <c r="GW217" s="12"/>
      <c r="GX217" s="12"/>
      <c r="GY217" s="12"/>
      <c r="GZ217" s="12"/>
      <c r="HA217" s="12"/>
      <c r="HB217" s="12"/>
      <c r="HC217" s="12"/>
      <c r="HD217" s="12"/>
      <c r="HE217" s="12"/>
      <c r="HF217" s="12"/>
      <c r="HG217" s="12"/>
      <c r="HH217" s="12"/>
      <c r="HI217" s="12"/>
      <c r="HJ217" s="12"/>
      <c r="HK217" s="12"/>
      <c r="HL217" s="12"/>
      <c r="HM217" s="12"/>
      <c r="HN217" s="12"/>
      <c r="HO217" s="12"/>
      <c r="HP217" s="12"/>
      <c r="HQ217" s="12"/>
      <c r="HR217" s="12"/>
      <c r="HS217" s="12"/>
      <c r="HT217" s="12"/>
      <c r="HU217" s="12"/>
      <c r="HV217" s="12"/>
      <c r="HW217" s="12"/>
      <c r="HX217" s="12"/>
      <c r="HY217" s="12"/>
      <c r="HZ217" s="12"/>
      <c r="IA217" s="12"/>
      <c r="IB217" s="12"/>
      <c r="IC217" s="12"/>
      <c r="ID217" s="12"/>
      <c r="IE217" s="12"/>
      <c r="IF217" s="12"/>
      <c r="IG217" s="12"/>
      <c r="IH217" s="12"/>
      <c r="II217" s="12"/>
      <c r="IJ217" s="12"/>
      <c r="IK217" s="12"/>
      <c r="IL217" s="12"/>
      <c r="IM217" s="12"/>
      <c r="IN217" s="12"/>
      <c r="IO217" s="12"/>
      <c r="IP217" s="12"/>
      <c r="IQ217" s="12"/>
      <c r="IR217" s="12"/>
      <c r="IS217" s="12"/>
      <c r="IT217" s="12"/>
    </row>
    <row r="218" spans="1:254" s="18" customFormat="1" ht="17.25" customHeight="1" x14ac:dyDescent="0.25">
      <c r="A218" s="72"/>
      <c r="B218" s="111" t="s">
        <v>118</v>
      </c>
      <c r="C218" s="114"/>
      <c r="D218" s="110">
        <v>42</v>
      </c>
      <c r="E218" s="105"/>
      <c r="F218" s="110">
        <v>2</v>
      </c>
      <c r="G218" s="105"/>
      <c r="H218" s="110">
        <v>7</v>
      </c>
      <c r="I218" s="105"/>
      <c r="J218" s="110">
        <v>0</v>
      </c>
      <c r="K218" s="105"/>
      <c r="L218" s="110">
        <v>0</v>
      </c>
      <c r="M218" s="105"/>
      <c r="N218" s="110">
        <v>0</v>
      </c>
      <c r="O218" s="105"/>
      <c r="P218" s="110">
        <v>0</v>
      </c>
      <c r="Q218" s="105"/>
      <c r="R218" s="110">
        <v>1</v>
      </c>
      <c r="S218" s="105"/>
      <c r="T218" s="110">
        <v>60</v>
      </c>
      <c r="U218" s="105"/>
      <c r="V218" s="110">
        <v>112</v>
      </c>
      <c r="W218" s="5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2"/>
      <c r="DF218" s="12"/>
      <c r="DG218" s="12"/>
      <c r="DH218" s="12"/>
      <c r="DI218" s="12"/>
      <c r="DJ218" s="12"/>
      <c r="DK218" s="12"/>
      <c r="DL218" s="12"/>
      <c r="DM218" s="12"/>
      <c r="DN218" s="12"/>
      <c r="DO218" s="12"/>
      <c r="DP218" s="12"/>
      <c r="DQ218" s="12"/>
      <c r="DR218" s="12"/>
      <c r="DS218" s="12"/>
      <c r="DT218" s="12"/>
      <c r="DU218" s="12"/>
      <c r="DV218" s="12"/>
      <c r="DW218" s="12"/>
      <c r="DX218" s="12"/>
      <c r="DY218" s="12"/>
      <c r="DZ218" s="12"/>
      <c r="EA218" s="12"/>
      <c r="EB218" s="12"/>
      <c r="EC218" s="12"/>
      <c r="ED218" s="12"/>
      <c r="EE218" s="12"/>
      <c r="EF218" s="12"/>
      <c r="EG218" s="12"/>
      <c r="EH218" s="12"/>
      <c r="EI218" s="12"/>
      <c r="EJ218" s="12"/>
      <c r="EK218" s="12"/>
      <c r="EL218" s="12"/>
      <c r="EM218" s="12"/>
      <c r="EN218" s="12"/>
      <c r="EO218" s="12"/>
      <c r="EP218" s="12"/>
      <c r="EQ218" s="12"/>
      <c r="ER218" s="12"/>
      <c r="ES218" s="12"/>
      <c r="ET218" s="12"/>
      <c r="EU218" s="12"/>
      <c r="EV218" s="12"/>
      <c r="EW218" s="12"/>
      <c r="EX218" s="12"/>
      <c r="EY218" s="12"/>
      <c r="EZ218" s="12"/>
      <c r="FA218" s="12"/>
      <c r="FB218" s="12"/>
      <c r="FC218" s="12"/>
      <c r="FD218" s="12"/>
      <c r="FE218" s="12"/>
      <c r="FF218" s="12"/>
      <c r="FG218" s="12"/>
      <c r="FH218" s="12"/>
      <c r="FI218" s="12"/>
      <c r="FJ218" s="12"/>
      <c r="FK218" s="12"/>
      <c r="FL218" s="12"/>
      <c r="FM218" s="12"/>
      <c r="FN218" s="12"/>
      <c r="FO218" s="12"/>
      <c r="FP218" s="12"/>
      <c r="FQ218" s="12"/>
      <c r="FR218" s="12"/>
      <c r="FS218" s="12"/>
      <c r="FT218" s="12"/>
      <c r="FU218" s="12"/>
      <c r="FV218" s="12"/>
      <c r="FW218" s="12"/>
      <c r="FX218" s="12"/>
      <c r="FY218" s="12"/>
      <c r="FZ218" s="12"/>
      <c r="GA218" s="12"/>
      <c r="GB218" s="12"/>
      <c r="GC218" s="12"/>
      <c r="GD218" s="12"/>
      <c r="GE218" s="12"/>
      <c r="GF218" s="12"/>
      <c r="GG218" s="12"/>
      <c r="GH218" s="12"/>
      <c r="GI218" s="12"/>
      <c r="GJ218" s="12"/>
      <c r="GK218" s="12"/>
      <c r="GL218" s="12"/>
      <c r="GM218" s="12"/>
      <c r="GN218" s="12"/>
      <c r="GO218" s="12"/>
      <c r="GP218" s="12"/>
      <c r="GQ218" s="12"/>
      <c r="GR218" s="12"/>
      <c r="GS218" s="12"/>
      <c r="GT218" s="12"/>
      <c r="GU218" s="12"/>
      <c r="GV218" s="12"/>
      <c r="GW218" s="12"/>
      <c r="GX218" s="12"/>
      <c r="GY218" s="12"/>
      <c r="GZ218" s="12"/>
      <c r="HA218" s="12"/>
      <c r="HB218" s="12"/>
      <c r="HC218" s="12"/>
      <c r="HD218" s="12"/>
      <c r="HE218" s="12"/>
      <c r="HF218" s="12"/>
      <c r="HG218" s="12"/>
      <c r="HH218" s="12"/>
      <c r="HI218" s="12"/>
      <c r="HJ218" s="12"/>
      <c r="HK218" s="12"/>
      <c r="HL218" s="12"/>
      <c r="HM218" s="12"/>
      <c r="HN218" s="12"/>
      <c r="HO218" s="12"/>
      <c r="HP218" s="12"/>
      <c r="HQ218" s="12"/>
      <c r="HR218" s="12"/>
      <c r="HS218" s="12"/>
      <c r="HT218" s="12"/>
      <c r="HU218" s="12"/>
      <c r="HV218" s="12"/>
      <c r="HW218" s="12"/>
      <c r="HX218" s="12"/>
      <c r="HY218" s="12"/>
      <c r="HZ218" s="12"/>
      <c r="IA218" s="12"/>
      <c r="IB218" s="12"/>
      <c r="IC218" s="12"/>
      <c r="ID218" s="12"/>
      <c r="IE218" s="12"/>
      <c r="IF218" s="12"/>
      <c r="IG218" s="12"/>
      <c r="IH218" s="12"/>
      <c r="II218" s="12"/>
      <c r="IJ218" s="12"/>
      <c r="IK218" s="12"/>
      <c r="IL218" s="12"/>
      <c r="IM218" s="12"/>
      <c r="IN218" s="12"/>
      <c r="IO218" s="12"/>
      <c r="IP218" s="12"/>
      <c r="IQ218" s="12"/>
      <c r="IR218" s="12"/>
      <c r="IS218" s="12"/>
      <c r="IT218" s="12"/>
    </row>
    <row r="219" spans="1:254" s="18" customFormat="1" ht="17.25" customHeight="1" x14ac:dyDescent="0.25">
      <c r="A219" s="72"/>
      <c r="B219" s="80" t="s">
        <v>119</v>
      </c>
      <c r="D219" s="117">
        <v>53</v>
      </c>
      <c r="E219" s="105"/>
      <c r="F219" s="117">
        <v>2</v>
      </c>
      <c r="G219" s="105"/>
      <c r="H219" s="117">
        <v>3</v>
      </c>
      <c r="I219" s="105"/>
      <c r="J219" s="117">
        <v>1</v>
      </c>
      <c r="K219" s="105"/>
      <c r="L219" s="117">
        <v>0</v>
      </c>
      <c r="M219" s="105"/>
      <c r="N219" s="117">
        <v>0</v>
      </c>
      <c r="O219" s="105"/>
      <c r="P219" s="117">
        <v>0</v>
      </c>
      <c r="Q219" s="105"/>
      <c r="R219" s="117">
        <v>2</v>
      </c>
      <c r="S219" s="105"/>
      <c r="T219" s="117">
        <v>48</v>
      </c>
      <c r="U219" s="105"/>
      <c r="V219" s="117">
        <v>109</v>
      </c>
      <c r="W219" s="5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12"/>
      <c r="DA219" s="12"/>
      <c r="DB219" s="12"/>
      <c r="DC219" s="12"/>
      <c r="DD219" s="12"/>
      <c r="DE219" s="12"/>
      <c r="DF219" s="12"/>
      <c r="DG219" s="12"/>
      <c r="DH219" s="12"/>
      <c r="DI219" s="12"/>
      <c r="DJ219" s="12"/>
      <c r="DK219" s="12"/>
      <c r="DL219" s="12"/>
      <c r="DM219" s="12"/>
      <c r="DN219" s="12"/>
      <c r="DO219" s="12"/>
      <c r="DP219" s="12"/>
      <c r="DQ219" s="12"/>
      <c r="DR219" s="12"/>
      <c r="DS219" s="12"/>
      <c r="DT219" s="12"/>
      <c r="DU219" s="12"/>
      <c r="DV219" s="12"/>
      <c r="DW219" s="12"/>
      <c r="DX219" s="12"/>
      <c r="DY219" s="12"/>
      <c r="DZ219" s="12"/>
      <c r="EA219" s="12"/>
      <c r="EB219" s="12"/>
      <c r="EC219" s="12"/>
      <c r="ED219" s="12"/>
      <c r="EE219" s="12"/>
      <c r="EF219" s="12"/>
      <c r="EG219" s="12"/>
      <c r="EH219" s="12"/>
      <c r="EI219" s="12"/>
      <c r="EJ219" s="12"/>
      <c r="EK219" s="12"/>
      <c r="EL219" s="12"/>
      <c r="EM219" s="12"/>
      <c r="EN219" s="12"/>
      <c r="EO219" s="12"/>
      <c r="EP219" s="12"/>
      <c r="EQ219" s="12"/>
      <c r="ER219" s="12"/>
      <c r="ES219" s="12"/>
      <c r="ET219" s="12"/>
      <c r="EU219" s="12"/>
      <c r="EV219" s="12"/>
      <c r="EW219" s="12"/>
      <c r="EX219" s="12"/>
      <c r="EY219" s="12"/>
      <c r="EZ219" s="12"/>
      <c r="FA219" s="12"/>
      <c r="FB219" s="12"/>
      <c r="FC219" s="12"/>
      <c r="FD219" s="12"/>
      <c r="FE219" s="12"/>
      <c r="FF219" s="12"/>
      <c r="FG219" s="12"/>
      <c r="FH219" s="12"/>
      <c r="FI219" s="12"/>
      <c r="FJ219" s="12"/>
      <c r="FK219" s="12"/>
      <c r="FL219" s="12"/>
      <c r="FM219" s="12"/>
      <c r="FN219" s="12"/>
      <c r="FO219" s="12"/>
      <c r="FP219" s="12"/>
      <c r="FQ219" s="12"/>
      <c r="FR219" s="12"/>
      <c r="FS219" s="12"/>
      <c r="FT219" s="12"/>
      <c r="FU219" s="12"/>
      <c r="FV219" s="12"/>
      <c r="FW219" s="12"/>
      <c r="FX219" s="12"/>
      <c r="FY219" s="12"/>
      <c r="FZ219" s="12"/>
      <c r="GA219" s="12"/>
      <c r="GB219" s="12"/>
      <c r="GC219" s="12"/>
      <c r="GD219" s="12"/>
      <c r="GE219" s="12"/>
      <c r="GF219" s="12"/>
      <c r="GG219" s="12"/>
      <c r="GH219" s="12"/>
      <c r="GI219" s="12"/>
      <c r="GJ219" s="12"/>
      <c r="GK219" s="12"/>
      <c r="GL219" s="12"/>
      <c r="GM219" s="12"/>
      <c r="GN219" s="12"/>
      <c r="GO219" s="12"/>
      <c r="GP219" s="12"/>
      <c r="GQ219" s="12"/>
      <c r="GR219" s="12"/>
      <c r="GS219" s="12"/>
      <c r="GT219" s="12"/>
      <c r="GU219" s="12"/>
      <c r="GV219" s="12"/>
      <c r="GW219" s="12"/>
      <c r="GX219" s="12"/>
      <c r="GY219" s="12"/>
      <c r="GZ219" s="12"/>
      <c r="HA219" s="12"/>
      <c r="HB219" s="12"/>
      <c r="HC219" s="12"/>
      <c r="HD219" s="12"/>
      <c r="HE219" s="12"/>
      <c r="HF219" s="12"/>
      <c r="HG219" s="12"/>
      <c r="HH219" s="12"/>
      <c r="HI219" s="12"/>
      <c r="HJ219" s="12"/>
      <c r="HK219" s="12"/>
      <c r="HL219" s="12"/>
      <c r="HM219" s="12"/>
      <c r="HN219" s="12"/>
      <c r="HO219" s="12"/>
      <c r="HP219" s="12"/>
      <c r="HQ219" s="12"/>
      <c r="HR219" s="12"/>
      <c r="HS219" s="12"/>
      <c r="HT219" s="12"/>
      <c r="HU219" s="12"/>
      <c r="HV219" s="12"/>
      <c r="HW219" s="12"/>
      <c r="HX219" s="12"/>
      <c r="HY219" s="12"/>
      <c r="HZ219" s="12"/>
      <c r="IA219" s="12"/>
      <c r="IB219" s="12"/>
      <c r="IC219" s="12"/>
      <c r="ID219" s="12"/>
      <c r="IE219" s="12"/>
      <c r="IF219" s="12"/>
      <c r="IG219" s="12"/>
      <c r="IH219" s="12"/>
      <c r="II219" s="12"/>
      <c r="IJ219" s="12"/>
      <c r="IK219" s="12"/>
      <c r="IL219" s="12"/>
      <c r="IM219" s="12"/>
      <c r="IN219" s="12"/>
      <c r="IO219" s="12"/>
      <c r="IP219" s="12"/>
      <c r="IQ219" s="12"/>
      <c r="IR219" s="12"/>
      <c r="IS219" s="12"/>
      <c r="IT219" s="12"/>
    </row>
    <row r="220" spans="1:254" s="18" customFormat="1" ht="15" x14ac:dyDescent="0.25">
      <c r="A220" s="72"/>
      <c r="B220" s="34" t="s">
        <v>19</v>
      </c>
      <c r="C220" s="23"/>
      <c r="D220" s="22">
        <f>SUM(D211:D219)</f>
        <v>452</v>
      </c>
      <c r="E220" s="21"/>
      <c r="F220" s="22">
        <f>SUM(F211:F219)</f>
        <v>31</v>
      </c>
      <c r="G220" s="21"/>
      <c r="H220" s="22">
        <f>SUM(H211:H219)</f>
        <v>50</v>
      </c>
      <c r="I220" s="21"/>
      <c r="J220" s="22">
        <f>SUM(J211:J219)</f>
        <v>9</v>
      </c>
      <c r="K220" s="21"/>
      <c r="L220" s="22">
        <f>SUM(L211:L219)</f>
        <v>0</v>
      </c>
      <c r="M220" s="21"/>
      <c r="N220" s="22">
        <f>SUM(N211:N219)</f>
        <v>0</v>
      </c>
      <c r="O220" s="21"/>
      <c r="P220" s="22">
        <f>SUM(P211:P219)</f>
        <v>0</v>
      </c>
      <c r="Q220" s="21"/>
      <c r="R220" s="22">
        <f>SUM(R211:R219)</f>
        <v>11</v>
      </c>
      <c r="S220" s="21"/>
      <c r="T220" s="22">
        <f>SUM(T211:T219)</f>
        <v>481</v>
      </c>
      <c r="U220" s="16"/>
      <c r="V220" s="22">
        <f>SUM(V211:V219)</f>
        <v>1034</v>
      </c>
      <c r="W220" s="63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2"/>
      <c r="DF220" s="12"/>
      <c r="DG220" s="12"/>
      <c r="DH220" s="12"/>
      <c r="DI220" s="12"/>
      <c r="DJ220" s="12"/>
      <c r="DK220" s="12"/>
      <c r="DL220" s="12"/>
      <c r="DM220" s="12"/>
      <c r="DN220" s="12"/>
      <c r="DO220" s="12"/>
      <c r="DP220" s="12"/>
      <c r="DQ220" s="12"/>
      <c r="DR220" s="12"/>
      <c r="DS220" s="12"/>
      <c r="DT220" s="12"/>
      <c r="DU220" s="12"/>
      <c r="DV220" s="12"/>
      <c r="DW220" s="12"/>
      <c r="DX220" s="12"/>
      <c r="DY220" s="12"/>
      <c r="DZ220" s="12"/>
      <c r="EA220" s="12"/>
      <c r="EB220" s="12"/>
      <c r="EC220" s="12"/>
      <c r="ED220" s="12"/>
      <c r="EE220" s="12"/>
      <c r="EF220" s="12"/>
      <c r="EG220" s="12"/>
      <c r="EH220" s="12"/>
      <c r="EI220" s="12"/>
      <c r="EJ220" s="12"/>
      <c r="EK220" s="12"/>
      <c r="EL220" s="12"/>
      <c r="EM220" s="12"/>
      <c r="EN220" s="12"/>
      <c r="EO220" s="12"/>
      <c r="EP220" s="12"/>
      <c r="EQ220" s="12"/>
      <c r="ER220" s="12"/>
      <c r="ES220" s="12"/>
      <c r="ET220" s="12"/>
      <c r="EU220" s="12"/>
      <c r="EV220" s="12"/>
      <c r="EW220" s="12"/>
      <c r="EX220" s="12"/>
      <c r="EY220" s="12"/>
      <c r="EZ220" s="12"/>
      <c r="FA220" s="12"/>
      <c r="FB220" s="12"/>
      <c r="FC220" s="12"/>
      <c r="FD220" s="12"/>
      <c r="FE220" s="12"/>
      <c r="FF220" s="12"/>
      <c r="FG220" s="12"/>
      <c r="FH220" s="12"/>
      <c r="FI220" s="12"/>
      <c r="FJ220" s="12"/>
      <c r="FK220" s="12"/>
      <c r="FL220" s="12"/>
      <c r="FM220" s="12"/>
      <c r="FN220" s="12"/>
      <c r="FO220" s="12"/>
      <c r="FP220" s="12"/>
      <c r="FQ220" s="12"/>
      <c r="FR220" s="12"/>
      <c r="FS220" s="12"/>
      <c r="FT220" s="12"/>
      <c r="FU220" s="12"/>
      <c r="FV220" s="12"/>
      <c r="FW220" s="12"/>
      <c r="FX220" s="12"/>
      <c r="FY220" s="12"/>
      <c r="FZ220" s="12"/>
      <c r="GA220" s="12"/>
      <c r="GB220" s="12"/>
      <c r="GC220" s="12"/>
      <c r="GD220" s="12"/>
      <c r="GE220" s="12"/>
      <c r="GF220" s="12"/>
      <c r="GG220" s="12"/>
      <c r="GH220" s="12"/>
      <c r="GI220" s="12"/>
      <c r="GJ220" s="12"/>
      <c r="GK220" s="12"/>
      <c r="GL220" s="12"/>
      <c r="GM220" s="12"/>
      <c r="GN220" s="12"/>
      <c r="GO220" s="12"/>
      <c r="GP220" s="12"/>
      <c r="GQ220" s="12"/>
      <c r="GR220" s="12"/>
      <c r="GS220" s="12"/>
      <c r="GT220" s="12"/>
      <c r="GU220" s="12"/>
      <c r="GV220" s="12"/>
      <c r="GW220" s="12"/>
      <c r="GX220" s="12"/>
      <c r="GY220" s="12"/>
      <c r="GZ220" s="12"/>
      <c r="HA220" s="12"/>
      <c r="HB220" s="12"/>
      <c r="HC220" s="12"/>
      <c r="HD220" s="12"/>
      <c r="HE220" s="12"/>
      <c r="HF220" s="12"/>
      <c r="HG220" s="12"/>
      <c r="HH220" s="12"/>
      <c r="HI220" s="12"/>
      <c r="HJ220" s="12"/>
      <c r="HK220" s="12"/>
      <c r="HL220" s="12"/>
      <c r="HM220" s="12"/>
      <c r="HN220" s="12"/>
      <c r="HO220" s="12"/>
      <c r="HP220" s="12"/>
      <c r="HQ220" s="12"/>
      <c r="HR220" s="12"/>
      <c r="HS220" s="12"/>
      <c r="HT220" s="12"/>
      <c r="HU220" s="12"/>
      <c r="HV220" s="12"/>
      <c r="HW220" s="12"/>
      <c r="HX220" s="12"/>
      <c r="HY220" s="12"/>
      <c r="HZ220" s="12"/>
      <c r="IA220" s="12"/>
      <c r="IB220" s="12"/>
      <c r="IC220" s="12"/>
      <c r="ID220" s="12"/>
      <c r="IE220" s="12"/>
      <c r="IF220" s="12"/>
      <c r="IG220" s="12"/>
      <c r="IH220" s="12"/>
      <c r="II220" s="12"/>
      <c r="IJ220" s="12"/>
      <c r="IK220" s="12"/>
      <c r="IL220" s="12"/>
      <c r="IM220" s="12"/>
      <c r="IN220" s="12"/>
      <c r="IO220" s="12"/>
      <c r="IP220" s="12"/>
      <c r="IQ220" s="12"/>
      <c r="IR220" s="12"/>
      <c r="IS220" s="12"/>
      <c r="IT220" s="12"/>
    </row>
    <row r="221" spans="1:254" ht="15" x14ac:dyDescent="0.25">
      <c r="B221" s="43"/>
      <c r="C221" s="23"/>
      <c r="D221" s="16"/>
      <c r="E221" s="18"/>
      <c r="F221" s="16"/>
      <c r="G221" s="18"/>
      <c r="H221" s="16"/>
      <c r="I221" s="18"/>
      <c r="J221" s="16"/>
      <c r="K221" s="18"/>
      <c r="L221" s="16"/>
      <c r="M221" s="18"/>
      <c r="N221" s="16"/>
      <c r="O221" s="18"/>
      <c r="P221" s="16"/>
      <c r="Q221" s="18"/>
      <c r="R221" s="16"/>
      <c r="S221" s="18"/>
      <c r="T221" s="90" t="s">
        <v>20</v>
      </c>
      <c r="U221" s="24"/>
      <c r="V221" s="17">
        <f>V220-V222</f>
        <v>787</v>
      </c>
      <c r="W221" s="56"/>
    </row>
    <row r="222" spans="1:254" ht="15" x14ac:dyDescent="0.25">
      <c r="B222" s="2"/>
      <c r="C222" s="18"/>
      <c r="D222" s="16"/>
      <c r="E222" s="18"/>
      <c r="F222" s="16"/>
      <c r="G222" s="18"/>
      <c r="H222" s="16"/>
      <c r="I222" s="18"/>
      <c r="J222" s="16"/>
      <c r="K222" s="18"/>
      <c r="L222" s="16"/>
      <c r="M222" s="18"/>
      <c r="N222" s="16"/>
      <c r="O222" s="18"/>
      <c r="P222" s="16"/>
      <c r="Q222" s="18"/>
      <c r="R222" s="16"/>
      <c r="S222" s="18"/>
      <c r="T222" s="90" t="s">
        <v>21</v>
      </c>
      <c r="U222" s="24"/>
      <c r="V222" s="108">
        <v>247</v>
      </c>
      <c r="W222" s="97"/>
    </row>
    <row r="223" spans="1:254" ht="15" x14ac:dyDescent="0.25">
      <c r="B223" s="2"/>
      <c r="C223" s="18"/>
      <c r="D223" s="16"/>
      <c r="E223" s="18"/>
      <c r="F223" s="16"/>
      <c r="G223" s="18"/>
      <c r="H223" s="16"/>
      <c r="I223" s="18"/>
      <c r="J223" s="16"/>
      <c r="K223" s="18"/>
      <c r="L223" s="16"/>
      <c r="M223" s="18"/>
      <c r="N223" s="16"/>
      <c r="O223" s="18"/>
      <c r="P223" s="16"/>
      <c r="Q223" s="18"/>
      <c r="R223" s="16"/>
      <c r="S223" s="18"/>
      <c r="T223" s="90"/>
      <c r="U223" s="24"/>
      <c r="V223" s="17"/>
      <c r="W223" s="97"/>
    </row>
    <row r="224" spans="1:254" ht="15.75" thickBot="1" x14ac:dyDescent="0.3">
      <c r="D224" s="88"/>
      <c r="E224" s="44"/>
      <c r="F224" s="88"/>
      <c r="G224" s="44"/>
      <c r="H224" s="88"/>
      <c r="I224" s="44"/>
      <c r="J224" s="88"/>
      <c r="K224" s="44"/>
      <c r="L224" s="88"/>
      <c r="M224" s="44"/>
      <c r="N224" s="88"/>
      <c r="O224" s="44"/>
      <c r="P224" s="88"/>
      <c r="Q224" s="44"/>
      <c r="R224" s="88"/>
      <c r="S224" s="44"/>
      <c r="T224" s="88"/>
      <c r="U224" s="44"/>
      <c r="V224" s="88"/>
      <c r="W224" s="98"/>
    </row>
    <row r="225" spans="1:254" ht="15.75" x14ac:dyDescent="0.25">
      <c r="B225" s="45" t="s">
        <v>55</v>
      </c>
      <c r="C225" s="46"/>
      <c r="D225" s="47">
        <f>D220+D205+D192+D181+D172+D160+D137+D123+D110+D97+D66+D53+D38+D21</f>
        <v>5145</v>
      </c>
      <c r="E225" s="47"/>
      <c r="F225" s="47">
        <f>F220+F205+F192+F181+F172+F160+F137+F123+F110+F97+F66+F53+F38+F21</f>
        <v>78</v>
      </c>
      <c r="G225" s="47"/>
      <c r="H225" s="47">
        <f>H220+H205+H192+H181+H172+H160+H137+H123+H110+H97+H66+H53+H38+H21</f>
        <v>138</v>
      </c>
      <c r="I225" s="47"/>
      <c r="J225" s="47">
        <f>J220+J205+J192+J181+J172+J160+J137+J123+J110+J97+J66+J53+J38+J21</f>
        <v>20</v>
      </c>
      <c r="K225" s="47"/>
      <c r="L225" s="47">
        <f>L220+L205+L192+L181+L172+L160+L137+L123+L110+L97+L66+L53+L38+L21</f>
        <v>8</v>
      </c>
      <c r="M225" s="47"/>
      <c r="N225" s="47">
        <f>N220+N205+N192+N181+N172+N160+N137+N123+N110+N97+N66+N53+N38+N21</f>
        <v>7</v>
      </c>
      <c r="O225" s="47"/>
      <c r="P225" s="47">
        <f>P220+P205+P192+P181+P172+P160+P137+P123+P110+P97+P66+P53+P38+P21</f>
        <v>1178</v>
      </c>
      <c r="Q225" s="47"/>
      <c r="R225" s="47">
        <f>R220+R205+R192+R181+R172+R160+R137+R123+R110+R97+R66+R53+R38+R21</f>
        <v>65</v>
      </c>
      <c r="S225" s="47"/>
      <c r="T225" s="47">
        <f>T220+T205+T192+T181+T172+T160+T137+T123+T110+T97+T66+T53+T38+T21</f>
        <v>2373</v>
      </c>
      <c r="U225" s="47"/>
      <c r="V225" s="47">
        <f>V220+V205+V192+V181+V172+V160+V137+V123+V110+V97+V66+V53+V38+V21</f>
        <v>9012</v>
      </c>
      <c r="W225" s="98"/>
    </row>
    <row r="226" spans="1:254" ht="15.75" x14ac:dyDescent="0.25"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92" t="s">
        <v>20</v>
      </c>
      <c r="U226" s="17"/>
      <c r="V226" s="47">
        <f>V225-V227</f>
        <v>5728</v>
      </c>
      <c r="W226" s="98"/>
    </row>
    <row r="227" spans="1:254" ht="15.75" x14ac:dyDescent="0.25"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92" t="s">
        <v>21</v>
      </c>
      <c r="U227" s="17"/>
      <c r="V227" s="47">
        <f>V222+V207+V194+V183+V174+V162+V139+V125+V112+V99+V68+V55+V40+V23</f>
        <v>3284</v>
      </c>
      <c r="W227" s="98"/>
    </row>
    <row r="228" spans="1:254" s="10" customFormat="1" ht="17.25" customHeight="1" thickBot="1" x14ac:dyDescent="0.3">
      <c r="A228" s="75"/>
      <c r="B228" s="36"/>
      <c r="C228" s="36"/>
      <c r="D228" s="87"/>
      <c r="E228" s="36"/>
      <c r="F228" s="87"/>
      <c r="G228" s="36"/>
      <c r="H228" s="87"/>
      <c r="I228" s="36"/>
      <c r="J228" s="87"/>
      <c r="K228" s="36"/>
      <c r="L228" s="87"/>
      <c r="M228" s="36"/>
      <c r="N228" s="87"/>
      <c r="O228" s="36"/>
      <c r="P228" s="87"/>
      <c r="Q228" s="36"/>
      <c r="R228" s="87"/>
      <c r="S228" s="36"/>
      <c r="T228" s="87"/>
      <c r="U228" s="36"/>
      <c r="V228" s="87"/>
      <c r="W228" s="9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  <c r="DF228" s="9"/>
      <c r="DG228" s="9"/>
      <c r="DH228" s="9"/>
      <c r="DI228" s="9"/>
      <c r="DJ228" s="9"/>
      <c r="DK228" s="9"/>
      <c r="DL228" s="9"/>
      <c r="DM228" s="9"/>
      <c r="DN228" s="9"/>
      <c r="DO228" s="9"/>
      <c r="DP228" s="9"/>
      <c r="DQ228" s="9"/>
      <c r="DR228" s="9"/>
      <c r="DS228" s="9"/>
      <c r="DT228" s="9"/>
      <c r="DU228" s="9"/>
      <c r="DV228" s="9"/>
      <c r="DW228" s="9"/>
      <c r="DX228" s="9"/>
      <c r="DY228" s="9"/>
      <c r="DZ228" s="9"/>
      <c r="EA228" s="9"/>
      <c r="EB228" s="9"/>
      <c r="EC228" s="9"/>
      <c r="ED228" s="9"/>
      <c r="EE228" s="9"/>
      <c r="EF228" s="9"/>
      <c r="EG228" s="9"/>
      <c r="EH228" s="9"/>
      <c r="EI228" s="9"/>
      <c r="EJ228" s="9"/>
      <c r="EK228" s="9"/>
      <c r="EL228" s="9"/>
      <c r="EM228" s="9"/>
      <c r="EN228" s="9"/>
      <c r="EO228" s="9"/>
      <c r="EP228" s="9"/>
      <c r="EQ228" s="9"/>
      <c r="ER228" s="9"/>
      <c r="ES228" s="9"/>
      <c r="ET228" s="9"/>
      <c r="EU228" s="9"/>
      <c r="EV228" s="9"/>
      <c r="EW228" s="9"/>
      <c r="EX228" s="9"/>
      <c r="EY228" s="9"/>
      <c r="EZ228" s="9"/>
      <c r="FA228" s="9"/>
      <c r="FB228" s="9"/>
      <c r="FC228" s="9"/>
      <c r="FD228" s="9"/>
      <c r="FE228" s="9"/>
      <c r="FF228" s="9"/>
      <c r="FG228" s="9"/>
      <c r="FH228" s="9"/>
      <c r="FI228" s="9"/>
      <c r="FJ228" s="9"/>
      <c r="FK228" s="9"/>
      <c r="FL228" s="9"/>
      <c r="FM228" s="9"/>
      <c r="FN228" s="9"/>
      <c r="FO228" s="9"/>
      <c r="FP228" s="9"/>
      <c r="FQ228" s="9"/>
      <c r="FR228" s="9"/>
      <c r="FS228" s="9"/>
      <c r="FT228" s="9"/>
      <c r="FU228" s="9"/>
      <c r="FV228" s="9"/>
      <c r="FW228" s="9"/>
      <c r="FX228" s="9"/>
      <c r="FY228" s="9"/>
      <c r="FZ228" s="9"/>
      <c r="GA228" s="9"/>
      <c r="GB228" s="9"/>
      <c r="GC228" s="9"/>
      <c r="GD228" s="9"/>
      <c r="GE228" s="9"/>
      <c r="GF228" s="9"/>
      <c r="GG228" s="9"/>
      <c r="GH228" s="9"/>
      <c r="GI228" s="9"/>
      <c r="GJ228" s="9"/>
      <c r="GK228" s="9"/>
      <c r="GL228" s="9"/>
      <c r="GM228" s="9"/>
      <c r="GN228" s="9"/>
      <c r="GO228" s="9"/>
      <c r="GP228" s="9"/>
      <c r="GQ228" s="9"/>
      <c r="GR228" s="9"/>
      <c r="GS228" s="9"/>
      <c r="GT228" s="9"/>
      <c r="GU228" s="9"/>
      <c r="GV228" s="9"/>
      <c r="GW228" s="9"/>
      <c r="GX228" s="9"/>
      <c r="GY228" s="9"/>
      <c r="GZ228" s="9"/>
      <c r="HA228" s="9"/>
      <c r="HB228" s="9"/>
      <c r="HC228" s="9"/>
      <c r="HD228" s="9"/>
      <c r="HE228" s="9"/>
      <c r="HF228" s="9"/>
      <c r="HG228" s="9"/>
      <c r="HH228" s="9"/>
      <c r="HI228" s="9"/>
      <c r="HJ228" s="9"/>
      <c r="HK228" s="9"/>
      <c r="HL228" s="9"/>
      <c r="HM228" s="9"/>
      <c r="HN228" s="9"/>
      <c r="HO228" s="9"/>
      <c r="HP228" s="9"/>
      <c r="HQ228" s="9"/>
      <c r="HR228" s="9"/>
      <c r="HS228" s="9"/>
      <c r="HT228" s="9"/>
      <c r="HU228" s="9"/>
      <c r="HV228" s="9"/>
      <c r="HW228" s="9"/>
      <c r="HX228" s="9"/>
      <c r="HY228" s="9"/>
      <c r="HZ228" s="9"/>
      <c r="IA228" s="9"/>
      <c r="IB228" s="9"/>
      <c r="IC228" s="9"/>
      <c r="ID228" s="9"/>
      <c r="IE228" s="9"/>
      <c r="IF228" s="9"/>
      <c r="IG228" s="9"/>
      <c r="IH228" s="9"/>
      <c r="II228" s="9"/>
      <c r="IJ228" s="9"/>
      <c r="IK228" s="9"/>
      <c r="IL228" s="9"/>
      <c r="IM228" s="9"/>
      <c r="IN228" s="9"/>
      <c r="IO228" s="9"/>
      <c r="IP228" s="9"/>
      <c r="IQ228" s="9"/>
      <c r="IR228" s="9"/>
      <c r="IS228" s="9"/>
      <c r="IT228" s="9"/>
    </row>
    <row r="229" spans="1:254" ht="16.5" thickTop="1" x14ac:dyDescent="0.25">
      <c r="B229" s="2" t="s">
        <v>155</v>
      </c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93"/>
      <c r="U229" s="17"/>
      <c r="V229" s="47"/>
    </row>
    <row r="230" spans="1:254" ht="15.75" x14ac:dyDescent="0.25">
      <c r="B230" s="2" t="s">
        <v>156</v>
      </c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93"/>
      <c r="U230" s="17"/>
      <c r="V230" s="47"/>
    </row>
    <row r="231" spans="1:254" ht="15.75" x14ac:dyDescent="0.25">
      <c r="B231" s="2" t="s">
        <v>157</v>
      </c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93"/>
      <c r="U231" s="17"/>
      <c r="V231" s="47"/>
    </row>
    <row r="232" spans="1:254" ht="16.5" thickBot="1" x14ac:dyDescent="0.3">
      <c r="A232" s="118"/>
      <c r="B232" s="126" t="s">
        <v>159</v>
      </c>
      <c r="C232" s="127"/>
      <c r="D232" s="128"/>
      <c r="E232" s="128"/>
      <c r="F232" s="128"/>
      <c r="G232" s="129"/>
      <c r="H232" s="129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30"/>
      <c r="T232" s="128"/>
      <c r="U232" s="126"/>
      <c r="V232" s="128"/>
      <c r="W232" s="131"/>
    </row>
    <row r="233" spans="1:254" ht="13.5" thickTop="1" x14ac:dyDescent="0.2"/>
  </sheetData>
  <mergeCells count="2">
    <mergeCell ref="A1:W1"/>
    <mergeCell ref="A2:W2"/>
  </mergeCells>
  <printOptions horizontalCentered="1"/>
  <pageMargins left="0.3" right="0.3" top="0.5" bottom="0" header="0.25" footer="0.25"/>
  <pageSetup scale="53" fitToHeight="4" orientation="portrait" r:id="rId1"/>
  <headerFooter alignWithMargins="0"/>
  <rowBreaks count="2" manualBreakCount="2">
    <brk id="73" max="16383" man="1"/>
    <brk id="15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  <SharedWithUsers xmlns="a2c2279d-9ac4-4414-a654-e14725ffb484">
      <UserInfo>
        <DisplayName>Lisa Robles</DisplayName>
        <AccountId>38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5" ma:contentTypeDescription="Create a new document." ma:contentTypeScope="" ma:versionID="b8a7c38c2b2e876d1e14af6b4d880a20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af18e5b4c30973537219e86052910fd5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115DF-F0F1-484D-A250-2F9317C84BA1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f4a6c683-5cc4-4d2c-8bfa-652a86d7e5a4"/>
    <ds:schemaRef ds:uri="a2c2279d-9ac4-4414-a654-e14725ffb48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E5F52F9-3453-4189-BB02-FC3A1BDF02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93AA45-544E-4CD0-9DCC-292E299035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A!Print_Titles</vt:lpstr>
    </vt:vector>
  </TitlesOfParts>
  <Manager/>
  <Company>State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rhansen</dc:creator>
  <cp:keywords/>
  <dc:description/>
  <cp:lastModifiedBy>Lisa Robles</cp:lastModifiedBy>
  <cp:revision/>
  <cp:lastPrinted>2023-11-02T15:51:09Z</cp:lastPrinted>
  <dcterms:created xsi:type="dcterms:W3CDTF">2001-12-05T16:29:39Z</dcterms:created>
  <dcterms:modified xsi:type="dcterms:W3CDTF">2023-11-02T15:52:19Z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18710600</vt:r8>
  </property>
  <property fmtid="{D5CDD505-2E9C-101B-9397-08002B2CF9AE}" pid="4" name="MediaServiceImageTags">
    <vt:lpwstr/>
  </property>
</Properties>
</file>