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xascourts.sharepoint.com/sites/OCAHDrive/Shared Documents/JUDINFO/Pubs/AR 2025/D. 14 Courts of Appeals/"/>
    </mc:Choice>
  </mc:AlternateContent>
  <xr:revisionPtr revIDLastSave="1041" documentId="8_{CD94BC6B-9FBD-44BD-9C19-6F9B9FF89B0C}" xr6:coauthVersionLast="47" xr6:coauthVersionMax="47" xr10:uidLastSave="{684454AF-3208-4E52-A15D-913B4746FA0C}"/>
  <bookViews>
    <workbookView xWindow="-120" yWindow="-120" windowWidth="29040" windowHeight="17640" xr2:uid="{00000000-000D-0000-FFFF-FFFF00000000}"/>
  </bookViews>
  <sheets>
    <sheet name="A" sheetId="2" r:id="rId1"/>
    <sheet name="Sheet1" sheetId="3" r:id="rId2"/>
  </sheets>
  <definedNames>
    <definedName name="\A" localSheetId="0">A!#REF!</definedName>
    <definedName name="\A">#REF!</definedName>
    <definedName name="_xlnm.Print_Area" localSheetId="0">A!$A$1:$W$293</definedName>
    <definedName name="_xlnm.Print_Titles" localSheetId="0">A!$1:$6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79" i="2" l="1"/>
  <c r="V272" i="2"/>
  <c r="V273" i="2" s="1"/>
  <c r="T272" i="2"/>
  <c r="R272" i="2"/>
  <c r="P272" i="2"/>
  <c r="N272" i="2"/>
  <c r="L272" i="2"/>
  <c r="J272" i="2"/>
  <c r="H272" i="2"/>
  <c r="F272" i="2"/>
  <c r="D272" i="2"/>
  <c r="V142" i="2"/>
  <c r="V146" i="2" s="1"/>
  <c r="V147" i="2" s="1"/>
  <c r="V23" i="2"/>
  <c r="T23" i="2"/>
  <c r="R23" i="2"/>
  <c r="J23" i="2"/>
  <c r="H23" i="2"/>
  <c r="F23" i="2"/>
  <c r="D23" i="2"/>
  <c r="F263" i="2"/>
  <c r="V263" i="2"/>
  <c r="T263" i="2"/>
  <c r="R263" i="2"/>
  <c r="P263" i="2"/>
  <c r="N263" i="2"/>
  <c r="L263" i="2"/>
  <c r="J263" i="2"/>
  <c r="H263" i="2"/>
  <c r="D263" i="2"/>
  <c r="V233" i="2"/>
  <c r="V234" i="2" s="1"/>
  <c r="T233" i="2"/>
  <c r="R233" i="2"/>
  <c r="P233" i="2"/>
  <c r="N233" i="2"/>
  <c r="L233" i="2"/>
  <c r="J233" i="2"/>
  <c r="H233" i="2"/>
  <c r="F233" i="2"/>
  <c r="D233" i="2"/>
  <c r="V218" i="2"/>
  <c r="V219" i="2" s="1"/>
  <c r="T218" i="2"/>
  <c r="R218" i="2"/>
  <c r="P218" i="2"/>
  <c r="N218" i="2"/>
  <c r="L218" i="2"/>
  <c r="J218" i="2"/>
  <c r="H218" i="2"/>
  <c r="F218" i="2"/>
  <c r="D218" i="2"/>
  <c r="V209" i="2"/>
  <c r="V210" i="2" s="1"/>
  <c r="T209" i="2"/>
  <c r="R209" i="2"/>
  <c r="P209" i="2"/>
  <c r="N209" i="2"/>
  <c r="L209" i="2"/>
  <c r="J209" i="2"/>
  <c r="H209" i="2"/>
  <c r="F209" i="2"/>
  <c r="D209" i="2"/>
  <c r="V198" i="2"/>
  <c r="V199" i="2" s="1"/>
  <c r="T198" i="2"/>
  <c r="R198" i="2"/>
  <c r="P198" i="2"/>
  <c r="N198" i="2"/>
  <c r="L198" i="2"/>
  <c r="J198" i="2"/>
  <c r="H198" i="2"/>
  <c r="F198" i="2"/>
  <c r="D198" i="2"/>
  <c r="V169" i="2"/>
  <c r="V170" i="2" s="1"/>
  <c r="T169" i="2"/>
  <c r="R169" i="2"/>
  <c r="P169" i="2"/>
  <c r="N169" i="2"/>
  <c r="L169" i="2"/>
  <c r="J169" i="2"/>
  <c r="H169" i="2"/>
  <c r="F169" i="2"/>
  <c r="D169" i="2"/>
  <c r="V159" i="2"/>
  <c r="V160" i="2" s="1"/>
  <c r="T159" i="2"/>
  <c r="R159" i="2"/>
  <c r="P159" i="2"/>
  <c r="N159" i="2"/>
  <c r="L159" i="2"/>
  <c r="J159" i="2"/>
  <c r="H159" i="2"/>
  <c r="F159" i="2"/>
  <c r="D159" i="2"/>
  <c r="T146" i="2"/>
  <c r="R146" i="2"/>
  <c r="P146" i="2"/>
  <c r="N146" i="2"/>
  <c r="L146" i="2"/>
  <c r="J146" i="2"/>
  <c r="H146" i="2"/>
  <c r="F146" i="2"/>
  <c r="D146" i="2"/>
  <c r="V136" i="2"/>
  <c r="V137" i="2" s="1"/>
  <c r="T136" i="2"/>
  <c r="R136" i="2"/>
  <c r="P136" i="2"/>
  <c r="N136" i="2"/>
  <c r="L136" i="2"/>
  <c r="J136" i="2"/>
  <c r="H136" i="2"/>
  <c r="F136" i="2"/>
  <c r="D136" i="2"/>
  <c r="V125" i="2"/>
  <c r="V126" i="2" s="1"/>
  <c r="T125" i="2"/>
  <c r="R125" i="2"/>
  <c r="P125" i="2"/>
  <c r="N125" i="2"/>
  <c r="L125" i="2"/>
  <c r="J125" i="2"/>
  <c r="H125" i="2"/>
  <c r="F125" i="2"/>
  <c r="D125" i="2"/>
  <c r="V70" i="2"/>
  <c r="V71" i="2" s="1"/>
  <c r="T70" i="2"/>
  <c r="R70" i="2"/>
  <c r="P70" i="2"/>
  <c r="N70" i="2"/>
  <c r="L70" i="2"/>
  <c r="J70" i="2"/>
  <c r="H70" i="2"/>
  <c r="F70" i="2"/>
  <c r="D70" i="2"/>
  <c r="V54" i="2"/>
  <c r="V55" i="2" s="1"/>
  <c r="T54" i="2"/>
  <c r="R54" i="2"/>
  <c r="P54" i="2"/>
  <c r="N54" i="2"/>
  <c r="L54" i="2"/>
  <c r="J54" i="2"/>
  <c r="H54" i="2"/>
  <c r="F54" i="2"/>
  <c r="D54" i="2"/>
  <c r="V38" i="2"/>
  <c r="V39" i="2" s="1"/>
  <c r="T38" i="2"/>
  <c r="R38" i="2"/>
  <c r="P38" i="2"/>
  <c r="N38" i="2"/>
  <c r="L38" i="2"/>
  <c r="J38" i="2"/>
  <c r="H38" i="2"/>
  <c r="F38" i="2"/>
  <c r="D38" i="2"/>
  <c r="P23" i="2"/>
  <c r="N23" i="2"/>
  <c r="L23" i="2"/>
  <c r="P277" i="2" l="1"/>
  <c r="D277" i="2"/>
  <c r="N277" i="2"/>
  <c r="F277" i="2"/>
  <c r="H277" i="2"/>
  <c r="L277" i="2"/>
  <c r="R277" i="2"/>
  <c r="T277" i="2"/>
  <c r="J277" i="2"/>
  <c r="V277" i="2"/>
  <c r="V278" i="2" s="1"/>
  <c r="V24" i="2"/>
  <c r="V264" i="2"/>
</calcChain>
</file>

<file path=xl/sharedStrings.xml><?xml version="1.0" encoding="utf-8"?>
<sst xmlns="http://schemas.openxmlformats.org/spreadsheetml/2006/main" count="284" uniqueCount="219">
  <si>
    <t>Opinions Written by Justices of the Courts of Appeals</t>
  </si>
  <si>
    <t>For the Year Ended August 31, 2025</t>
  </si>
  <si>
    <t>Original Opinions On Merits</t>
  </si>
  <si>
    <t>Concurring Opinions</t>
  </si>
  <si>
    <t>Dissenting Opinions</t>
  </si>
  <si>
    <t>Concurring/Dissenting Opinions</t>
  </si>
  <si>
    <t>Opinions Refusing Rehearing</t>
  </si>
  <si>
    <t>Opinions Granting Rehearing</t>
  </si>
  <si>
    <t>Opinions Dismissing Appeal</t>
  </si>
  <si>
    <t>Other Opinions</t>
  </si>
  <si>
    <t>Per Curiam Opinions</t>
  </si>
  <si>
    <t>Total</t>
  </si>
  <si>
    <t>First, Houston</t>
  </si>
  <si>
    <t>Regular Justices</t>
  </si>
  <si>
    <t>Chief Justice Terry Adams</t>
  </si>
  <si>
    <r>
      <t>Justice Julie Countiss</t>
    </r>
    <r>
      <rPr>
        <vertAlign val="superscript"/>
        <sz val="10"/>
        <color rgb="FF000000"/>
        <rFont val="Arial"/>
        <family val="2"/>
      </rPr>
      <t>1</t>
    </r>
  </si>
  <si>
    <r>
      <t>Justice Peter Kelly</t>
    </r>
    <r>
      <rPr>
        <vertAlign val="superscript"/>
        <sz val="10"/>
        <color rgb="FF000000"/>
        <rFont val="Arial"/>
        <family val="2"/>
      </rPr>
      <t>2</t>
    </r>
  </si>
  <si>
    <r>
      <t>Justice Gordon Goodman</t>
    </r>
    <r>
      <rPr>
        <vertAlign val="superscript"/>
        <sz val="10"/>
        <color rgb="FF000000"/>
        <rFont val="Arial"/>
        <family val="2"/>
      </rPr>
      <t>3</t>
    </r>
  </si>
  <si>
    <r>
      <t>Justice Sarah Beth Landau</t>
    </r>
    <r>
      <rPr>
        <vertAlign val="superscript"/>
        <sz val="10"/>
        <color rgb="FF000000"/>
        <rFont val="Arial"/>
        <family val="2"/>
      </rPr>
      <t>4</t>
    </r>
  </si>
  <si>
    <r>
      <t>Justice Richard F. Hightower</t>
    </r>
    <r>
      <rPr>
        <vertAlign val="superscript"/>
        <sz val="10"/>
        <color rgb="FF000000"/>
        <rFont val="Arial"/>
        <family val="2"/>
      </rPr>
      <t>5</t>
    </r>
  </si>
  <si>
    <t>Justice Veronica Rivas-Molloy</t>
  </si>
  <si>
    <t>Justice Amparo Monique Guerra</t>
  </si>
  <si>
    <r>
      <t>Justice David Gunn</t>
    </r>
    <r>
      <rPr>
        <vertAlign val="superscript"/>
        <sz val="10"/>
        <color rgb="FF000000"/>
        <rFont val="Arial"/>
        <family val="2"/>
      </rPr>
      <t>6</t>
    </r>
  </si>
  <si>
    <r>
      <t>Justice Jennifer Caughey</t>
    </r>
    <r>
      <rPr>
        <vertAlign val="superscript"/>
        <sz val="10"/>
        <color rgb="FF000000"/>
        <rFont val="Arial"/>
        <family val="2"/>
      </rPr>
      <t>7</t>
    </r>
  </si>
  <si>
    <r>
      <t>Justice Kristin Guiney</t>
    </r>
    <r>
      <rPr>
        <vertAlign val="superscript"/>
        <sz val="10"/>
        <color rgb="FF000000"/>
        <rFont val="Arial"/>
        <family val="2"/>
      </rPr>
      <t>8</t>
    </r>
  </si>
  <si>
    <r>
      <t>Justice Clint Morgan</t>
    </r>
    <r>
      <rPr>
        <vertAlign val="superscript"/>
        <sz val="10"/>
        <color rgb="FF000000"/>
        <rFont val="Arial"/>
        <family val="2"/>
      </rPr>
      <t>9</t>
    </r>
  </si>
  <si>
    <r>
      <t>Justice Andrew Johnson</t>
    </r>
    <r>
      <rPr>
        <vertAlign val="superscript"/>
        <sz val="10"/>
        <color rgb="FF000000"/>
        <rFont val="Arial"/>
        <family val="2"/>
      </rPr>
      <t>10</t>
    </r>
  </si>
  <si>
    <r>
      <t>Justice Susanna Dokupil</t>
    </r>
    <r>
      <rPr>
        <vertAlign val="superscript"/>
        <sz val="10"/>
        <color rgb="FF000000"/>
        <rFont val="Arial"/>
        <family val="2"/>
      </rPr>
      <t>11</t>
    </r>
  </si>
  <si>
    <t xml:space="preserve">TOTAL </t>
  </si>
  <si>
    <t>Published</t>
  </si>
  <si>
    <t>Not Published</t>
  </si>
  <si>
    <t>Second, Fort Worth</t>
  </si>
  <si>
    <t>Chief Justice Bonnie Sudderth</t>
  </si>
  <si>
    <t>Justice Elizabeth Kerr</t>
  </si>
  <si>
    <t>Justice J. Birdwell</t>
  </si>
  <si>
    <t>Justice Dabney Bassel</t>
  </si>
  <si>
    <t>Justice Dana Womack</t>
  </si>
  <si>
    <t>Justice Mike Wallach</t>
  </si>
  <si>
    <t>Justice Brian Walker</t>
  </si>
  <si>
    <t>Visiting Justices</t>
  </si>
  <si>
    <t>Justice Lee Gabriel</t>
  </si>
  <si>
    <t xml:space="preserve">Third, Austin </t>
  </si>
  <si>
    <t>Chief Justice Darlene Byrne</t>
  </si>
  <si>
    <r>
      <t>Justice Edward Smith</t>
    </r>
    <r>
      <rPr>
        <vertAlign val="superscript"/>
        <sz val="10"/>
        <rFont val="Arial"/>
        <family val="2"/>
      </rPr>
      <t>12</t>
    </r>
  </si>
  <si>
    <r>
      <t>Justice Thomas Baker</t>
    </r>
    <r>
      <rPr>
        <vertAlign val="superscript"/>
        <sz val="10"/>
        <rFont val="Arial"/>
        <family val="2"/>
      </rPr>
      <t>13</t>
    </r>
  </si>
  <si>
    <t>Justice Gisela Triana</t>
  </si>
  <si>
    <t>Justice Chari Kelly</t>
  </si>
  <si>
    <t>Justice Rosa Theofanis</t>
  </si>
  <si>
    <r>
      <t>Justice Karin Crump</t>
    </r>
    <r>
      <rPr>
        <vertAlign val="superscript"/>
        <sz val="10"/>
        <rFont val="Arial"/>
        <family val="2"/>
      </rPr>
      <t>14</t>
    </r>
  </si>
  <si>
    <r>
      <t>Justice Maggie Ellis</t>
    </r>
    <r>
      <rPr>
        <vertAlign val="superscript"/>
        <sz val="10"/>
        <rFont val="Arial"/>
        <family val="2"/>
      </rPr>
      <t>15</t>
    </r>
  </si>
  <si>
    <t>Senior Judge J. Jones</t>
  </si>
  <si>
    <t xml:space="preserve"> </t>
  </si>
  <si>
    <t>Fourth, San Antonio</t>
  </si>
  <si>
    <r>
      <t>Justice Beth Watkins</t>
    </r>
    <r>
      <rPr>
        <vertAlign val="superscript"/>
        <sz val="10"/>
        <rFont val="Arial"/>
        <family val="2"/>
      </rPr>
      <t>16</t>
    </r>
  </si>
  <si>
    <t>Chief Justice Rebeca C. Martinez</t>
  </si>
  <si>
    <r>
      <t>Justice Luz Elena Chapa</t>
    </r>
    <r>
      <rPr>
        <vertAlign val="superscript"/>
        <sz val="10"/>
        <rFont val="Arial"/>
        <family val="2"/>
      </rPr>
      <t>17</t>
    </r>
  </si>
  <si>
    <t>Justice Irene Rios</t>
  </si>
  <si>
    <r>
      <t>Justice Liza Rodriguez</t>
    </r>
    <r>
      <rPr>
        <vertAlign val="superscript"/>
        <sz val="10"/>
        <rFont val="Arial"/>
        <family val="2"/>
      </rPr>
      <t>18</t>
    </r>
  </si>
  <si>
    <t>Justice Lori Valenzuela</t>
  </si>
  <si>
    <r>
      <t>Justice Lori Brissette</t>
    </r>
    <r>
      <rPr>
        <vertAlign val="superscript"/>
        <sz val="10"/>
        <color rgb="FF000000"/>
        <rFont val="Arial"/>
        <family val="2"/>
      </rPr>
      <t>19</t>
    </r>
  </si>
  <si>
    <r>
      <t>Justice Adrian Spears II</t>
    </r>
    <r>
      <rPr>
        <vertAlign val="superscript"/>
        <sz val="10"/>
        <color rgb="FF000000"/>
        <rFont val="Arial"/>
        <family val="2"/>
      </rPr>
      <t>20</t>
    </r>
  </si>
  <si>
    <r>
      <t>Justice H. Todd McCray</t>
    </r>
    <r>
      <rPr>
        <vertAlign val="superscript"/>
        <sz val="10"/>
        <color rgb="FF000000"/>
        <rFont val="Arial"/>
        <family val="2"/>
      </rPr>
      <t>21</t>
    </r>
  </si>
  <si>
    <r>
      <t>Justice Velia Meza</t>
    </r>
    <r>
      <rPr>
        <vertAlign val="superscript"/>
        <sz val="10"/>
        <color rgb="FF000000"/>
        <rFont val="Arial"/>
        <family val="2"/>
      </rPr>
      <t>22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</si>
  <si>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>Julie Countiss was defeated for reelection.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</si>
  <si>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Peter Kelly was defeated for reelection.</t>
    </r>
  </si>
  <si>
    <r>
      <t xml:space="preserve">3 </t>
    </r>
    <r>
      <rPr>
        <sz val="10"/>
        <rFont val="Calibri"/>
        <family val="2"/>
        <scheme val="minor"/>
      </rPr>
      <t>Gordon Goodman was defeated for reelection.</t>
    </r>
  </si>
  <si>
    <r>
      <t xml:space="preserve">4 </t>
    </r>
    <r>
      <rPr>
        <sz val="10"/>
        <rFont val="Calibri"/>
        <family val="2"/>
        <scheme val="minor"/>
      </rPr>
      <t>Sarah Landau was defeated for reelection.</t>
    </r>
  </si>
  <si>
    <r>
      <t xml:space="preserve">5 </t>
    </r>
    <r>
      <rPr>
        <sz val="10"/>
        <rFont val="Calibri"/>
        <family val="2"/>
        <scheme val="minor"/>
      </rPr>
      <t>Richard Hightower was defeated for reelection.</t>
    </r>
  </si>
  <si>
    <r>
      <t xml:space="preserve">6 </t>
    </r>
    <r>
      <rPr>
        <sz val="10"/>
        <rFont val="Calibri"/>
        <family val="2"/>
        <scheme val="minor"/>
      </rPr>
      <t>David Gunn was appointed September 3, 2024, to replace April Farris, who was appointed Justice of the 15</t>
    </r>
    <r>
      <rPr>
        <vertAlign val="superscript"/>
        <sz val="10"/>
        <rFont val="Calibri"/>
        <family val="2"/>
        <scheme val="minor"/>
      </rPr>
      <t>th</t>
    </r>
    <r>
      <rPr>
        <sz val="10"/>
        <rFont val="Calibri"/>
        <family val="2"/>
        <scheme val="minor"/>
      </rPr>
      <t xml:space="preserve"> Court of Appeals effective September 1, 2024.</t>
    </r>
  </si>
  <si>
    <r>
      <t xml:space="preserve">7 </t>
    </r>
    <r>
      <rPr>
        <sz val="10"/>
        <rFont val="Calibri"/>
        <family val="2"/>
        <scheme val="minor"/>
      </rPr>
      <t>Jennifer Caughey was elected Justice effective January 1, 2025, to replace Gordon Goodman.</t>
    </r>
  </si>
  <si>
    <r>
      <t xml:space="preserve">8 </t>
    </r>
    <r>
      <rPr>
        <sz val="10"/>
        <rFont val="Calibri"/>
        <family val="2"/>
        <scheme val="minor"/>
      </rPr>
      <t>Kristin Guiney was elected Justice effective January 1, 2025, to replace Richard Hightower.</t>
    </r>
  </si>
  <si>
    <r>
      <t xml:space="preserve">9 </t>
    </r>
    <r>
      <rPr>
        <sz val="10"/>
        <rFont val="Calibri"/>
        <family val="2"/>
        <scheme val="minor"/>
      </rPr>
      <t>Clint Morgan was elected Justice effective January 1, 2025, to replace Julie Countiss.</t>
    </r>
  </si>
  <si>
    <r>
      <t xml:space="preserve">10 </t>
    </r>
    <r>
      <rPr>
        <sz val="10"/>
        <rFont val="Calibri"/>
        <family val="2"/>
        <scheme val="minor"/>
      </rPr>
      <t>Andrew Johnson was elected Justice effective January 1, 2025, to replace Sarah Landau.</t>
    </r>
  </si>
  <si>
    <r>
      <t xml:space="preserve">11 </t>
    </r>
    <r>
      <rPr>
        <sz val="10"/>
        <rFont val="Calibri"/>
        <family val="2"/>
        <scheme val="minor"/>
      </rPr>
      <t>Susanna Dokupil was elected Justice effective January 1, 2025, to replace Peter Kelly.</t>
    </r>
  </si>
  <si>
    <r>
      <t xml:space="preserve">12 </t>
    </r>
    <r>
      <rPr>
        <sz val="10"/>
        <rFont val="Calibri"/>
        <family val="2"/>
        <scheme val="minor"/>
      </rPr>
      <t>Edward Smith was defeated for reelection.</t>
    </r>
  </si>
  <si>
    <r>
      <t xml:space="preserve">13 </t>
    </r>
    <r>
      <rPr>
        <sz val="10"/>
        <rFont val="Calibri"/>
        <family val="2"/>
        <scheme val="minor"/>
      </rPr>
      <t>Thomas Baker</t>
    </r>
    <r>
      <rPr>
        <vertAlign val="superscript"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was defeated for reelection.</t>
    </r>
  </si>
  <si>
    <r>
      <t xml:space="preserve">14 </t>
    </r>
    <r>
      <rPr>
        <sz val="10"/>
        <rFont val="Calibri"/>
        <family val="2"/>
        <scheme val="minor"/>
      </rPr>
      <t>Karin Crump was elected Justice effective January 1, 2025, to replace Thomas Baker.</t>
    </r>
  </si>
  <si>
    <r>
      <rPr>
        <vertAlign val="superscript"/>
        <sz val="10"/>
        <rFont val="Calibri"/>
        <family val="2"/>
        <scheme val="minor"/>
      </rPr>
      <t xml:space="preserve">15 </t>
    </r>
    <r>
      <rPr>
        <sz val="10"/>
        <rFont val="Calibri"/>
        <family val="2"/>
        <scheme val="minor"/>
      </rPr>
      <t>Maggie Ellis was elected Justice effective January 1, 2025, to replace Edward Smith.</t>
    </r>
  </si>
  <si>
    <r>
      <t xml:space="preserve">16 </t>
    </r>
    <r>
      <rPr>
        <sz val="10"/>
        <rFont val="Calibri"/>
        <family val="2"/>
        <scheme val="minor"/>
      </rPr>
      <t>Beth Watkins was defeated for reelection.</t>
    </r>
  </si>
  <si>
    <r>
      <t xml:space="preserve">17 </t>
    </r>
    <r>
      <rPr>
        <sz val="10"/>
        <rFont val="Calibri"/>
        <family val="2"/>
        <scheme val="minor"/>
      </rPr>
      <t>Luz Elena Chapa</t>
    </r>
    <r>
      <rPr>
        <vertAlign val="superscript"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was defeated for reelection.</t>
    </r>
  </si>
  <si>
    <r>
      <t xml:space="preserve">18 </t>
    </r>
    <r>
      <rPr>
        <sz val="10"/>
        <rFont val="Calibri"/>
        <family val="2"/>
        <scheme val="minor"/>
      </rPr>
      <t>Liza Rodriguez</t>
    </r>
    <r>
      <rPr>
        <vertAlign val="superscript"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was defeated for reelection.</t>
    </r>
  </si>
  <si>
    <r>
      <t xml:space="preserve">19 </t>
    </r>
    <r>
      <rPr>
        <sz val="10"/>
        <rFont val="Calibri"/>
        <family val="2"/>
        <scheme val="minor"/>
      </rPr>
      <t>Lori Brissette was elected Justice effective January 1, 2025, to replace Luz Elena Chapa.</t>
    </r>
  </si>
  <si>
    <r>
      <t xml:space="preserve">20 </t>
    </r>
    <r>
      <rPr>
        <sz val="10"/>
        <rFont val="Calibri"/>
        <family val="2"/>
        <scheme val="minor"/>
      </rPr>
      <t>Adrian Spears II was elected Justice effective January 1, 2025, to replace Liza Rodriguez.</t>
    </r>
  </si>
  <si>
    <r>
      <rPr>
        <vertAlign val="superscript"/>
        <sz val="10"/>
        <rFont val="Calibri"/>
        <family val="2"/>
        <scheme val="minor"/>
      </rPr>
      <t>21</t>
    </r>
    <r>
      <rPr>
        <sz val="10"/>
        <rFont val="Calibri"/>
        <family val="2"/>
        <scheme val="minor"/>
      </rPr>
      <t xml:space="preserve"> H. Todd McCray was was elected Justice effective January 1, 2025, to replace Lori Brissette.</t>
    </r>
  </si>
  <si>
    <r>
      <t xml:space="preserve">22 </t>
    </r>
    <r>
      <rPr>
        <sz val="10"/>
        <rFont val="Calibri"/>
        <family val="2"/>
        <scheme val="minor"/>
      </rPr>
      <t>Velia Meza was elected Justice effective January 1, 2025, to replace Beth Watkins.</t>
    </r>
  </si>
  <si>
    <t>Fifth, Dallas</t>
  </si>
  <si>
    <r>
      <t>Chief Justice J Koch</t>
    </r>
    <r>
      <rPr>
        <vertAlign val="superscript"/>
        <sz val="10"/>
        <rFont val="Arial"/>
        <family val="2"/>
      </rPr>
      <t>23</t>
    </r>
  </si>
  <si>
    <r>
      <t>Chief Justice Robert Burns</t>
    </r>
    <r>
      <rPr>
        <vertAlign val="superscript"/>
        <sz val="10"/>
        <rFont val="Arial"/>
        <family val="2"/>
      </rPr>
      <t>24</t>
    </r>
  </si>
  <si>
    <r>
      <t>Justice Amanda Reichek</t>
    </r>
    <r>
      <rPr>
        <vertAlign val="superscript"/>
        <sz val="10"/>
        <rFont val="Arial"/>
        <family val="2"/>
      </rPr>
      <t>25</t>
    </r>
  </si>
  <si>
    <r>
      <t>Justice Bill Pedersen</t>
    </r>
    <r>
      <rPr>
        <vertAlign val="superscript"/>
        <sz val="10"/>
        <rFont val="Arial"/>
        <family val="2"/>
      </rPr>
      <t>26</t>
    </r>
  </si>
  <si>
    <r>
      <t>Justice Cory Carlyle</t>
    </r>
    <r>
      <rPr>
        <vertAlign val="superscript"/>
        <sz val="10"/>
        <rFont val="Arial"/>
        <family val="2"/>
      </rPr>
      <t>27</t>
    </r>
  </si>
  <si>
    <r>
      <t>Justice Erin Nowell</t>
    </r>
    <r>
      <rPr>
        <vertAlign val="superscript"/>
        <sz val="10"/>
        <rFont val="Arial"/>
        <family val="2"/>
      </rPr>
      <t>28</t>
    </r>
  </si>
  <si>
    <r>
      <t>Justice Robbie Partida-Kipness</t>
    </r>
    <r>
      <rPr>
        <vertAlign val="superscript"/>
        <sz val="10"/>
        <rFont val="Arial"/>
        <family val="2"/>
      </rPr>
      <t>29</t>
    </r>
  </si>
  <si>
    <t>Justice Bonnie Goldstein</t>
  </si>
  <si>
    <t>Justice Craig Smith</t>
  </si>
  <si>
    <t>Justice Dennise Garcia</t>
  </si>
  <si>
    <t>Justice Emily Miskel</t>
  </si>
  <si>
    <t>Justice Maricela Breedlove</t>
  </si>
  <si>
    <t>Justice Nancy Kennedy</t>
  </si>
  <si>
    <r>
      <t>Justice Tina Clinton</t>
    </r>
    <r>
      <rPr>
        <vertAlign val="superscript"/>
        <sz val="10"/>
        <rFont val="Arial"/>
        <family val="2"/>
      </rPr>
      <t>30</t>
    </r>
  </si>
  <si>
    <r>
      <t>Justice Jessica Lewis</t>
    </r>
    <r>
      <rPr>
        <vertAlign val="superscript"/>
        <sz val="10"/>
        <rFont val="Arial"/>
        <family val="2"/>
      </rPr>
      <t>31</t>
    </r>
  </si>
  <si>
    <r>
      <t>Justice Gino Rossini</t>
    </r>
    <r>
      <rPr>
        <vertAlign val="superscript"/>
        <sz val="10"/>
        <rFont val="Arial"/>
        <family val="2"/>
      </rPr>
      <t>32</t>
    </r>
  </si>
  <si>
    <r>
      <t>Justice Cynthia Barbare</t>
    </r>
    <r>
      <rPr>
        <vertAlign val="superscript"/>
        <sz val="10"/>
        <rFont val="Arial"/>
        <family val="2"/>
      </rPr>
      <t>33</t>
    </r>
  </si>
  <si>
    <r>
      <t>Justice Earl Jackson</t>
    </r>
    <r>
      <rPr>
        <vertAlign val="superscript"/>
        <sz val="10"/>
        <rFont val="Arial"/>
        <family val="2"/>
      </rPr>
      <t>34</t>
    </r>
  </si>
  <si>
    <r>
      <t>Justice Mike Lee</t>
    </r>
    <r>
      <rPr>
        <vertAlign val="superscript"/>
        <sz val="10"/>
        <rFont val="Arial"/>
        <family val="2"/>
      </rPr>
      <t>35</t>
    </r>
  </si>
  <si>
    <r>
      <t>Justice Ken Molberg</t>
    </r>
    <r>
      <rPr>
        <vertAlign val="superscript"/>
        <sz val="10"/>
        <rFont val="Arial"/>
        <family val="2"/>
      </rPr>
      <t>36</t>
    </r>
  </si>
  <si>
    <t>Justice David Evans</t>
  </si>
  <si>
    <t>Justice Barbara Rosenberg</t>
  </si>
  <si>
    <t>Justice Carolyn Wright</t>
  </si>
  <si>
    <t>Justice Yvonne Rodriguez</t>
  </si>
  <si>
    <t>Justice Robert Burns</t>
  </si>
  <si>
    <t>Justice Amanda Reichek</t>
  </si>
  <si>
    <t>Sixth, Texarkana</t>
  </si>
  <si>
    <r>
      <rPr>
        <sz val="10"/>
        <rFont val="Arial"/>
        <family val="2"/>
      </rPr>
      <t>Chief Justice Scott Stevens</t>
    </r>
  </si>
  <si>
    <r>
      <rPr>
        <sz val="10"/>
        <rFont val="Arial"/>
        <family val="2"/>
      </rPr>
      <t>Justice Charles van Cleef</t>
    </r>
  </si>
  <si>
    <r>
      <rPr>
        <sz val="10"/>
        <rFont val="Arial"/>
        <family val="2"/>
      </rPr>
      <t>Justice Jeff Rambin</t>
    </r>
  </si>
  <si>
    <r>
      <rPr>
        <sz val="10"/>
        <rFont val="Arial"/>
        <family val="2"/>
      </rPr>
      <t>Justice Josh Morriss</t>
    </r>
  </si>
  <si>
    <t>Seventh, Amarillo</t>
  </si>
  <si>
    <r>
      <rPr>
        <sz val="10"/>
        <rFont val="Arial"/>
        <family val="2"/>
      </rPr>
      <t>Chief Justice Brian Quinn</t>
    </r>
  </si>
  <si>
    <r>
      <rPr>
        <sz val="10"/>
        <rFont val="Arial"/>
        <family val="2"/>
      </rPr>
      <t>Justice Judy Parker</t>
    </r>
  </si>
  <si>
    <r>
      <rPr>
        <sz val="10"/>
        <rFont val="Arial"/>
        <family val="2"/>
      </rPr>
      <t>Justice Lawrence Doss</t>
    </r>
  </si>
  <si>
    <t>Justice Alex Yarbrough</t>
  </si>
  <si>
    <t>Eighth, El Paso</t>
  </si>
  <si>
    <r>
      <t>Chief Justice Jeff Alley</t>
    </r>
    <r>
      <rPr>
        <vertAlign val="superscript"/>
        <sz val="10"/>
        <rFont val="Arial"/>
        <family val="2"/>
      </rPr>
      <t>37</t>
    </r>
  </si>
  <si>
    <r>
      <t>Chief Justice Maria Salas Mendoza</t>
    </r>
    <r>
      <rPr>
        <vertAlign val="superscript"/>
        <sz val="10"/>
        <rFont val="Arial"/>
        <family val="2"/>
      </rPr>
      <t>38</t>
    </r>
  </si>
  <si>
    <r>
      <rPr>
        <sz val="10"/>
        <rFont val="Arial"/>
        <family val="2"/>
      </rPr>
      <t>Justice Gina Palafox</t>
    </r>
  </si>
  <si>
    <t>Justice Lisa Soto</t>
  </si>
  <si>
    <t>Senior Chief Justice Sandee Marion</t>
  </si>
  <si>
    <t>Senior Chief Justice Yvonne Rodriguez</t>
  </si>
  <si>
    <t>Ninth, Beaumont</t>
  </si>
  <si>
    <t>Chief Justice W. Scott Golemon</t>
  </si>
  <si>
    <t>Justice Leanne Johnson</t>
  </si>
  <si>
    <t>Justice Jay Wright</t>
  </si>
  <si>
    <t>Justice Kent Chambers</t>
  </si>
  <si>
    <r>
      <t xml:space="preserve">23 </t>
    </r>
    <r>
      <rPr>
        <sz val="10"/>
        <rFont val="Calibri"/>
        <family val="2"/>
        <scheme val="minor"/>
      </rPr>
      <t>J Koch was elected Chief Justice effective January 1, 2025, to replace Robert Burns.</t>
    </r>
  </si>
  <si>
    <r>
      <t xml:space="preserve">24 </t>
    </r>
    <r>
      <rPr>
        <sz val="10"/>
        <rFont val="Calibri"/>
        <family val="2"/>
        <scheme val="minor"/>
      </rPr>
      <t>Robert Burns did not run for reelection.</t>
    </r>
  </si>
  <si>
    <r>
      <t xml:space="preserve">25 </t>
    </r>
    <r>
      <rPr>
        <sz val="10"/>
        <rFont val="Calibri"/>
        <family val="2"/>
        <scheme val="minor"/>
      </rPr>
      <t>Amanda Reichek</t>
    </r>
    <r>
      <rPr>
        <vertAlign val="superscript"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was defeated for reelection.</t>
    </r>
  </si>
  <si>
    <r>
      <t xml:space="preserve">26 </t>
    </r>
    <r>
      <rPr>
        <sz val="10"/>
        <rFont val="Calibri"/>
        <family val="2"/>
        <scheme val="minor"/>
      </rPr>
      <t>Bill Pedersen did not run for reelection.</t>
    </r>
  </si>
  <si>
    <r>
      <t xml:space="preserve">27 </t>
    </r>
    <r>
      <rPr>
        <sz val="10"/>
        <rFont val="Calibri"/>
        <family val="2"/>
        <scheme val="minor"/>
      </rPr>
      <t>Cory Carlyle</t>
    </r>
    <r>
      <rPr>
        <vertAlign val="superscript"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was defeated for reelection.</t>
    </r>
  </si>
  <si>
    <r>
      <t xml:space="preserve">28 </t>
    </r>
    <r>
      <rPr>
        <sz val="10"/>
        <rFont val="Calibri"/>
        <family val="2"/>
        <scheme val="minor"/>
      </rPr>
      <t>Erin Nowell</t>
    </r>
    <r>
      <rPr>
        <vertAlign val="superscript"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was defeated for reelection.</t>
    </r>
  </si>
  <si>
    <r>
      <t xml:space="preserve">29 </t>
    </r>
    <r>
      <rPr>
        <sz val="10"/>
        <rFont val="Calibri"/>
        <family val="2"/>
        <scheme val="minor"/>
      </rPr>
      <t>Robbie Partida-Kipness</t>
    </r>
    <r>
      <rPr>
        <vertAlign val="superscript"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was defeated for reelection.</t>
    </r>
  </si>
  <si>
    <r>
      <t xml:space="preserve">30 </t>
    </r>
    <r>
      <rPr>
        <sz val="10"/>
        <rFont val="Calibri"/>
        <family val="2"/>
        <scheme val="minor"/>
      </rPr>
      <t>Tina Clinton was elected Justice effective January 1, 2025, to replace Bill Pedersen.</t>
    </r>
  </si>
  <si>
    <r>
      <t xml:space="preserve">31 </t>
    </r>
    <r>
      <rPr>
        <sz val="10"/>
        <rFont val="Calibri"/>
        <family val="2"/>
        <scheme val="minor"/>
      </rPr>
      <t>Jessica Lewis was elected Justice effective January 1, 2025, to replace Robbie Partida-Kipness.</t>
    </r>
  </si>
  <si>
    <r>
      <rPr>
        <vertAlign val="superscript"/>
        <sz val="10"/>
        <rFont val="Calibri"/>
        <family val="2"/>
        <scheme val="minor"/>
      </rPr>
      <t>32</t>
    </r>
    <r>
      <rPr>
        <sz val="10"/>
        <rFont val="Calibri"/>
        <family val="2"/>
        <scheme val="minor"/>
      </rPr>
      <t xml:space="preserve"> Gino Rossini was elected Justice effective January 1, 2025, to replace Cory Carlyle.</t>
    </r>
  </si>
  <si>
    <r>
      <rPr>
        <vertAlign val="superscript"/>
        <sz val="10"/>
        <rFont val="Calibri"/>
        <family val="2"/>
        <scheme val="minor"/>
      </rPr>
      <t>33</t>
    </r>
    <r>
      <rPr>
        <sz val="10"/>
        <rFont val="Calibri"/>
        <family val="2"/>
        <scheme val="minor"/>
      </rPr>
      <t xml:space="preserve"> Cynthia Barbare was elected Justice effective January 1, 2025, to replace Erin Nowell.</t>
    </r>
  </si>
  <si>
    <r>
      <rPr>
        <vertAlign val="superscript"/>
        <sz val="10"/>
        <rFont val="Calibri"/>
        <family val="2"/>
        <scheme val="minor"/>
      </rPr>
      <t>34</t>
    </r>
    <r>
      <rPr>
        <sz val="10"/>
        <rFont val="Calibri"/>
        <family val="2"/>
        <scheme val="minor"/>
      </rPr>
      <t xml:space="preserve"> Earl Jackson was elected Justice effective January 1, 2025, to replace Amanda Reichek.</t>
    </r>
  </si>
  <si>
    <r>
      <rPr>
        <vertAlign val="superscript"/>
        <sz val="10"/>
        <rFont val="Calibri"/>
        <family val="2"/>
        <scheme val="minor"/>
      </rPr>
      <t>35</t>
    </r>
    <r>
      <rPr>
        <sz val="10"/>
        <rFont val="Calibri"/>
        <family val="2"/>
        <scheme val="minor"/>
      </rPr>
      <t xml:space="preserve"> Mike Lee was elected Justice effective January 1, 2025, to replace Ken Molberg.</t>
    </r>
  </si>
  <si>
    <r>
      <t xml:space="preserve">36 </t>
    </r>
    <r>
      <rPr>
        <sz val="10"/>
        <rFont val="Calibri"/>
        <family val="2"/>
        <scheme val="minor"/>
      </rPr>
      <t>Ken Molberg was defeated for reelection.</t>
    </r>
  </si>
  <si>
    <r>
      <t xml:space="preserve">37 </t>
    </r>
    <r>
      <rPr>
        <sz val="10"/>
        <rFont val="Calibri"/>
        <family val="2"/>
        <scheme val="minor"/>
      </rPr>
      <t>Jeff Alley did not run for reelection.</t>
    </r>
  </si>
  <si>
    <r>
      <t xml:space="preserve">38 </t>
    </r>
    <r>
      <rPr>
        <sz val="10"/>
        <rFont val="Calibri"/>
        <family val="2"/>
        <scheme val="minor"/>
      </rPr>
      <t>Maria Salas Mendoza was elected Chief Justice effective January 1, 2025, to replace Jeff Alley.</t>
    </r>
  </si>
  <si>
    <t>Tenth, Waco</t>
  </si>
  <si>
    <r>
      <t>Chief Justice Thomas W. Gray</t>
    </r>
    <r>
      <rPr>
        <vertAlign val="superscript"/>
        <sz val="10"/>
        <rFont val="Arial"/>
        <family val="2"/>
      </rPr>
      <t>39</t>
    </r>
  </si>
  <si>
    <r>
      <t>Chief Justice Matt Johnson</t>
    </r>
    <r>
      <rPr>
        <vertAlign val="superscript"/>
        <sz val="10"/>
        <rFont val="Arial"/>
        <family val="2"/>
      </rPr>
      <t>40</t>
    </r>
  </si>
  <si>
    <t>Justice Matt Johnson</t>
  </si>
  <si>
    <t>Justice Steve Smith</t>
  </si>
  <si>
    <r>
      <t>Justice Lee Harris</t>
    </r>
    <r>
      <rPr>
        <vertAlign val="superscript"/>
        <sz val="10"/>
        <rFont val="Arial"/>
        <family val="2"/>
      </rPr>
      <t>41</t>
    </r>
  </si>
  <si>
    <t>Judge Jim Wright</t>
  </si>
  <si>
    <t>Eleventh, Eastland</t>
  </si>
  <si>
    <t>Chief Justice John M. Bailey</t>
  </si>
  <si>
    <t>Justice W. Stacy Trotter</t>
  </si>
  <si>
    <t>Justice W. Bruce Williams</t>
  </si>
  <si>
    <t>Senior Justice Jim Wright</t>
  </si>
  <si>
    <t>Twelfth, Tyler</t>
  </si>
  <si>
    <t>Chief Justice James Worthen</t>
  </si>
  <si>
    <t>Justice Brian Hoyle</t>
  </si>
  <si>
    <t>Justice Greg Neeley</t>
  </si>
  <si>
    <t>Thirteenth, Corpus Christi</t>
  </si>
  <si>
    <r>
      <t>Chief Justice Dori Contreras</t>
    </r>
    <r>
      <rPr>
        <vertAlign val="superscript"/>
        <sz val="10"/>
        <rFont val="Arial"/>
        <family val="2"/>
      </rPr>
      <t>42</t>
    </r>
  </si>
  <si>
    <r>
      <t>Chief Justice Jaime Tijerina</t>
    </r>
    <r>
      <rPr>
        <vertAlign val="superscript"/>
        <sz val="10"/>
        <rFont val="Arial"/>
        <family val="2"/>
      </rPr>
      <t>43</t>
    </r>
  </si>
  <si>
    <r>
      <t>Justice Gina Benavides</t>
    </r>
    <r>
      <rPr>
        <vertAlign val="superscript"/>
        <sz val="10"/>
        <rFont val="Arial"/>
        <family val="2"/>
      </rPr>
      <t>44</t>
    </r>
  </si>
  <si>
    <r>
      <t>Justice Nora Longoria</t>
    </r>
    <r>
      <rPr>
        <vertAlign val="superscript"/>
        <sz val="10"/>
        <rFont val="Arial"/>
        <family val="2"/>
      </rPr>
      <t>45</t>
    </r>
  </si>
  <si>
    <t>Justice Clarissa Silva</t>
  </si>
  <si>
    <t>Justice Lionel Peña</t>
  </si>
  <si>
    <r>
      <t>Justice Jon West</t>
    </r>
    <r>
      <rPr>
        <vertAlign val="superscript"/>
        <sz val="10"/>
        <rFont val="Arial"/>
        <family val="2"/>
      </rPr>
      <t>46</t>
    </r>
  </si>
  <si>
    <r>
      <t>Justice Jenny Cron</t>
    </r>
    <r>
      <rPr>
        <vertAlign val="superscript"/>
        <sz val="10"/>
        <rFont val="Arial"/>
        <family val="2"/>
      </rPr>
      <t>47</t>
    </r>
  </si>
  <si>
    <r>
      <t>Justice Ysmael Fonseca</t>
    </r>
    <r>
      <rPr>
        <vertAlign val="superscript"/>
        <sz val="10"/>
        <rFont val="Arial"/>
        <family val="2"/>
      </rPr>
      <t>48</t>
    </r>
  </si>
  <si>
    <r>
      <t xml:space="preserve">40 </t>
    </r>
    <r>
      <rPr>
        <sz val="10"/>
        <rFont val="Calibri"/>
        <family val="2"/>
        <scheme val="minor"/>
      </rPr>
      <t>Matt Johnson was elected Chief Justice effective January 1, 2025, to replace Thomas W. Gray.</t>
    </r>
  </si>
  <si>
    <r>
      <t xml:space="preserve">41 </t>
    </r>
    <r>
      <rPr>
        <sz val="10"/>
        <rFont val="Calibri"/>
        <family val="2"/>
        <scheme val="minor"/>
      </rPr>
      <t>Lee Harris was appointed January 6, 2025, to replace Matt Johnson.</t>
    </r>
  </si>
  <si>
    <r>
      <t xml:space="preserve">42 </t>
    </r>
    <r>
      <rPr>
        <sz val="10"/>
        <rFont val="Calibri"/>
        <family val="2"/>
        <scheme val="minor"/>
      </rPr>
      <t>Dori Contreras did not run for reelection.</t>
    </r>
  </si>
  <si>
    <r>
      <t xml:space="preserve">43 </t>
    </r>
    <r>
      <rPr>
        <sz val="10"/>
        <rFont val="Calibri"/>
        <family val="2"/>
        <scheme val="minor"/>
      </rPr>
      <t>Jaime Tijerina was elected Chief Justice effective January 1, 2025, to replace Dori Contreras.</t>
    </r>
  </si>
  <si>
    <r>
      <t xml:space="preserve">44 </t>
    </r>
    <r>
      <rPr>
        <sz val="10"/>
        <rFont val="Calibri"/>
        <family val="2"/>
        <scheme val="minor"/>
      </rPr>
      <t>Gina Benavides was defeated for reelection.</t>
    </r>
  </si>
  <si>
    <r>
      <t xml:space="preserve">45 </t>
    </r>
    <r>
      <rPr>
        <sz val="10"/>
        <rFont val="Calibri"/>
        <family val="2"/>
        <scheme val="minor"/>
      </rPr>
      <t>Nora Longoria was defeated for reelection.</t>
    </r>
  </si>
  <si>
    <r>
      <rPr>
        <vertAlign val="superscript"/>
        <sz val="10"/>
        <rFont val="Calibri"/>
        <family val="2"/>
        <scheme val="minor"/>
      </rPr>
      <t>46</t>
    </r>
    <r>
      <rPr>
        <sz val="10"/>
        <rFont val="Calibri"/>
        <family val="2"/>
        <scheme val="minor"/>
      </rPr>
      <t xml:space="preserve"> Jon West was elected Justice effective January 1, 2025, to replace Gina Benavides.</t>
    </r>
  </si>
  <si>
    <r>
      <rPr>
        <vertAlign val="superscript"/>
        <sz val="10"/>
        <rFont val="Calibri"/>
        <family val="2"/>
        <scheme val="minor"/>
      </rPr>
      <t>47</t>
    </r>
    <r>
      <rPr>
        <sz val="10"/>
        <rFont val="Calibri"/>
        <family val="2"/>
        <scheme val="minor"/>
      </rPr>
      <t xml:space="preserve"> Jenny Cron was elected Justice effective January 1, 2025, to replace Nora Longoria.</t>
    </r>
  </si>
  <si>
    <r>
      <rPr>
        <vertAlign val="superscript"/>
        <sz val="10"/>
        <rFont val="Calibri"/>
        <family val="2"/>
        <scheme val="minor"/>
      </rPr>
      <t>48</t>
    </r>
    <r>
      <rPr>
        <sz val="10"/>
        <rFont val="Calibri"/>
        <family val="2"/>
        <scheme val="minor"/>
      </rPr>
      <t xml:space="preserve"> Ysmael Fonseca was elected Justice effective January 1, 2025, to replace Jaime Tijerina.</t>
    </r>
  </si>
  <si>
    <t>Fourteenth, Houston</t>
  </si>
  <si>
    <t>Chief Justice Tracy Christopher</t>
  </si>
  <si>
    <r>
      <t>Justice Charles Spain</t>
    </r>
    <r>
      <rPr>
        <vertAlign val="superscript"/>
        <sz val="10"/>
        <rFont val="Arial"/>
        <family val="2"/>
      </rPr>
      <t>49</t>
    </r>
  </si>
  <si>
    <r>
      <t>Justice Frances Bourliot</t>
    </r>
    <r>
      <rPr>
        <vertAlign val="superscript"/>
        <sz val="10"/>
        <rFont val="Arial"/>
        <family val="2"/>
      </rPr>
      <t>50</t>
    </r>
  </si>
  <si>
    <r>
      <t>Justice Jerry Zimmerer</t>
    </r>
    <r>
      <rPr>
        <vertAlign val="superscript"/>
        <sz val="10"/>
        <rFont val="Arial"/>
        <family val="2"/>
      </rPr>
      <t>51</t>
    </r>
  </si>
  <si>
    <r>
      <t>Justice Margaret 'Meg' Poissant</t>
    </r>
    <r>
      <rPr>
        <vertAlign val="superscript"/>
        <sz val="10"/>
        <rFont val="Arial"/>
        <family val="2"/>
      </rPr>
      <t>52</t>
    </r>
  </si>
  <si>
    <r>
      <t>Justice Meagan Hassan</t>
    </r>
    <r>
      <rPr>
        <vertAlign val="superscript"/>
        <sz val="10"/>
        <rFont val="Arial"/>
        <family val="2"/>
      </rPr>
      <t>53</t>
    </r>
  </si>
  <si>
    <t>Justice Ken Wise</t>
  </si>
  <si>
    <t>Justice Kevin Jewell</t>
  </si>
  <si>
    <t>Justice Randy Wilson</t>
  </si>
  <si>
    <r>
      <t>Justice Brad Hart</t>
    </r>
    <r>
      <rPr>
        <vertAlign val="superscript"/>
        <sz val="10"/>
        <rFont val="Arial"/>
        <family val="2"/>
      </rPr>
      <t>54</t>
    </r>
  </si>
  <si>
    <r>
      <t>Justice Tonya McLaughlin</t>
    </r>
    <r>
      <rPr>
        <vertAlign val="superscript"/>
        <sz val="10"/>
        <rFont val="Arial"/>
        <family val="2"/>
      </rPr>
      <t>55</t>
    </r>
  </si>
  <si>
    <r>
      <t>Justice Chad Bridges</t>
    </r>
    <r>
      <rPr>
        <vertAlign val="superscript"/>
        <sz val="10"/>
        <rFont val="Arial"/>
        <family val="2"/>
      </rPr>
      <t>56</t>
    </r>
  </si>
  <si>
    <r>
      <t>Justice Katy Boatman</t>
    </r>
    <r>
      <rPr>
        <vertAlign val="superscript"/>
        <sz val="10"/>
        <rFont val="Arial"/>
        <family val="2"/>
      </rPr>
      <t>57</t>
    </r>
  </si>
  <si>
    <r>
      <t>Justice Maritza Antu</t>
    </r>
    <r>
      <rPr>
        <vertAlign val="superscript"/>
        <sz val="10"/>
        <color rgb="FF000000"/>
        <rFont val="Arial"/>
        <family val="2"/>
      </rPr>
      <t>58</t>
    </r>
  </si>
  <si>
    <t>Fifteenth, Statewide</t>
  </si>
  <si>
    <r>
      <t>Chief Justice Scott Brister</t>
    </r>
    <r>
      <rPr>
        <vertAlign val="superscript"/>
        <sz val="10"/>
        <rFont val="Arial"/>
        <family val="2"/>
      </rPr>
      <t>59</t>
    </r>
  </si>
  <si>
    <r>
      <t>Justice Scott Field</t>
    </r>
    <r>
      <rPr>
        <vertAlign val="superscript"/>
        <sz val="10"/>
        <rFont val="Arial"/>
        <family val="2"/>
      </rPr>
      <t>60</t>
    </r>
  </si>
  <si>
    <r>
      <t>Justice April Farris</t>
    </r>
    <r>
      <rPr>
        <vertAlign val="superscript"/>
        <sz val="10"/>
        <rFont val="Arial"/>
        <family val="2"/>
      </rPr>
      <t>61</t>
    </r>
  </si>
  <si>
    <t>OVERALL TOTALS</t>
  </si>
  <si>
    <r>
      <t xml:space="preserve">49 </t>
    </r>
    <r>
      <rPr>
        <sz val="10"/>
        <rFont val="Calibri"/>
        <family val="2"/>
        <scheme val="minor"/>
      </rPr>
      <t>Charles Spain was defeated for reelection.</t>
    </r>
  </si>
  <si>
    <r>
      <t xml:space="preserve">50 </t>
    </r>
    <r>
      <rPr>
        <sz val="10"/>
        <rFont val="Calibri"/>
        <family val="2"/>
        <scheme val="minor"/>
      </rPr>
      <t>Frances Bourliot was defeated for reelection.</t>
    </r>
  </si>
  <si>
    <r>
      <t xml:space="preserve">51 </t>
    </r>
    <r>
      <rPr>
        <sz val="10"/>
        <rFont val="Calibri"/>
        <family val="2"/>
        <scheme val="minor"/>
      </rPr>
      <t>Jerry Zimmerer was defeated for reelection.</t>
    </r>
  </si>
  <si>
    <r>
      <t xml:space="preserve">52 </t>
    </r>
    <r>
      <rPr>
        <sz val="10"/>
        <rFont val="Calibri"/>
        <family val="2"/>
        <scheme val="minor"/>
      </rPr>
      <t>Meg Poissant was defeated for reelection.</t>
    </r>
  </si>
  <si>
    <r>
      <t xml:space="preserve">53 </t>
    </r>
    <r>
      <rPr>
        <sz val="10"/>
        <rFont val="Calibri"/>
        <family val="2"/>
        <scheme val="minor"/>
      </rPr>
      <t>Meagan Hassan was defeated for reelection.</t>
    </r>
  </si>
  <si>
    <r>
      <t xml:space="preserve">54 </t>
    </r>
    <r>
      <rPr>
        <sz val="10"/>
        <rFont val="Calibri"/>
        <family val="2"/>
        <scheme val="minor"/>
      </rPr>
      <t>Brad Hart was elected Justice effective January 1, 2025, to replace Meg Poissant.</t>
    </r>
  </si>
  <si>
    <r>
      <t xml:space="preserve">55 </t>
    </r>
    <r>
      <rPr>
        <sz val="10"/>
        <rFont val="Calibri"/>
        <family val="2"/>
        <scheme val="minor"/>
      </rPr>
      <t>Tonya McLaughlin was elected Justice effective January 1, 2025, to replace Charles Spain.</t>
    </r>
  </si>
  <si>
    <r>
      <t xml:space="preserve">56 </t>
    </r>
    <r>
      <rPr>
        <sz val="10"/>
        <rFont val="Calibri"/>
        <family val="2"/>
        <scheme val="minor"/>
      </rPr>
      <t>Chad Bridges was elected Justice effective January 1, 2025, to replace Jerry Zimmerer.</t>
    </r>
  </si>
  <si>
    <r>
      <t>57</t>
    </r>
    <r>
      <rPr>
        <sz val="10"/>
        <rFont val="Calibri"/>
        <family val="2"/>
        <scheme val="minor"/>
      </rPr>
      <t xml:space="preserve"> Katy Boatman was elected Justice effective January 1, 2025, to replace Meagan Hassan.</t>
    </r>
  </si>
  <si>
    <r>
      <t xml:space="preserve">58 </t>
    </r>
    <r>
      <rPr>
        <sz val="10"/>
        <rFont val="Calibri"/>
        <family val="2"/>
        <scheme val="minor"/>
      </rPr>
      <t>Maritza Antu was elected Justice effective January 1, 2025, to replace Frances Bourliot.</t>
    </r>
  </si>
  <si>
    <r>
      <t xml:space="preserve">59 </t>
    </r>
    <r>
      <rPr>
        <sz val="10"/>
        <rFont val="Calibri"/>
        <family val="2"/>
        <scheme val="minor"/>
      </rPr>
      <t>Scott Brister was appointed Chief Justice effective September 1, 2024.</t>
    </r>
  </si>
  <si>
    <r>
      <t xml:space="preserve">60 </t>
    </r>
    <r>
      <rPr>
        <sz val="10"/>
        <rFont val="Calibri"/>
        <family val="2"/>
        <scheme val="minor"/>
      </rPr>
      <t>Scott Field was appointed Justice effective September 1, 2024.</t>
    </r>
  </si>
  <si>
    <r>
      <t xml:space="preserve">61 </t>
    </r>
    <r>
      <rPr>
        <sz val="10"/>
        <rFont val="Calibri"/>
        <family val="2"/>
        <scheme val="minor"/>
      </rPr>
      <t>April Farris was appointed Justice effective September 1, 2024.</t>
    </r>
  </si>
  <si>
    <r>
      <t xml:space="preserve">39 </t>
    </r>
    <r>
      <rPr>
        <sz val="10"/>
        <rFont val="Calibri"/>
        <family val="2"/>
        <scheme val="minor"/>
      </rPr>
      <t>Thomas W. Gray did not run for reelection.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</si>
</sst>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sz val="10"/>
      <name val="Calibri"/>
      <family val="2"/>
      <scheme val="minor"/>
    </font>
    <font>
      <b/>
      <sz val="22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5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5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4"/>
      <name val="Calibri"/>
      <family val="2"/>
      <scheme val="minor"/>
    </font>
    <font>
      <u/>
      <sz val="11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i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double">
        <color indexed="8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double">
        <color indexed="8"/>
      </top>
      <bottom/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auto="1"/>
      </top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3" fontId="0" fillId="0" borderId="0" xfId="0" applyNumberFormat="1" applyProtection="1">
      <protection locked="0"/>
    </xf>
    <xf numFmtId="3" fontId="3" fillId="0" borderId="0" xfId="0" applyNumberFormat="1" applyFont="1"/>
    <xf numFmtId="3" fontId="3" fillId="0" borderId="0" xfId="0" applyNumberFormat="1" applyFont="1" applyProtection="1">
      <protection locked="0"/>
    </xf>
    <xf numFmtId="3" fontId="3" fillId="0" borderId="2" xfId="0" applyNumberFormat="1" applyFont="1" applyBorder="1"/>
    <xf numFmtId="3" fontId="5" fillId="0" borderId="0" xfId="0" applyNumberFormat="1" applyFont="1" applyAlignment="1">
      <alignment wrapText="1"/>
    </xf>
    <xf numFmtId="3" fontId="6" fillId="0" borderId="0" xfId="0" applyNumberFormat="1" applyFont="1" applyAlignment="1">
      <alignment horizontal="center" wrapText="1"/>
    </xf>
    <xf numFmtId="3" fontId="6" fillId="0" borderId="0" xfId="0" applyNumberFormat="1" applyFont="1" applyAlignment="1">
      <alignment wrapText="1"/>
    </xf>
    <xf numFmtId="3" fontId="7" fillId="0" borderId="0" xfId="0" applyNumberFormat="1" applyFont="1" applyAlignment="1">
      <alignment wrapText="1"/>
    </xf>
    <xf numFmtId="3" fontId="5" fillId="0" borderId="0" xfId="0" applyNumberFormat="1" applyFont="1" applyAlignment="1" applyProtection="1">
      <alignment wrapText="1"/>
      <protection locked="0"/>
    </xf>
    <xf numFmtId="3" fontId="8" fillId="0" borderId="0" xfId="0" applyNumberFormat="1" applyFont="1"/>
    <xf numFmtId="3" fontId="8" fillId="0" borderId="0" xfId="0" applyNumberFormat="1" applyFont="1" applyProtection="1">
      <protection locked="0"/>
    </xf>
    <xf numFmtId="3" fontId="9" fillId="0" borderId="0" xfId="0" applyNumberFormat="1" applyFont="1"/>
    <xf numFmtId="3" fontId="7" fillId="0" borderId="0" xfId="0" applyNumberFormat="1" applyFont="1"/>
    <xf numFmtId="3" fontId="10" fillId="0" borderId="0" xfId="0" applyNumberFormat="1" applyFont="1"/>
    <xf numFmtId="3" fontId="6" fillId="0" borderId="0" xfId="0" applyNumberFormat="1" applyFont="1"/>
    <xf numFmtId="0" fontId="7" fillId="0" borderId="0" xfId="0" applyFont="1" applyAlignment="1">
      <alignment horizontal="center"/>
    </xf>
    <xf numFmtId="3" fontId="7" fillId="0" borderId="0" xfId="0" applyNumberFormat="1" applyFont="1" applyAlignment="1" applyProtection="1">
      <alignment horizontal="center"/>
      <protection locked="0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Protection="1">
      <protection locked="0"/>
    </xf>
    <xf numFmtId="0" fontId="6" fillId="0" borderId="1" xfId="0" applyFont="1" applyBorder="1" applyAlignment="1">
      <alignment horizontal="center"/>
    </xf>
    <xf numFmtId="3" fontId="6" fillId="0" borderId="0" xfId="0" applyNumberFormat="1" applyFont="1" applyAlignment="1" applyProtection="1">
      <alignment horizontal="center"/>
      <protection locked="0"/>
    </xf>
    <xf numFmtId="3" fontId="6" fillId="0" borderId="1" xfId="0" applyNumberFormat="1" applyFont="1" applyBorder="1" applyAlignment="1">
      <alignment horizontal="center"/>
    </xf>
    <xf numFmtId="0" fontId="7" fillId="0" borderId="0" xfId="0" applyFont="1"/>
    <xf numFmtId="3" fontId="7" fillId="0" borderId="0" xfId="0" applyNumberFormat="1" applyFont="1" applyAlignment="1">
      <alignment horizontal="centerContinuous"/>
    </xf>
    <xf numFmtId="1" fontId="7" fillId="0" borderId="0" xfId="0" applyNumberFormat="1" applyFont="1"/>
    <xf numFmtId="1" fontId="3" fillId="0" borderId="0" xfId="0" applyNumberFormat="1" applyFont="1"/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3" fontId="17" fillId="0" borderId="0" xfId="0" applyNumberFormat="1" applyFont="1"/>
    <xf numFmtId="3" fontId="17" fillId="0" borderId="0" xfId="0" applyNumberFormat="1" applyFont="1" applyProtection="1">
      <protection locked="0"/>
    </xf>
    <xf numFmtId="0" fontId="6" fillId="0" borderId="0" xfId="0" applyFont="1"/>
    <xf numFmtId="3" fontId="18" fillId="0" borderId="0" xfId="0" applyNumberFormat="1" applyFont="1"/>
    <xf numFmtId="3" fontId="9" fillId="0" borderId="0" xfId="0" applyNumberFormat="1" applyFont="1" applyAlignment="1">
      <alignment horizontal="right"/>
    </xf>
    <xf numFmtId="3" fontId="19" fillId="0" borderId="0" xfId="0" applyNumberFormat="1" applyFont="1"/>
    <xf numFmtId="3" fontId="9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3" fillId="0" borderId="6" xfId="0" applyNumberFormat="1" applyFont="1" applyBorder="1"/>
    <xf numFmtId="3" fontId="7" fillId="0" borderId="6" xfId="0" applyNumberFormat="1" applyFont="1" applyBorder="1"/>
    <xf numFmtId="3" fontId="8" fillId="0" borderId="6" xfId="0" applyNumberFormat="1" applyFont="1" applyBorder="1"/>
    <xf numFmtId="3" fontId="3" fillId="0" borderId="7" xfId="0" applyNumberFormat="1" applyFont="1" applyBorder="1"/>
    <xf numFmtId="3" fontId="5" fillId="0" borderId="6" xfId="0" applyNumberFormat="1" applyFont="1" applyBorder="1" applyAlignment="1">
      <alignment wrapText="1"/>
    </xf>
    <xf numFmtId="3" fontId="13" fillId="0" borderId="6" xfId="0" applyNumberFormat="1" applyFont="1" applyBorder="1"/>
    <xf numFmtId="3" fontId="14" fillId="0" borderId="6" xfId="0" applyNumberFormat="1" applyFont="1" applyBorder="1"/>
    <xf numFmtId="1" fontId="3" fillId="0" borderId="6" xfId="0" applyNumberFormat="1" applyFont="1" applyBorder="1"/>
    <xf numFmtId="3" fontId="6" fillId="0" borderId="6" xfId="0" applyNumberFormat="1" applyFont="1" applyBorder="1"/>
    <xf numFmtId="3" fontId="18" fillId="0" borderId="6" xfId="0" applyNumberFormat="1" applyFon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3" fontId="5" fillId="0" borderId="8" xfId="0" applyNumberFormat="1" applyFont="1" applyBorder="1" applyAlignment="1">
      <alignment wrapText="1"/>
    </xf>
    <xf numFmtId="3" fontId="8" fillId="0" borderId="8" xfId="0" applyNumberFormat="1" applyFont="1" applyBorder="1"/>
    <xf numFmtId="3" fontId="7" fillId="0" borderId="8" xfId="0" applyNumberFormat="1" applyFont="1" applyBorder="1"/>
    <xf numFmtId="3" fontId="3" fillId="0" borderId="10" xfId="0" applyNumberFormat="1" applyFont="1" applyBorder="1"/>
    <xf numFmtId="3" fontId="8" fillId="0" borderId="10" xfId="0" applyNumberFormat="1" applyFont="1" applyBorder="1"/>
    <xf numFmtId="1" fontId="20" fillId="0" borderId="0" xfId="0" applyNumberFormat="1" applyFont="1" applyAlignment="1">
      <alignment horizontal="center" shrinkToFit="1"/>
    </xf>
    <xf numFmtId="3" fontId="3" fillId="0" borderId="0" xfId="0" applyNumberFormat="1" applyFont="1" applyAlignment="1">
      <alignment horizontal="left"/>
    </xf>
    <xf numFmtId="3" fontId="20" fillId="0" borderId="0" xfId="0" applyNumberFormat="1" applyFont="1" applyAlignment="1" applyProtection="1">
      <alignment horizontal="left" wrapText="1" indent="1"/>
      <protection locked="0"/>
    </xf>
    <xf numFmtId="3" fontId="3" fillId="0" borderId="2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3" fontId="3" fillId="0" borderId="0" xfId="0" applyNumberFormat="1" applyFont="1" applyAlignment="1" applyProtection="1">
      <alignment horizontal="center"/>
      <protection locked="0"/>
    </xf>
    <xf numFmtId="3" fontId="18" fillId="0" borderId="4" xfId="0" applyNumberFormat="1" applyFont="1" applyBorder="1" applyAlignment="1">
      <alignment horizontal="center"/>
    </xf>
    <xf numFmtId="3" fontId="16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3" fontId="23" fillId="0" borderId="0" xfId="0" applyNumberFormat="1" applyFont="1" applyAlignment="1">
      <alignment horizontal="center"/>
    </xf>
    <xf numFmtId="3" fontId="14" fillId="0" borderId="11" xfId="0" applyNumberFormat="1" applyFont="1" applyBorder="1"/>
    <xf numFmtId="3" fontId="3" fillId="0" borderId="11" xfId="0" applyNumberFormat="1" applyFont="1" applyBorder="1"/>
    <xf numFmtId="3" fontId="21" fillId="0" borderId="0" xfId="0" applyNumberFormat="1" applyFont="1" applyAlignment="1" applyProtection="1">
      <alignment horizontal="left" wrapText="1" indent="1"/>
      <protection locked="0"/>
    </xf>
    <xf numFmtId="0" fontId="21" fillId="0" borderId="0" xfId="0" applyFont="1" applyAlignment="1">
      <alignment horizontal="left" wrapText="1" indent="1"/>
    </xf>
    <xf numFmtId="3" fontId="3" fillId="0" borderId="12" xfId="0" applyNumberFormat="1" applyFont="1" applyBorder="1"/>
    <xf numFmtId="1" fontId="3" fillId="0" borderId="11" xfId="0" applyNumberFormat="1" applyFont="1" applyBorder="1"/>
    <xf numFmtId="3" fontId="7" fillId="0" borderId="12" xfId="0" applyNumberFormat="1" applyFont="1" applyBorder="1"/>
    <xf numFmtId="3" fontId="8" fillId="0" borderId="12" xfId="0" applyNumberFormat="1" applyFont="1" applyBorder="1"/>
    <xf numFmtId="3" fontId="8" fillId="0" borderId="11" xfId="0" applyNumberFormat="1" applyFont="1" applyBorder="1"/>
    <xf numFmtId="3" fontId="7" fillId="0" borderId="11" xfId="0" applyNumberFormat="1" applyFont="1" applyBorder="1"/>
    <xf numFmtId="3" fontId="3" fillId="0" borderId="13" xfId="0" applyNumberFormat="1" applyFont="1" applyBorder="1"/>
    <xf numFmtId="0" fontId="7" fillId="0" borderId="14" xfId="0" applyFont="1" applyBorder="1"/>
    <xf numFmtId="3" fontId="7" fillId="0" borderId="14" xfId="0" applyNumberFormat="1" applyFont="1" applyBorder="1" applyAlignment="1">
      <alignment horizontal="center"/>
    </xf>
    <xf numFmtId="3" fontId="7" fillId="0" borderId="14" xfId="0" applyNumberFormat="1" applyFont="1" applyBorder="1"/>
    <xf numFmtId="3" fontId="12" fillId="0" borderId="14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Continuous"/>
    </xf>
    <xf numFmtId="3" fontId="3" fillId="0" borderId="15" xfId="0" applyNumberFormat="1" applyFont="1" applyBorder="1"/>
    <xf numFmtId="3" fontId="21" fillId="0" borderId="0" xfId="0" applyNumberFormat="1" applyFont="1" applyAlignment="1" applyProtection="1">
      <alignment horizontal="center"/>
      <protection locked="0"/>
    </xf>
    <xf numFmtId="1" fontId="20" fillId="0" borderId="16" xfId="0" applyNumberFormat="1" applyFont="1" applyBorder="1" applyAlignment="1">
      <alignment horizontal="center" shrinkToFit="1"/>
    </xf>
    <xf numFmtId="1" fontId="24" fillId="0" borderId="0" xfId="0" applyNumberFormat="1" applyFont="1" applyAlignment="1">
      <alignment horizontal="center" vertical="top" shrinkToFit="1"/>
    </xf>
    <xf numFmtId="3" fontId="12" fillId="0" borderId="0" xfId="0" applyNumberFormat="1" applyFont="1" applyAlignment="1">
      <alignment horizontal="centerContinuous"/>
    </xf>
    <xf numFmtId="3" fontId="15" fillId="0" borderId="11" xfId="0" applyNumberFormat="1" applyFont="1" applyBorder="1"/>
    <xf numFmtId="3" fontId="13" fillId="0" borderId="11" xfId="0" applyNumberFormat="1" applyFont="1" applyBorder="1"/>
    <xf numFmtId="3" fontId="8" fillId="0" borderId="17" xfId="0" applyNumberFormat="1" applyFont="1" applyBorder="1"/>
    <xf numFmtId="3" fontId="7" fillId="0" borderId="18" xfId="0" applyNumberFormat="1" applyFont="1" applyBorder="1" applyProtection="1">
      <protection locked="0"/>
    </xf>
    <xf numFmtId="3" fontId="7" fillId="0" borderId="18" xfId="0" applyNumberFormat="1" applyFont="1" applyBorder="1" applyAlignment="1" applyProtection="1">
      <alignment horizontal="center"/>
      <protection locked="0"/>
    </xf>
    <xf numFmtId="3" fontId="8" fillId="0" borderId="19" xfId="0" applyNumberFormat="1" applyFont="1" applyBorder="1"/>
    <xf numFmtId="3" fontId="6" fillId="0" borderId="11" xfId="0" applyNumberFormat="1" applyFont="1" applyBorder="1"/>
    <xf numFmtId="3" fontId="16" fillId="0" borderId="0" xfId="0" applyNumberFormat="1" applyFont="1" applyAlignment="1">
      <alignment horizontal="left"/>
    </xf>
    <xf numFmtId="3" fontId="7" fillId="0" borderId="18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left"/>
    </xf>
    <xf numFmtId="3" fontId="6" fillId="0" borderId="0" xfId="0" applyNumberFormat="1" applyFont="1" applyAlignment="1" applyProtection="1">
      <alignment horizontal="right"/>
      <protection locked="0"/>
    </xf>
    <xf numFmtId="0" fontId="3" fillId="0" borderId="0" xfId="0" applyFont="1"/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 vertical="top" wrapText="1"/>
    </xf>
    <xf numFmtId="3" fontId="9" fillId="0" borderId="0" xfId="0" applyNumberFormat="1" applyFont="1" applyProtection="1">
      <protection locked="0"/>
    </xf>
    <xf numFmtId="0" fontId="21" fillId="0" borderId="0" xfId="0" applyFont="1" applyAlignment="1">
      <alignment horizontal="left" vertical="center" indent="1"/>
    </xf>
    <xf numFmtId="3" fontId="3" fillId="0" borderId="20" xfId="0" applyNumberFormat="1" applyFont="1" applyBorder="1"/>
    <xf numFmtId="0" fontId="7" fillId="0" borderId="21" xfId="0" applyFont="1" applyBorder="1"/>
    <xf numFmtId="3" fontId="7" fillId="0" borderId="21" xfId="0" applyNumberFormat="1" applyFont="1" applyBorder="1" applyAlignment="1">
      <alignment horizontal="center"/>
    </xf>
    <xf numFmtId="3" fontId="7" fillId="0" borderId="21" xfId="0" applyNumberFormat="1" applyFont="1" applyBorder="1"/>
    <xf numFmtId="3" fontId="12" fillId="0" borderId="21" xfId="0" applyNumberFormat="1" applyFont="1" applyBorder="1" applyAlignment="1">
      <alignment horizontal="center"/>
    </xf>
    <xf numFmtId="3" fontId="7" fillId="0" borderId="21" xfId="0" applyNumberFormat="1" applyFont="1" applyBorder="1" applyAlignment="1">
      <alignment horizontal="centerContinuous"/>
    </xf>
    <xf numFmtId="3" fontId="3" fillId="0" borderId="22" xfId="0" applyNumberFormat="1" applyFont="1" applyBorder="1"/>
    <xf numFmtId="3" fontId="16" fillId="0" borderId="21" xfId="0" applyNumberFormat="1" applyFont="1" applyBorder="1" applyAlignment="1">
      <alignment horizontal="left"/>
    </xf>
    <xf numFmtId="3" fontId="8" fillId="0" borderId="23" xfId="0" applyNumberFormat="1" applyFont="1" applyBorder="1"/>
    <xf numFmtId="3" fontId="3" fillId="0" borderId="21" xfId="0" applyNumberFormat="1" applyFont="1" applyBorder="1" applyAlignment="1">
      <alignment horizontal="left"/>
    </xf>
    <xf numFmtId="3" fontId="7" fillId="0" borderId="21" xfId="0" applyNumberFormat="1" applyFont="1" applyBorder="1" applyProtection="1">
      <protection locked="0"/>
    </xf>
    <xf numFmtId="3" fontId="7" fillId="0" borderId="21" xfId="0" applyNumberFormat="1" applyFont="1" applyBorder="1" applyAlignment="1" applyProtection="1">
      <alignment horizontal="center"/>
      <protection locked="0"/>
    </xf>
    <xf numFmtId="3" fontId="8" fillId="0" borderId="24" xfId="0" applyNumberFormat="1" applyFont="1" applyBorder="1"/>
    <xf numFmtId="3" fontId="3" fillId="0" borderId="2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48CC7406-CB13-4E4C-9E20-82DB77B254EF}"/>
  </cellStyles>
  <dxfs count="0"/>
  <tableStyles count="1" defaultTableStyle="TableStyleMedium9" defaultPivotStyle="PivotStyleLight16">
    <tableStyle name="Invisible" pivot="0" table="0" count="0" xr9:uid="{2CD76364-950D-48CA-A47A-03F112EBC322}"/>
  </tableStyles>
  <colors>
    <mruColors>
      <color rgb="FFFF7C80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AE336-E785-45EA-9ED4-DD03A410AE54}">
  <dimension ref="A1:IT294"/>
  <sheetViews>
    <sheetView tabSelected="1" showOutlineSymbols="0" view="pageBreakPreview" zoomScaleNormal="100" zoomScaleSheetLayoutView="100" workbookViewId="0">
      <pane ySplit="5" topLeftCell="A237" activePane="bottomLeft" state="frozen"/>
      <selection pane="bottomLeft" activeCell="N241" sqref="N241"/>
    </sheetView>
  </sheetViews>
  <sheetFormatPr defaultColWidth="8.7109375" defaultRowHeight="12.75" x14ac:dyDescent="0.2"/>
  <cols>
    <col min="1" max="1" width="1.7109375" style="50" customWidth="1"/>
    <col min="2" max="2" width="35.7109375" style="1" customWidth="1"/>
    <col min="3" max="3" width="2.28515625" style="1" customWidth="1"/>
    <col min="4" max="4" width="11.5703125" style="38" customWidth="1"/>
    <col min="5" max="5" width="2.28515625" style="1" customWidth="1"/>
    <col min="6" max="6" width="12.7109375" style="38" customWidth="1"/>
    <col min="7" max="7" width="1.7109375" style="1" customWidth="1"/>
    <col min="8" max="8" width="12" style="38" customWidth="1"/>
    <col min="9" max="9" width="1.7109375" style="1" customWidth="1"/>
    <col min="10" max="10" width="11.5703125" style="38" customWidth="1"/>
    <col min="11" max="11" width="1.7109375" style="1" customWidth="1"/>
    <col min="12" max="12" width="11.5703125" style="38" customWidth="1"/>
    <col min="13" max="13" width="1.7109375" style="1" customWidth="1"/>
    <col min="14" max="14" width="11.42578125" style="38" customWidth="1"/>
    <col min="15" max="15" width="2.28515625" style="1" customWidth="1"/>
    <col min="16" max="16" width="12.7109375" style="38" customWidth="1"/>
    <col min="17" max="17" width="2.28515625" style="1" customWidth="1"/>
    <col min="18" max="18" width="10.42578125" style="38" customWidth="1"/>
    <col min="19" max="19" width="1.7109375" style="1" customWidth="1"/>
    <col min="20" max="20" width="10.42578125" style="38" customWidth="1"/>
    <col min="21" max="21" width="1.7109375" style="1" customWidth="1"/>
    <col min="22" max="22" width="12.7109375" style="38" customWidth="1"/>
    <col min="23" max="23" width="2.5703125" style="40" customWidth="1"/>
    <col min="24" max="254" width="8.7109375" style="1"/>
    <col min="255" max="16384" width="8.7109375" style="2"/>
  </cols>
  <sheetData>
    <row r="1" spans="1:254" ht="32.25" customHeight="1" x14ac:dyDescent="0.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</row>
    <row r="2" spans="1:254" ht="27" customHeight="1" x14ac:dyDescent="0.45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</row>
    <row r="3" spans="1:254" ht="6" customHeight="1" thickBot="1" x14ac:dyDescent="0.25">
      <c r="A3" s="105"/>
      <c r="W3" s="105"/>
    </row>
    <row r="4" spans="1:254" ht="12.75" customHeight="1" thickTop="1" x14ac:dyDescent="0.2">
      <c r="A4" s="51"/>
      <c r="B4" s="3"/>
      <c r="C4" s="3"/>
      <c r="D4" s="60"/>
      <c r="E4" s="3"/>
      <c r="F4" s="60"/>
      <c r="G4" s="3"/>
      <c r="H4" s="60"/>
      <c r="I4" s="3"/>
      <c r="J4" s="60"/>
      <c r="K4" s="3"/>
      <c r="L4" s="60"/>
      <c r="M4" s="3"/>
      <c r="N4" s="60"/>
      <c r="O4" s="3"/>
      <c r="P4" s="60"/>
      <c r="Q4" s="3"/>
      <c r="R4" s="60"/>
      <c r="S4" s="3"/>
      <c r="T4" s="60"/>
      <c r="U4" s="3"/>
      <c r="V4" s="60"/>
      <c r="W4" s="43"/>
    </row>
    <row r="5" spans="1:254" s="8" customFormat="1" ht="45" x14ac:dyDescent="0.25">
      <c r="A5" s="52"/>
      <c r="B5" s="4"/>
      <c r="C5" s="4"/>
      <c r="D5" s="5" t="s">
        <v>2</v>
      </c>
      <c r="E5" s="6"/>
      <c r="F5" s="5" t="s">
        <v>3</v>
      </c>
      <c r="G5" s="7"/>
      <c r="H5" s="5" t="s">
        <v>4</v>
      </c>
      <c r="I5" s="6"/>
      <c r="J5" s="5" t="s">
        <v>5</v>
      </c>
      <c r="K5" s="7"/>
      <c r="L5" s="5" t="s">
        <v>6</v>
      </c>
      <c r="M5" s="7"/>
      <c r="N5" s="5" t="s">
        <v>7</v>
      </c>
      <c r="O5" s="6"/>
      <c r="P5" s="5" t="s">
        <v>8</v>
      </c>
      <c r="Q5" s="7"/>
      <c r="R5" s="5" t="s">
        <v>9</v>
      </c>
      <c r="S5" s="6"/>
      <c r="T5" s="5" t="s">
        <v>10</v>
      </c>
      <c r="U5" s="7"/>
      <c r="V5" s="5" t="s">
        <v>11</v>
      </c>
      <c r="W5" s="4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</row>
    <row r="6" spans="1:254" s="10" customFormat="1" ht="8.25" x14ac:dyDescent="0.15">
      <c r="A6" s="53"/>
      <c r="B6" s="9"/>
      <c r="C6" s="9"/>
      <c r="D6" s="61"/>
      <c r="E6" s="9"/>
      <c r="F6" s="61"/>
      <c r="G6" s="9"/>
      <c r="H6" s="61"/>
      <c r="I6" s="9"/>
      <c r="J6" s="61"/>
      <c r="K6" s="9"/>
      <c r="L6" s="61"/>
      <c r="M6" s="9"/>
      <c r="N6" s="61"/>
      <c r="O6" s="9"/>
      <c r="P6" s="61"/>
      <c r="Q6" s="9"/>
      <c r="R6" s="61"/>
      <c r="S6" s="9"/>
      <c r="T6" s="61"/>
      <c r="U6" s="9"/>
      <c r="V6" s="61"/>
      <c r="W6" s="4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</row>
    <row r="7" spans="1:254" ht="15.75" x14ac:dyDescent="0.25">
      <c r="B7" s="11" t="s">
        <v>12</v>
      </c>
      <c r="C7" s="11"/>
      <c r="D7" s="17"/>
      <c r="E7" s="12"/>
      <c r="F7" s="17"/>
      <c r="G7" s="12"/>
      <c r="H7" s="17"/>
      <c r="I7" s="12"/>
      <c r="J7" s="17"/>
      <c r="K7" s="12"/>
      <c r="L7" s="17"/>
      <c r="M7" s="12"/>
      <c r="N7" s="17"/>
      <c r="O7" s="12"/>
      <c r="P7" s="17"/>
      <c r="Q7" s="12"/>
      <c r="R7" s="17"/>
      <c r="S7" s="12"/>
      <c r="T7" s="17"/>
      <c r="U7" s="12"/>
      <c r="V7" s="17"/>
    </row>
    <row r="8" spans="1:254" ht="15" x14ac:dyDescent="0.25">
      <c r="B8" s="13" t="s">
        <v>13</v>
      </c>
      <c r="C8" s="14"/>
      <c r="D8" s="84"/>
      <c r="E8" s="2"/>
      <c r="F8" s="62"/>
      <c r="G8" s="2"/>
      <c r="H8" s="62"/>
      <c r="I8" s="2"/>
      <c r="J8" s="62"/>
      <c r="K8" s="12"/>
      <c r="L8" s="17"/>
      <c r="M8" s="12"/>
      <c r="N8" s="17"/>
      <c r="O8" s="12"/>
      <c r="P8" s="17"/>
      <c r="Q8" s="12"/>
      <c r="R8" s="17"/>
      <c r="S8" s="12"/>
      <c r="T8" s="17"/>
      <c r="U8" s="12"/>
      <c r="V8" s="17"/>
    </row>
    <row r="9" spans="1:254" s="18" customFormat="1" ht="15" x14ac:dyDescent="0.25">
      <c r="A9" s="54"/>
      <c r="B9" s="59" t="s">
        <v>14</v>
      </c>
      <c r="C9" s="22"/>
      <c r="D9" s="84">
        <v>38</v>
      </c>
      <c r="E9" s="84"/>
      <c r="F9" s="84">
        <v>0</v>
      </c>
      <c r="G9" s="84"/>
      <c r="H9" s="84">
        <v>0</v>
      </c>
      <c r="I9" s="84"/>
      <c r="J9" s="84">
        <v>0</v>
      </c>
      <c r="K9" s="84"/>
      <c r="L9" s="84">
        <v>0</v>
      </c>
      <c r="M9" s="84"/>
      <c r="N9" s="84">
        <v>0</v>
      </c>
      <c r="O9" s="84"/>
      <c r="P9" s="84">
        <v>0</v>
      </c>
      <c r="Q9" s="84"/>
      <c r="R9" s="84">
        <v>0</v>
      </c>
      <c r="S9" s="84"/>
      <c r="T9" s="84">
        <v>64</v>
      </c>
      <c r="U9" s="84"/>
      <c r="V9" s="84">
        <v>102</v>
      </c>
      <c r="W9" s="41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</row>
    <row r="10" spans="1:254" s="18" customFormat="1" ht="15" customHeight="1" x14ac:dyDescent="0.25">
      <c r="A10" s="54"/>
      <c r="B10" s="59" t="s">
        <v>15</v>
      </c>
      <c r="C10" s="22"/>
      <c r="D10" s="84">
        <v>16</v>
      </c>
      <c r="E10" s="84"/>
      <c r="F10" s="84">
        <v>0</v>
      </c>
      <c r="G10" s="84"/>
      <c r="H10" s="84">
        <v>0</v>
      </c>
      <c r="I10" s="84"/>
      <c r="J10" s="84">
        <v>0</v>
      </c>
      <c r="K10" s="84"/>
      <c r="L10" s="84">
        <v>0</v>
      </c>
      <c r="M10" s="84"/>
      <c r="N10" s="84">
        <v>0</v>
      </c>
      <c r="O10" s="84"/>
      <c r="P10" s="84">
        <v>0</v>
      </c>
      <c r="Q10" s="84"/>
      <c r="R10" s="84">
        <v>0</v>
      </c>
      <c r="S10" s="84"/>
      <c r="T10" s="84">
        <v>15</v>
      </c>
      <c r="U10" s="84"/>
      <c r="V10" s="84">
        <v>31</v>
      </c>
      <c r="W10" s="41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</row>
    <row r="11" spans="1:254" s="18" customFormat="1" ht="15" customHeight="1" x14ac:dyDescent="0.25">
      <c r="A11" s="54"/>
      <c r="B11" s="59" t="s">
        <v>16</v>
      </c>
      <c r="C11" s="22"/>
      <c r="D11" s="84">
        <v>11</v>
      </c>
      <c r="E11" s="84"/>
      <c r="F11" s="84">
        <v>0</v>
      </c>
      <c r="G11" s="84"/>
      <c r="H11" s="84">
        <v>6</v>
      </c>
      <c r="I11" s="84"/>
      <c r="J11" s="84">
        <v>0</v>
      </c>
      <c r="K11" s="84"/>
      <c r="L11" s="84">
        <v>0</v>
      </c>
      <c r="M11" s="84"/>
      <c r="N11" s="84">
        <v>0</v>
      </c>
      <c r="O11" s="84"/>
      <c r="P11" s="84">
        <v>0</v>
      </c>
      <c r="Q11" s="84"/>
      <c r="R11" s="84">
        <v>0</v>
      </c>
      <c r="S11" s="84"/>
      <c r="T11" s="84">
        <v>20</v>
      </c>
      <c r="U11" s="84"/>
      <c r="V11" s="84">
        <v>37</v>
      </c>
      <c r="W11" s="41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</row>
    <row r="12" spans="1:254" s="18" customFormat="1" ht="15" customHeight="1" x14ac:dyDescent="0.25">
      <c r="A12" s="54"/>
      <c r="B12" s="59" t="s">
        <v>17</v>
      </c>
      <c r="C12" s="22"/>
      <c r="D12" s="84">
        <v>12</v>
      </c>
      <c r="E12" s="84"/>
      <c r="F12" s="84">
        <v>0</v>
      </c>
      <c r="G12" s="84"/>
      <c r="H12" s="84">
        <v>1</v>
      </c>
      <c r="I12" s="84"/>
      <c r="J12" s="84">
        <v>0</v>
      </c>
      <c r="K12" s="84"/>
      <c r="L12" s="84">
        <v>0</v>
      </c>
      <c r="M12" s="84"/>
      <c r="N12" s="84">
        <v>0</v>
      </c>
      <c r="O12" s="84"/>
      <c r="P12" s="84">
        <v>0</v>
      </c>
      <c r="Q12" s="84"/>
      <c r="R12" s="84">
        <v>0</v>
      </c>
      <c r="S12" s="84"/>
      <c r="T12" s="84">
        <v>14</v>
      </c>
      <c r="U12" s="84"/>
      <c r="V12" s="84">
        <v>27</v>
      </c>
      <c r="W12" s="41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</row>
    <row r="13" spans="1:254" s="18" customFormat="1" ht="15" customHeight="1" x14ac:dyDescent="0.25">
      <c r="A13" s="54"/>
      <c r="B13" s="59" t="s">
        <v>18</v>
      </c>
      <c r="C13" s="22"/>
      <c r="D13" s="84">
        <v>15</v>
      </c>
      <c r="E13" s="84"/>
      <c r="F13" s="84">
        <v>0</v>
      </c>
      <c r="G13" s="84"/>
      <c r="H13" s="84">
        <v>1</v>
      </c>
      <c r="I13" s="84"/>
      <c r="J13" s="84">
        <v>0</v>
      </c>
      <c r="K13" s="84"/>
      <c r="L13" s="84">
        <v>0</v>
      </c>
      <c r="M13" s="84"/>
      <c r="N13" s="84">
        <v>0</v>
      </c>
      <c r="O13" s="84"/>
      <c r="P13" s="84">
        <v>0</v>
      </c>
      <c r="Q13" s="84"/>
      <c r="R13" s="84">
        <v>1</v>
      </c>
      <c r="S13" s="84"/>
      <c r="T13" s="84">
        <v>13</v>
      </c>
      <c r="U13" s="84"/>
      <c r="V13" s="84">
        <v>30</v>
      </c>
      <c r="W13" s="41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</row>
    <row r="14" spans="1:254" s="18" customFormat="1" ht="15" customHeight="1" x14ac:dyDescent="0.25">
      <c r="A14" s="54"/>
      <c r="B14" s="59" t="s">
        <v>19</v>
      </c>
      <c r="C14" s="22"/>
      <c r="D14" s="84">
        <v>10</v>
      </c>
      <c r="E14" s="84"/>
      <c r="F14" s="84">
        <v>0</v>
      </c>
      <c r="G14" s="84"/>
      <c r="H14" s="84">
        <v>0</v>
      </c>
      <c r="I14" s="84"/>
      <c r="J14" s="84">
        <v>0</v>
      </c>
      <c r="K14" s="84"/>
      <c r="L14" s="84">
        <v>0</v>
      </c>
      <c r="M14" s="84"/>
      <c r="N14" s="84">
        <v>0</v>
      </c>
      <c r="O14" s="84"/>
      <c r="P14" s="84">
        <v>0</v>
      </c>
      <c r="Q14" s="84"/>
      <c r="R14" s="84">
        <v>0</v>
      </c>
      <c r="S14" s="84"/>
      <c r="T14" s="84">
        <v>16</v>
      </c>
      <c r="U14" s="84"/>
      <c r="V14" s="84">
        <v>26</v>
      </c>
      <c r="W14" s="41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s="18" customFormat="1" ht="15" customHeight="1" x14ac:dyDescent="0.25">
      <c r="A15" s="54"/>
      <c r="B15" s="59" t="s">
        <v>20</v>
      </c>
      <c r="C15" s="22"/>
      <c r="D15" s="84">
        <v>54</v>
      </c>
      <c r="E15" s="84"/>
      <c r="F15" s="84">
        <v>0</v>
      </c>
      <c r="G15" s="84"/>
      <c r="H15" s="84">
        <v>1</v>
      </c>
      <c r="I15" s="84"/>
      <c r="J15" s="84">
        <v>0</v>
      </c>
      <c r="K15" s="84"/>
      <c r="L15" s="84">
        <v>0</v>
      </c>
      <c r="M15" s="84"/>
      <c r="N15" s="84">
        <v>0</v>
      </c>
      <c r="O15" s="84"/>
      <c r="P15" s="84">
        <v>0</v>
      </c>
      <c r="Q15" s="84"/>
      <c r="R15" s="84">
        <v>1</v>
      </c>
      <c r="S15" s="84"/>
      <c r="T15" s="84">
        <v>62</v>
      </c>
      <c r="U15" s="84"/>
      <c r="V15" s="84">
        <v>118</v>
      </c>
      <c r="W15" s="41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s="18" customFormat="1" ht="15" customHeight="1" x14ac:dyDescent="0.25">
      <c r="A16" s="54"/>
      <c r="B16" s="59" t="s">
        <v>21</v>
      </c>
      <c r="C16" s="22"/>
      <c r="D16" s="84">
        <v>33</v>
      </c>
      <c r="E16" s="84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84">
        <v>1</v>
      </c>
      <c r="O16" s="84"/>
      <c r="P16" s="84">
        <v>0</v>
      </c>
      <c r="Q16" s="84"/>
      <c r="R16" s="84">
        <v>1</v>
      </c>
      <c r="S16" s="84"/>
      <c r="T16" s="84">
        <v>64</v>
      </c>
      <c r="U16" s="84"/>
      <c r="V16" s="84">
        <v>99</v>
      </c>
      <c r="W16" s="41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s="18" customFormat="1" ht="15" customHeight="1" x14ac:dyDescent="0.25">
      <c r="A17" s="54"/>
      <c r="B17" s="59" t="s">
        <v>22</v>
      </c>
      <c r="C17" s="22"/>
      <c r="D17" s="84">
        <v>47</v>
      </c>
      <c r="E17" s="84"/>
      <c r="F17" s="84">
        <v>2</v>
      </c>
      <c r="G17" s="84"/>
      <c r="H17" s="84">
        <v>1</v>
      </c>
      <c r="I17" s="84"/>
      <c r="J17" s="84">
        <v>0</v>
      </c>
      <c r="K17" s="84"/>
      <c r="L17" s="84">
        <v>0</v>
      </c>
      <c r="M17" s="84"/>
      <c r="N17" s="84">
        <v>0</v>
      </c>
      <c r="O17" s="84"/>
      <c r="P17" s="84">
        <v>0</v>
      </c>
      <c r="Q17" s="84"/>
      <c r="R17" s="84">
        <v>0</v>
      </c>
      <c r="S17" s="84"/>
      <c r="T17" s="84">
        <v>54</v>
      </c>
      <c r="U17" s="84"/>
      <c r="V17" s="84">
        <v>104</v>
      </c>
      <c r="W17" s="41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s="18" customFormat="1" ht="15" customHeight="1" x14ac:dyDescent="0.25">
      <c r="A18" s="54"/>
      <c r="B18" s="59" t="s">
        <v>23</v>
      </c>
      <c r="C18" s="22"/>
      <c r="D18" s="84">
        <v>23</v>
      </c>
      <c r="E18" s="84"/>
      <c r="F18" s="84">
        <v>1</v>
      </c>
      <c r="G18" s="84"/>
      <c r="H18" s="84">
        <v>0</v>
      </c>
      <c r="I18" s="84"/>
      <c r="J18" s="84">
        <v>0</v>
      </c>
      <c r="K18" s="84"/>
      <c r="L18" s="84">
        <v>0</v>
      </c>
      <c r="M18" s="84"/>
      <c r="N18" s="84">
        <v>0</v>
      </c>
      <c r="O18" s="84"/>
      <c r="P18" s="84">
        <v>0</v>
      </c>
      <c r="Q18" s="84"/>
      <c r="R18" s="84">
        <v>0</v>
      </c>
      <c r="S18" s="84"/>
      <c r="T18" s="84">
        <v>48</v>
      </c>
      <c r="U18" s="84"/>
      <c r="V18" s="84">
        <v>72</v>
      </c>
      <c r="W18" s="41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s="18" customFormat="1" ht="15" customHeight="1" x14ac:dyDescent="0.25">
      <c r="A19" s="54"/>
      <c r="B19" s="59" t="s">
        <v>24</v>
      </c>
      <c r="C19" s="22"/>
      <c r="D19" s="84">
        <v>28</v>
      </c>
      <c r="E19" s="84"/>
      <c r="F19" s="84">
        <v>0</v>
      </c>
      <c r="G19" s="84"/>
      <c r="H19" s="84">
        <v>0</v>
      </c>
      <c r="I19" s="84"/>
      <c r="J19" s="84">
        <v>0</v>
      </c>
      <c r="K19" s="84"/>
      <c r="L19" s="84">
        <v>0</v>
      </c>
      <c r="M19" s="84"/>
      <c r="N19" s="84">
        <v>0</v>
      </c>
      <c r="O19" s="84"/>
      <c r="P19" s="84">
        <v>0</v>
      </c>
      <c r="Q19" s="84"/>
      <c r="R19" s="84">
        <v>0</v>
      </c>
      <c r="S19" s="84"/>
      <c r="T19" s="84">
        <v>45</v>
      </c>
      <c r="U19" s="84"/>
      <c r="V19" s="84">
        <v>73</v>
      </c>
      <c r="W19" s="41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s="18" customFormat="1" ht="15" customHeight="1" x14ac:dyDescent="0.25">
      <c r="A20" s="54"/>
      <c r="B20" s="59" t="s">
        <v>25</v>
      </c>
      <c r="C20" s="22"/>
      <c r="D20" s="84">
        <v>23</v>
      </c>
      <c r="E20" s="84"/>
      <c r="F20" s="84">
        <v>3</v>
      </c>
      <c r="G20" s="84"/>
      <c r="H20" s="84">
        <v>1</v>
      </c>
      <c r="I20" s="84"/>
      <c r="J20" s="84">
        <v>0</v>
      </c>
      <c r="K20" s="84"/>
      <c r="L20" s="84">
        <v>0</v>
      </c>
      <c r="M20" s="84"/>
      <c r="N20" s="84">
        <v>1</v>
      </c>
      <c r="O20" s="84"/>
      <c r="P20" s="84">
        <v>0</v>
      </c>
      <c r="Q20" s="84"/>
      <c r="R20" s="84">
        <v>0</v>
      </c>
      <c r="S20" s="84"/>
      <c r="T20" s="84">
        <v>40</v>
      </c>
      <c r="U20" s="84"/>
      <c r="V20" s="84">
        <v>68</v>
      </c>
      <c r="W20" s="41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s="18" customFormat="1" ht="15" customHeight="1" x14ac:dyDescent="0.25">
      <c r="A21" s="54"/>
      <c r="B21" s="59" t="s">
        <v>26</v>
      </c>
      <c r="C21" s="22"/>
      <c r="D21" s="84">
        <v>41</v>
      </c>
      <c r="E21" s="84"/>
      <c r="F21" s="84">
        <v>0</v>
      </c>
      <c r="G21" s="84"/>
      <c r="H21" s="84">
        <v>0</v>
      </c>
      <c r="I21" s="84"/>
      <c r="J21" s="84">
        <v>0</v>
      </c>
      <c r="K21" s="84"/>
      <c r="L21" s="84">
        <v>0</v>
      </c>
      <c r="M21" s="84"/>
      <c r="N21" s="84">
        <v>0</v>
      </c>
      <c r="O21" s="84"/>
      <c r="P21" s="84">
        <v>0</v>
      </c>
      <c r="Q21" s="84"/>
      <c r="R21" s="84">
        <v>1</v>
      </c>
      <c r="S21" s="84"/>
      <c r="T21" s="84">
        <v>42</v>
      </c>
      <c r="U21" s="84"/>
      <c r="V21" s="84">
        <v>84</v>
      </c>
      <c r="W21" s="41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</row>
    <row r="22" spans="1:254" s="18" customFormat="1" ht="15" customHeight="1" x14ac:dyDescent="0.25">
      <c r="A22" s="54"/>
      <c r="B22" s="59" t="s">
        <v>27</v>
      </c>
      <c r="C22" s="22"/>
      <c r="D22" s="84">
        <v>27</v>
      </c>
      <c r="E22" s="84"/>
      <c r="F22" s="84">
        <v>0</v>
      </c>
      <c r="G22" s="84"/>
      <c r="H22" s="84">
        <v>0</v>
      </c>
      <c r="I22" s="84"/>
      <c r="J22" s="84">
        <v>0</v>
      </c>
      <c r="K22" s="84"/>
      <c r="L22" s="84">
        <v>0</v>
      </c>
      <c r="M22" s="84"/>
      <c r="N22" s="84">
        <v>0</v>
      </c>
      <c r="O22" s="84"/>
      <c r="P22" s="84">
        <v>0</v>
      </c>
      <c r="Q22" s="84"/>
      <c r="R22" s="84">
        <v>0</v>
      </c>
      <c r="S22" s="84"/>
      <c r="T22" s="84">
        <v>49</v>
      </c>
      <c r="U22" s="84"/>
      <c r="V22" s="84">
        <v>76</v>
      </c>
      <c r="W22" s="41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</row>
    <row r="23" spans="1:254" s="18" customFormat="1" ht="15" x14ac:dyDescent="0.25">
      <c r="A23" s="54"/>
      <c r="B23" s="97" t="s">
        <v>28</v>
      </c>
      <c r="C23" s="12"/>
      <c r="D23" s="21">
        <f>SUM(D9:D22)</f>
        <v>378</v>
      </c>
      <c r="E23" s="20"/>
      <c r="F23" s="21">
        <f>SUM(F9:F22)</f>
        <v>6</v>
      </c>
      <c r="G23" s="20"/>
      <c r="H23" s="21">
        <f>SUM(H9:H22)</f>
        <v>11</v>
      </c>
      <c r="I23" s="20"/>
      <c r="J23" s="21">
        <f>SUM(J9:J22)</f>
        <v>0</v>
      </c>
      <c r="K23" s="20"/>
      <c r="L23" s="21">
        <f>SUM(L9:L22)</f>
        <v>0</v>
      </c>
      <c r="M23" s="20"/>
      <c r="N23" s="21">
        <f>SUM(N9:N22)</f>
        <v>2</v>
      </c>
      <c r="O23" s="20"/>
      <c r="P23" s="21">
        <f>SUM(P9:P22)</f>
        <v>0</v>
      </c>
      <c r="Q23" s="20"/>
      <c r="R23" s="21">
        <f>SUM(R9:R22)</f>
        <v>4</v>
      </c>
      <c r="S23" s="20"/>
      <c r="T23" s="21">
        <f>SUM(T9:T22)</f>
        <v>546</v>
      </c>
      <c r="U23" s="16"/>
      <c r="V23" s="21">
        <f>SUM(V9:V22)</f>
        <v>947</v>
      </c>
      <c r="W23" s="41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</row>
    <row r="24" spans="1:254" ht="15" x14ac:dyDescent="0.25">
      <c r="B24" s="2"/>
      <c r="C24" s="22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65" t="s">
        <v>29</v>
      </c>
      <c r="U24" s="16"/>
      <c r="V24" s="17">
        <f>V23-V25</f>
        <v>726</v>
      </c>
      <c r="W24" s="45"/>
    </row>
    <row r="25" spans="1:254" ht="15" x14ac:dyDescent="0.25">
      <c r="B25" s="2"/>
      <c r="C25" s="12"/>
      <c r="D25" s="17"/>
      <c r="E25" s="12"/>
      <c r="F25" s="17"/>
      <c r="G25" s="12"/>
      <c r="H25" s="17"/>
      <c r="I25" s="12"/>
      <c r="J25" s="17"/>
      <c r="K25" s="12"/>
      <c r="L25" s="17"/>
      <c r="M25" s="12"/>
      <c r="N25" s="17"/>
      <c r="O25" s="12"/>
      <c r="P25" s="17"/>
      <c r="Q25" s="12"/>
      <c r="R25" s="17"/>
      <c r="S25" s="12"/>
      <c r="T25" s="65" t="s">
        <v>30</v>
      </c>
      <c r="U25" s="23"/>
      <c r="V25" s="86">
        <v>221</v>
      </c>
      <c r="W25" s="46"/>
    </row>
    <row r="26" spans="1:254" ht="15" x14ac:dyDescent="0.25">
      <c r="B26" s="2"/>
      <c r="C26" s="12"/>
      <c r="D26" s="17"/>
      <c r="E26" s="12"/>
      <c r="F26" s="17"/>
      <c r="G26" s="12"/>
      <c r="H26" s="17"/>
      <c r="I26" s="12"/>
      <c r="J26" s="17"/>
      <c r="K26" s="12"/>
      <c r="L26" s="17"/>
      <c r="M26" s="12"/>
      <c r="N26" s="17"/>
      <c r="O26" s="12"/>
      <c r="P26" s="17"/>
      <c r="Q26" s="12"/>
      <c r="R26" s="17"/>
      <c r="S26" s="12"/>
      <c r="T26" s="65"/>
      <c r="U26" s="23"/>
      <c r="V26" s="17"/>
      <c r="W26" s="46"/>
    </row>
    <row r="27" spans="1:254" ht="15.75" x14ac:dyDescent="0.25">
      <c r="B27" s="11" t="s">
        <v>31</v>
      </c>
      <c r="C27" s="12"/>
      <c r="D27" s="17"/>
      <c r="E27" s="12"/>
      <c r="F27" s="17"/>
      <c r="G27" s="12"/>
      <c r="H27" s="17"/>
      <c r="I27" s="12"/>
      <c r="J27" s="17"/>
      <c r="K27" s="12"/>
      <c r="L27" s="17"/>
      <c r="M27" s="12"/>
      <c r="N27" s="17"/>
      <c r="O27" s="12"/>
      <c r="P27" s="17"/>
      <c r="Q27" s="12"/>
      <c r="R27" s="17"/>
      <c r="S27" s="12"/>
      <c r="T27" s="17"/>
      <c r="U27" s="12"/>
      <c r="V27" s="17"/>
    </row>
    <row r="28" spans="1:254" ht="15" x14ac:dyDescent="0.25">
      <c r="B28" s="13" t="s">
        <v>13</v>
      </c>
      <c r="C28" s="12"/>
      <c r="D28" s="17"/>
      <c r="E28" s="12"/>
      <c r="F28" s="17"/>
      <c r="G28" s="12"/>
      <c r="H28" s="17"/>
      <c r="I28" s="12"/>
      <c r="J28" s="17"/>
      <c r="K28" s="12"/>
      <c r="L28" s="17"/>
      <c r="M28" s="12"/>
      <c r="N28" s="17"/>
      <c r="O28" s="12"/>
      <c r="P28" s="17"/>
      <c r="Q28" s="12"/>
      <c r="R28" s="17"/>
      <c r="S28" s="12"/>
      <c r="T28" s="17"/>
      <c r="U28" s="12"/>
      <c r="V28" s="17"/>
    </row>
    <row r="29" spans="1:254" x14ac:dyDescent="0.2">
      <c r="B29" s="69" t="s">
        <v>32</v>
      </c>
      <c r="D29" s="84">
        <v>78</v>
      </c>
      <c r="E29" s="84"/>
      <c r="F29" s="84">
        <v>0</v>
      </c>
      <c r="G29" s="84"/>
      <c r="H29" s="84">
        <v>0</v>
      </c>
      <c r="I29" s="84"/>
      <c r="J29" s="84">
        <v>0</v>
      </c>
      <c r="K29" s="84"/>
      <c r="L29" s="84">
        <v>0</v>
      </c>
      <c r="M29" s="84"/>
      <c r="N29" s="84">
        <v>0</v>
      </c>
      <c r="O29" s="84"/>
      <c r="P29" s="84">
        <v>16</v>
      </c>
      <c r="Q29" s="84"/>
      <c r="R29" s="84">
        <v>0</v>
      </c>
      <c r="S29" s="84"/>
      <c r="T29" s="84">
        <v>40</v>
      </c>
      <c r="U29" s="84"/>
      <c r="V29" s="84">
        <v>134</v>
      </c>
    </row>
    <row r="30" spans="1:254" s="18" customFormat="1" ht="15.75" customHeight="1" x14ac:dyDescent="0.25">
      <c r="A30" s="54"/>
      <c r="B30" s="69" t="s">
        <v>33</v>
      </c>
      <c r="C30" s="22"/>
      <c r="D30" s="84">
        <v>74</v>
      </c>
      <c r="E30" s="84"/>
      <c r="F30" s="84">
        <v>0</v>
      </c>
      <c r="G30" s="84"/>
      <c r="H30" s="84">
        <v>0</v>
      </c>
      <c r="I30" s="84"/>
      <c r="J30" s="84">
        <v>0</v>
      </c>
      <c r="K30" s="84"/>
      <c r="L30" s="84">
        <v>0</v>
      </c>
      <c r="M30" s="84"/>
      <c r="N30" s="84">
        <v>0</v>
      </c>
      <c r="O30" s="84"/>
      <c r="P30" s="84">
        <v>17</v>
      </c>
      <c r="Q30" s="84"/>
      <c r="R30" s="84">
        <v>0</v>
      </c>
      <c r="S30" s="84"/>
      <c r="T30" s="84">
        <v>35</v>
      </c>
      <c r="U30" s="84"/>
      <c r="V30" s="84">
        <v>126</v>
      </c>
      <c r="W30" s="76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s="18" customFormat="1" ht="15.75" customHeight="1" x14ac:dyDescent="0.25">
      <c r="A31" s="54"/>
      <c r="B31" s="69" t="s">
        <v>34</v>
      </c>
      <c r="C31" s="22"/>
      <c r="D31" s="84">
        <v>81</v>
      </c>
      <c r="E31" s="84"/>
      <c r="F31" s="84">
        <v>1</v>
      </c>
      <c r="G31" s="84"/>
      <c r="H31" s="84">
        <v>2</v>
      </c>
      <c r="I31" s="84"/>
      <c r="J31" s="84">
        <v>0</v>
      </c>
      <c r="K31" s="84"/>
      <c r="L31" s="84">
        <v>0</v>
      </c>
      <c r="M31" s="84"/>
      <c r="N31" s="84">
        <v>0</v>
      </c>
      <c r="O31" s="84"/>
      <c r="P31" s="84">
        <v>2</v>
      </c>
      <c r="Q31" s="84"/>
      <c r="R31" s="84">
        <v>0</v>
      </c>
      <c r="S31" s="84"/>
      <c r="T31" s="84">
        <v>52</v>
      </c>
      <c r="U31" s="84"/>
      <c r="V31" s="84">
        <v>138</v>
      </c>
      <c r="W31" s="76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s="18" customFormat="1" ht="15.75" customHeight="1" x14ac:dyDescent="0.25">
      <c r="A32" s="73"/>
      <c r="B32" s="69" t="s">
        <v>35</v>
      </c>
      <c r="C32" s="22"/>
      <c r="D32" s="84">
        <v>65</v>
      </c>
      <c r="E32" s="84"/>
      <c r="F32" s="84">
        <v>0</v>
      </c>
      <c r="G32" s="84"/>
      <c r="H32" s="84">
        <v>1</v>
      </c>
      <c r="I32" s="84"/>
      <c r="J32" s="84">
        <v>0</v>
      </c>
      <c r="K32" s="84"/>
      <c r="L32" s="84">
        <v>0</v>
      </c>
      <c r="M32" s="84"/>
      <c r="N32" s="84">
        <v>0</v>
      </c>
      <c r="O32" s="84"/>
      <c r="P32" s="84">
        <v>2</v>
      </c>
      <c r="Q32" s="84"/>
      <c r="R32" s="84">
        <v>0</v>
      </c>
      <c r="S32" s="84"/>
      <c r="T32" s="84">
        <v>60</v>
      </c>
      <c r="U32" s="84"/>
      <c r="V32" s="84">
        <v>128</v>
      </c>
      <c r="W32" s="76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s="18" customFormat="1" ht="15.75" customHeight="1" x14ac:dyDescent="0.25">
      <c r="A33" s="73"/>
      <c r="B33" s="69" t="s">
        <v>36</v>
      </c>
      <c r="C33" s="22"/>
      <c r="D33" s="84">
        <v>73</v>
      </c>
      <c r="E33" s="84"/>
      <c r="F33" s="84">
        <v>0</v>
      </c>
      <c r="G33" s="84"/>
      <c r="H33" s="84">
        <v>0</v>
      </c>
      <c r="I33" s="84"/>
      <c r="J33" s="84">
        <v>0</v>
      </c>
      <c r="K33" s="84"/>
      <c r="L33" s="84">
        <v>0</v>
      </c>
      <c r="M33" s="84"/>
      <c r="N33" s="84">
        <v>0</v>
      </c>
      <c r="O33" s="84"/>
      <c r="P33" s="84">
        <v>22</v>
      </c>
      <c r="Q33" s="84"/>
      <c r="R33" s="84">
        <v>1</v>
      </c>
      <c r="S33" s="84"/>
      <c r="T33" s="84">
        <v>36</v>
      </c>
      <c r="U33" s="84"/>
      <c r="V33" s="84">
        <v>132</v>
      </c>
      <c r="W33" s="76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s="18" customFormat="1" ht="15.75" customHeight="1" x14ac:dyDescent="0.25">
      <c r="A34" s="73"/>
      <c r="B34" s="69" t="s">
        <v>37</v>
      </c>
      <c r="C34" s="22"/>
      <c r="D34" s="84">
        <v>81</v>
      </c>
      <c r="E34" s="84"/>
      <c r="F34" s="84">
        <v>0</v>
      </c>
      <c r="G34" s="84"/>
      <c r="H34" s="84">
        <v>1</v>
      </c>
      <c r="I34" s="84"/>
      <c r="J34" s="84">
        <v>0</v>
      </c>
      <c r="K34" s="84"/>
      <c r="L34" s="84">
        <v>0</v>
      </c>
      <c r="M34" s="84"/>
      <c r="N34" s="84">
        <v>0</v>
      </c>
      <c r="O34" s="84"/>
      <c r="P34" s="84">
        <v>5</v>
      </c>
      <c r="Q34" s="84"/>
      <c r="R34" s="84">
        <v>0</v>
      </c>
      <c r="S34" s="84"/>
      <c r="T34" s="84">
        <v>46</v>
      </c>
      <c r="U34" s="84"/>
      <c r="V34" s="84">
        <v>133</v>
      </c>
      <c r="W34" s="76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s="18" customFormat="1" ht="15.75" customHeight="1" x14ac:dyDescent="0.25">
      <c r="A35" s="73"/>
      <c r="B35" s="69" t="s">
        <v>38</v>
      </c>
      <c r="C35" s="22"/>
      <c r="D35" s="84">
        <v>66</v>
      </c>
      <c r="E35" s="84"/>
      <c r="F35" s="84">
        <v>1</v>
      </c>
      <c r="G35" s="84"/>
      <c r="H35" s="84">
        <v>0</v>
      </c>
      <c r="I35" s="84"/>
      <c r="J35" s="84">
        <v>0</v>
      </c>
      <c r="K35" s="84"/>
      <c r="L35" s="84">
        <v>0</v>
      </c>
      <c r="M35" s="84"/>
      <c r="N35" s="84">
        <v>0</v>
      </c>
      <c r="O35" s="84"/>
      <c r="P35" s="84">
        <v>17</v>
      </c>
      <c r="Q35" s="84"/>
      <c r="R35" s="84">
        <v>0</v>
      </c>
      <c r="S35" s="84"/>
      <c r="T35" s="84">
        <v>34</v>
      </c>
      <c r="U35" s="84"/>
      <c r="V35" s="84">
        <v>118</v>
      </c>
      <c r="W35" s="76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s="18" customFormat="1" ht="15.75" customHeight="1" x14ac:dyDescent="0.25">
      <c r="A36" s="73"/>
      <c r="B36" s="98" t="s">
        <v>39</v>
      </c>
      <c r="C36" s="22"/>
      <c r="D36" s="84"/>
      <c r="E36" s="84"/>
      <c r="F36" s="84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76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</row>
    <row r="37" spans="1:254" s="18" customFormat="1" ht="15.75" customHeight="1" x14ac:dyDescent="0.25">
      <c r="A37" s="73"/>
      <c r="B37" s="69" t="s">
        <v>40</v>
      </c>
      <c r="C37" s="22"/>
      <c r="D37" s="84">
        <v>2</v>
      </c>
      <c r="E37" s="84"/>
      <c r="F37" s="84">
        <v>0</v>
      </c>
      <c r="G37" s="17"/>
      <c r="H37" s="57">
        <v>0</v>
      </c>
      <c r="I37" s="17"/>
      <c r="J37" s="57">
        <v>0</v>
      </c>
      <c r="K37" s="17"/>
      <c r="L37" s="57">
        <v>0</v>
      </c>
      <c r="M37" s="17"/>
      <c r="N37" s="57">
        <v>0</v>
      </c>
      <c r="O37" s="17"/>
      <c r="P37" s="57">
        <v>0</v>
      </c>
      <c r="Q37" s="17"/>
      <c r="R37" s="57">
        <v>0</v>
      </c>
      <c r="S37" s="17"/>
      <c r="T37" s="57">
        <v>0</v>
      </c>
      <c r="U37" s="16"/>
      <c r="V37" s="57">
        <v>2</v>
      </c>
      <c r="W37" s="76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</row>
    <row r="38" spans="1:254" s="18" customFormat="1" ht="15" x14ac:dyDescent="0.25">
      <c r="A38" s="73"/>
      <c r="B38" s="99" t="s">
        <v>28</v>
      </c>
      <c r="C38" s="22"/>
      <c r="D38" s="21">
        <f>SUM(D29:D37)</f>
        <v>520</v>
      </c>
      <c r="E38" s="12"/>
      <c r="F38" s="21">
        <f>SUM(F29:F37)</f>
        <v>2</v>
      </c>
      <c r="G38" s="12"/>
      <c r="H38" s="21">
        <f>SUM(H29:H37)</f>
        <v>4</v>
      </c>
      <c r="I38" s="12"/>
      <c r="J38" s="21">
        <f>SUM(J29:J37)</f>
        <v>0</v>
      </c>
      <c r="K38" s="12"/>
      <c r="L38" s="21">
        <f>SUM(L29:L37)</f>
        <v>0</v>
      </c>
      <c r="M38" s="12"/>
      <c r="N38" s="21">
        <f>SUM(N29:N37)</f>
        <v>0</v>
      </c>
      <c r="O38" s="12"/>
      <c r="P38" s="21">
        <f>SUM(P29:P37)</f>
        <v>81</v>
      </c>
      <c r="Q38" s="12"/>
      <c r="R38" s="19">
        <f>SUM(R29:R37)</f>
        <v>1</v>
      </c>
      <c r="S38" s="12"/>
      <c r="T38" s="21">
        <f>SUM(T29:T37)</f>
        <v>303</v>
      </c>
      <c r="U38" s="12"/>
      <c r="V38" s="21">
        <f>SUM(V29:V37)</f>
        <v>911</v>
      </c>
      <c r="W38" s="76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</row>
    <row r="39" spans="1:254" ht="15" x14ac:dyDescent="0.25">
      <c r="A39" s="71"/>
      <c r="B39" s="22"/>
      <c r="C39" s="22"/>
      <c r="D39" s="16"/>
      <c r="E39" s="12"/>
      <c r="F39" s="16"/>
      <c r="G39" s="12"/>
      <c r="H39" s="16"/>
      <c r="I39" s="12"/>
      <c r="J39" s="16"/>
      <c r="K39" s="12"/>
      <c r="L39" s="16"/>
      <c r="M39" s="12"/>
      <c r="N39" s="16"/>
      <c r="O39" s="12"/>
      <c r="P39" s="16"/>
      <c r="Q39" s="12"/>
      <c r="R39" s="16"/>
      <c r="S39" s="12"/>
      <c r="T39" s="65" t="s">
        <v>29</v>
      </c>
      <c r="U39" s="12"/>
      <c r="V39" s="17">
        <f>V38-V40</f>
        <v>573</v>
      </c>
      <c r="W39" s="68"/>
    </row>
    <row r="40" spans="1:254" ht="15" x14ac:dyDescent="0.25">
      <c r="A40" s="71"/>
      <c r="B40" s="22"/>
      <c r="C40" s="22"/>
      <c r="D40" s="28"/>
      <c r="E40" s="24"/>
      <c r="F40" s="28"/>
      <c r="G40" s="24"/>
      <c r="H40" s="28"/>
      <c r="I40" s="24"/>
      <c r="J40" s="28"/>
      <c r="K40" s="12"/>
      <c r="L40" s="28"/>
      <c r="M40" s="12"/>
      <c r="N40" s="28"/>
      <c r="O40" s="24"/>
      <c r="P40" s="28"/>
      <c r="Q40" s="12"/>
      <c r="R40" s="28"/>
      <c r="S40" s="12"/>
      <c r="T40" s="65" t="s">
        <v>30</v>
      </c>
      <c r="U40" s="23"/>
      <c r="V40" s="17">
        <v>338</v>
      </c>
      <c r="W40" s="68"/>
    </row>
    <row r="41" spans="1:254" s="10" customFormat="1" ht="15" x14ac:dyDescent="0.25">
      <c r="A41" s="74"/>
      <c r="B41" s="12"/>
      <c r="C41" s="12"/>
      <c r="D41" s="17"/>
      <c r="E41" s="12"/>
      <c r="F41" s="17"/>
      <c r="G41" s="12"/>
      <c r="H41" s="17"/>
      <c r="I41" s="12"/>
      <c r="J41" s="17"/>
      <c r="K41" s="12"/>
      <c r="L41" s="17"/>
      <c r="M41" s="12"/>
      <c r="N41" s="17"/>
      <c r="O41" s="12"/>
      <c r="P41" s="17"/>
      <c r="Q41" s="12"/>
      <c r="R41" s="17"/>
      <c r="S41" s="12"/>
      <c r="T41" s="17"/>
      <c r="U41" s="12"/>
      <c r="V41" s="65"/>
      <c r="W41" s="88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</row>
    <row r="42" spans="1:254" ht="15.75" x14ac:dyDescent="0.25">
      <c r="A42" s="71"/>
      <c r="B42" s="11" t="s">
        <v>41</v>
      </c>
      <c r="C42" s="12"/>
      <c r="D42" s="17"/>
      <c r="E42" s="12"/>
      <c r="F42" s="17"/>
      <c r="G42" s="12"/>
      <c r="H42" s="17"/>
      <c r="I42" s="12"/>
      <c r="J42" s="17"/>
      <c r="K42" s="12"/>
      <c r="L42" s="17"/>
      <c r="M42" s="12"/>
      <c r="N42" s="17"/>
      <c r="O42" s="12"/>
      <c r="P42" s="17"/>
      <c r="Q42" s="12"/>
      <c r="R42" s="17"/>
      <c r="S42" s="12"/>
      <c r="T42" s="17"/>
      <c r="U42" s="12"/>
      <c r="V42" s="17"/>
      <c r="W42" s="72"/>
    </row>
    <row r="43" spans="1:254" ht="15" x14ac:dyDescent="0.25">
      <c r="A43" s="71"/>
      <c r="B43" s="13" t="s">
        <v>13</v>
      </c>
      <c r="C43" s="12"/>
      <c r="D43" s="17"/>
      <c r="E43" s="12"/>
      <c r="F43" s="17"/>
      <c r="G43" s="12"/>
      <c r="H43" s="17"/>
      <c r="I43" s="12"/>
      <c r="J43" s="17"/>
      <c r="K43" s="12"/>
      <c r="L43" s="17"/>
      <c r="M43" s="12"/>
      <c r="N43" s="17"/>
      <c r="O43" s="12"/>
      <c r="P43" s="17"/>
      <c r="Q43" s="12"/>
      <c r="R43" s="17"/>
      <c r="S43" s="12"/>
      <c r="T43" s="16"/>
      <c r="U43" s="12"/>
      <c r="V43" s="17"/>
      <c r="W43" s="72"/>
    </row>
    <row r="44" spans="1:254" ht="15" x14ac:dyDescent="0.25">
      <c r="A44" s="71"/>
      <c r="B44" s="69" t="s">
        <v>42</v>
      </c>
      <c r="C44" s="12"/>
      <c r="D44" s="84">
        <v>80</v>
      </c>
      <c r="E44" s="84"/>
      <c r="F44" s="84">
        <v>0</v>
      </c>
      <c r="G44" s="84"/>
      <c r="H44" s="84">
        <v>2</v>
      </c>
      <c r="I44" s="84"/>
      <c r="J44" s="84">
        <v>0</v>
      </c>
      <c r="K44" s="84"/>
      <c r="L44" s="84">
        <v>0</v>
      </c>
      <c r="M44" s="84"/>
      <c r="N44" s="84">
        <v>0</v>
      </c>
      <c r="O44" s="84"/>
      <c r="P44" s="84">
        <v>44</v>
      </c>
      <c r="Q44" s="84"/>
      <c r="R44" s="84">
        <v>3</v>
      </c>
      <c r="S44" s="84"/>
      <c r="T44" s="84">
        <v>13</v>
      </c>
      <c r="U44" s="84"/>
      <c r="V44" s="84">
        <v>142</v>
      </c>
      <c r="W44" s="72"/>
    </row>
    <row r="45" spans="1:254" ht="15" x14ac:dyDescent="0.25">
      <c r="A45" s="71"/>
      <c r="B45" s="69" t="s">
        <v>43</v>
      </c>
      <c r="C45" s="12"/>
      <c r="D45" s="84">
        <v>20</v>
      </c>
      <c r="E45" s="84"/>
      <c r="F45" s="84">
        <v>0</v>
      </c>
      <c r="G45" s="84"/>
      <c r="H45" s="84">
        <v>0</v>
      </c>
      <c r="I45" s="84"/>
      <c r="J45" s="84">
        <v>0</v>
      </c>
      <c r="K45" s="84"/>
      <c r="L45" s="84">
        <v>0</v>
      </c>
      <c r="M45" s="84"/>
      <c r="N45" s="84">
        <v>0</v>
      </c>
      <c r="O45" s="84"/>
      <c r="P45" s="84">
        <v>14</v>
      </c>
      <c r="Q45" s="84"/>
      <c r="R45" s="84">
        <v>1</v>
      </c>
      <c r="S45" s="84"/>
      <c r="T45" s="84">
        <v>3</v>
      </c>
      <c r="U45" s="84"/>
      <c r="V45" s="84">
        <v>38</v>
      </c>
      <c r="W45" s="72"/>
    </row>
    <row r="46" spans="1:254" ht="15" x14ac:dyDescent="0.25">
      <c r="A46" s="71"/>
      <c r="B46" s="69" t="s">
        <v>44</v>
      </c>
      <c r="C46" s="12"/>
      <c r="D46" s="84">
        <v>15</v>
      </c>
      <c r="E46" s="84"/>
      <c r="F46" s="84">
        <v>2</v>
      </c>
      <c r="G46" s="84"/>
      <c r="H46" s="84">
        <v>0</v>
      </c>
      <c r="I46" s="84"/>
      <c r="J46" s="84">
        <v>0</v>
      </c>
      <c r="K46" s="84"/>
      <c r="L46" s="84">
        <v>0</v>
      </c>
      <c r="M46" s="84"/>
      <c r="N46" s="84">
        <v>0</v>
      </c>
      <c r="O46" s="84"/>
      <c r="P46" s="84">
        <v>13</v>
      </c>
      <c r="Q46" s="84"/>
      <c r="R46" s="84">
        <v>0</v>
      </c>
      <c r="S46" s="84"/>
      <c r="T46" s="84">
        <v>3</v>
      </c>
      <c r="U46" s="84"/>
      <c r="V46" s="84">
        <v>33</v>
      </c>
      <c r="W46" s="72"/>
    </row>
    <row r="47" spans="1:254" ht="15" x14ac:dyDescent="0.25">
      <c r="A47" s="71"/>
      <c r="B47" s="69" t="s">
        <v>45</v>
      </c>
      <c r="C47" s="12"/>
      <c r="D47" s="84">
        <v>75</v>
      </c>
      <c r="E47" s="84"/>
      <c r="F47" s="84">
        <v>0</v>
      </c>
      <c r="G47" s="84"/>
      <c r="H47" s="84">
        <v>3</v>
      </c>
      <c r="I47" s="84"/>
      <c r="J47" s="84">
        <v>0</v>
      </c>
      <c r="K47" s="84"/>
      <c r="L47" s="84">
        <v>0</v>
      </c>
      <c r="M47" s="84"/>
      <c r="N47" s="84">
        <v>0</v>
      </c>
      <c r="O47" s="84"/>
      <c r="P47" s="84">
        <v>43</v>
      </c>
      <c r="Q47" s="84"/>
      <c r="R47" s="84">
        <v>3</v>
      </c>
      <c r="S47" s="84"/>
      <c r="T47" s="84">
        <v>29</v>
      </c>
      <c r="U47" s="84"/>
      <c r="V47" s="84">
        <v>153</v>
      </c>
      <c r="W47" s="72"/>
    </row>
    <row r="48" spans="1:254" ht="15" x14ac:dyDescent="0.25">
      <c r="A48" s="71"/>
      <c r="B48" s="69" t="s">
        <v>46</v>
      </c>
      <c r="C48" s="12"/>
      <c r="D48" s="84">
        <v>82</v>
      </c>
      <c r="E48" s="84"/>
      <c r="F48" s="84">
        <v>1</v>
      </c>
      <c r="G48" s="84"/>
      <c r="H48" s="84">
        <v>2</v>
      </c>
      <c r="I48" s="84"/>
      <c r="J48" s="84">
        <v>1</v>
      </c>
      <c r="K48" s="84"/>
      <c r="L48" s="84">
        <v>0</v>
      </c>
      <c r="M48" s="84"/>
      <c r="N48" s="84">
        <v>0</v>
      </c>
      <c r="O48" s="84"/>
      <c r="P48" s="84">
        <v>38</v>
      </c>
      <c r="Q48" s="84"/>
      <c r="R48" s="84">
        <v>2</v>
      </c>
      <c r="S48" s="84"/>
      <c r="T48" s="84">
        <v>12</v>
      </c>
      <c r="U48" s="84"/>
      <c r="V48" s="84">
        <v>138</v>
      </c>
      <c r="W48" s="72"/>
    </row>
    <row r="49" spans="1:254" ht="15" x14ac:dyDescent="0.25">
      <c r="A49" s="71"/>
      <c r="B49" s="69" t="s">
        <v>47</v>
      </c>
      <c r="C49" s="12"/>
      <c r="D49" s="84">
        <v>86</v>
      </c>
      <c r="E49" s="84"/>
      <c r="F49" s="84">
        <v>0</v>
      </c>
      <c r="G49" s="84"/>
      <c r="H49" s="84">
        <v>3</v>
      </c>
      <c r="I49" s="84"/>
      <c r="J49" s="84">
        <v>0</v>
      </c>
      <c r="K49" s="84"/>
      <c r="L49" s="84">
        <v>0</v>
      </c>
      <c r="M49" s="84"/>
      <c r="N49" s="84">
        <v>0</v>
      </c>
      <c r="O49" s="84"/>
      <c r="P49" s="84">
        <v>47</v>
      </c>
      <c r="Q49" s="84"/>
      <c r="R49" s="84">
        <v>5</v>
      </c>
      <c r="S49" s="84"/>
      <c r="T49" s="84">
        <v>10</v>
      </c>
      <c r="U49" s="84"/>
      <c r="V49" s="84">
        <v>151</v>
      </c>
      <c r="W49" s="72"/>
    </row>
    <row r="50" spans="1:254" ht="15" x14ac:dyDescent="0.25">
      <c r="A50" s="71"/>
      <c r="B50" s="69" t="s">
        <v>48</v>
      </c>
      <c r="C50" s="12"/>
      <c r="D50" s="84">
        <v>70</v>
      </c>
      <c r="E50" s="84"/>
      <c r="F50" s="84">
        <v>0</v>
      </c>
      <c r="G50" s="84"/>
      <c r="H50" s="84">
        <v>2</v>
      </c>
      <c r="I50" s="84"/>
      <c r="J50" s="84">
        <v>0</v>
      </c>
      <c r="K50" s="84"/>
      <c r="L50" s="84">
        <v>0</v>
      </c>
      <c r="M50" s="84"/>
      <c r="N50" s="84">
        <v>0</v>
      </c>
      <c r="O50" s="84"/>
      <c r="P50" s="84">
        <v>34</v>
      </c>
      <c r="Q50" s="84"/>
      <c r="R50" s="84">
        <v>0</v>
      </c>
      <c r="S50" s="84"/>
      <c r="T50" s="84">
        <v>4</v>
      </c>
      <c r="U50" s="84"/>
      <c r="V50" s="84">
        <v>110</v>
      </c>
      <c r="W50" s="72"/>
    </row>
    <row r="51" spans="1:254" ht="15" x14ac:dyDescent="0.25">
      <c r="A51" s="71"/>
      <c r="B51" s="69" t="s">
        <v>49</v>
      </c>
      <c r="C51" s="12"/>
      <c r="D51" s="84">
        <v>45</v>
      </c>
      <c r="E51" s="84"/>
      <c r="F51" s="84">
        <v>1</v>
      </c>
      <c r="G51" s="84"/>
      <c r="H51" s="84">
        <v>2</v>
      </c>
      <c r="I51" s="84"/>
      <c r="J51" s="84">
        <v>0</v>
      </c>
      <c r="K51" s="84"/>
      <c r="L51" s="84">
        <v>0</v>
      </c>
      <c r="M51" s="84"/>
      <c r="N51" s="84">
        <v>0</v>
      </c>
      <c r="O51" s="84"/>
      <c r="P51" s="84">
        <v>36</v>
      </c>
      <c r="Q51" s="84"/>
      <c r="R51" s="84">
        <v>2</v>
      </c>
      <c r="S51" s="84"/>
      <c r="T51" s="84">
        <v>16</v>
      </c>
      <c r="U51" s="84"/>
      <c r="V51" s="84">
        <v>102</v>
      </c>
      <c r="W51" s="72"/>
    </row>
    <row r="52" spans="1:254" ht="15" x14ac:dyDescent="0.25">
      <c r="A52" s="71"/>
      <c r="B52" s="98" t="s">
        <v>39</v>
      </c>
      <c r="C52" s="12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72"/>
    </row>
    <row r="53" spans="1:254" ht="15" x14ac:dyDescent="0.25">
      <c r="A53" s="71"/>
      <c r="B53" s="69" t="s">
        <v>50</v>
      </c>
      <c r="C53" s="12"/>
      <c r="D53" s="84">
        <v>7</v>
      </c>
      <c r="E53" s="84"/>
      <c r="F53" s="84">
        <v>0</v>
      </c>
      <c r="G53" s="84"/>
      <c r="H53" s="84">
        <v>0</v>
      </c>
      <c r="I53" s="84"/>
      <c r="J53" s="84">
        <v>0</v>
      </c>
      <c r="K53" s="84"/>
      <c r="L53" s="84">
        <v>0</v>
      </c>
      <c r="M53" s="84"/>
      <c r="N53" s="84">
        <v>0</v>
      </c>
      <c r="O53" s="84"/>
      <c r="P53" s="84">
        <v>1</v>
      </c>
      <c r="Q53" s="84"/>
      <c r="R53" s="84">
        <v>0</v>
      </c>
      <c r="S53" s="84"/>
      <c r="T53" s="84">
        <v>1</v>
      </c>
      <c r="U53" s="84"/>
      <c r="V53" s="84">
        <v>9</v>
      </c>
      <c r="W53" s="72"/>
    </row>
    <row r="54" spans="1:254" ht="15" x14ac:dyDescent="0.25">
      <c r="A54" s="71"/>
      <c r="B54" s="97" t="s">
        <v>28</v>
      </c>
      <c r="C54" s="12"/>
      <c r="D54" s="21">
        <f>SUM(D44:D53)</f>
        <v>480</v>
      </c>
      <c r="E54" s="12"/>
      <c r="F54" s="21">
        <f>SUM(F44:F53)</f>
        <v>4</v>
      </c>
      <c r="G54" s="12"/>
      <c r="H54" s="21">
        <f>SUM(H44:H53)</f>
        <v>14</v>
      </c>
      <c r="I54" s="12"/>
      <c r="J54" s="21">
        <f>SUM(J44:J53)</f>
        <v>1</v>
      </c>
      <c r="K54" s="12"/>
      <c r="L54" s="21">
        <f>SUM(L44:L53)</f>
        <v>0</v>
      </c>
      <c r="M54" s="12"/>
      <c r="N54" s="21">
        <f>SUM(N44:N53)</f>
        <v>0</v>
      </c>
      <c r="O54" s="12"/>
      <c r="P54" s="21">
        <f>SUM(P44:P53)</f>
        <v>270</v>
      </c>
      <c r="Q54" s="12"/>
      <c r="R54" s="21">
        <f>SUM(R44:R53)</f>
        <v>16</v>
      </c>
      <c r="S54" s="12"/>
      <c r="T54" s="21">
        <f>SUM(T44:T53)</f>
        <v>91</v>
      </c>
      <c r="U54" s="15"/>
      <c r="V54" s="21">
        <f>SUM(V44:V53)</f>
        <v>876</v>
      </c>
      <c r="W54" s="72"/>
    </row>
    <row r="55" spans="1:254" ht="15" x14ac:dyDescent="0.25">
      <c r="A55" s="71"/>
      <c r="B55" s="2"/>
      <c r="C55" s="12"/>
      <c r="D55" s="16"/>
      <c r="E55" s="12"/>
      <c r="F55" s="16"/>
      <c r="G55" s="12"/>
      <c r="H55" s="16"/>
      <c r="I55" s="12"/>
      <c r="J55" s="16"/>
      <c r="K55" s="12"/>
      <c r="L55" s="16"/>
      <c r="M55" s="12"/>
      <c r="N55" s="16"/>
      <c r="O55" s="12"/>
      <c r="P55" s="16"/>
      <c r="Q55" s="12"/>
      <c r="R55" s="16"/>
      <c r="S55" s="18"/>
      <c r="T55" s="65" t="s">
        <v>29</v>
      </c>
      <c r="U55" s="18"/>
      <c r="V55" s="17">
        <f>V54-V56</f>
        <v>673</v>
      </c>
      <c r="W55" s="72"/>
    </row>
    <row r="56" spans="1:254" ht="15" x14ac:dyDescent="0.25">
      <c r="A56" s="71"/>
      <c r="B56" s="2"/>
      <c r="C56" s="18"/>
      <c r="D56" s="16" t="s">
        <v>51</v>
      </c>
      <c r="E56" s="12"/>
      <c r="F56" s="16"/>
      <c r="G56" s="12"/>
      <c r="H56" s="16"/>
      <c r="I56" s="12"/>
      <c r="J56" s="16"/>
      <c r="K56" s="12"/>
      <c r="L56" s="16"/>
      <c r="M56" s="12"/>
      <c r="N56" s="16"/>
      <c r="O56" s="12"/>
      <c r="P56" s="16"/>
      <c r="Q56" s="18"/>
      <c r="R56" s="16"/>
      <c r="S56" s="18"/>
      <c r="T56" s="65" t="s">
        <v>30</v>
      </c>
      <c r="U56" s="87"/>
      <c r="V56" s="17">
        <v>203</v>
      </c>
      <c r="W56" s="72"/>
    </row>
    <row r="57" spans="1:254" ht="15.75" x14ac:dyDescent="0.25">
      <c r="A57" s="71"/>
      <c r="B57" s="95"/>
      <c r="C57" s="58"/>
      <c r="E57" s="12"/>
      <c r="G57" s="12"/>
      <c r="I57" s="58"/>
      <c r="J57" s="64"/>
      <c r="K57" s="12"/>
      <c r="L57" s="64"/>
      <c r="M57" s="12"/>
      <c r="O57" s="12"/>
      <c r="Q57" s="58"/>
      <c r="S57" s="58"/>
      <c r="U57" s="58"/>
      <c r="W57" s="72"/>
    </row>
    <row r="58" spans="1:254" ht="15.75" x14ac:dyDescent="0.25">
      <c r="A58" s="71"/>
      <c r="B58" s="11" t="s">
        <v>52</v>
      </c>
      <c r="C58" s="12"/>
      <c r="D58" s="17"/>
      <c r="E58" s="12"/>
      <c r="F58" s="17"/>
      <c r="G58" s="12"/>
      <c r="H58" s="17"/>
      <c r="I58" s="12"/>
      <c r="J58" s="17"/>
      <c r="K58" s="12"/>
      <c r="L58" s="17"/>
      <c r="M58" s="12"/>
      <c r="N58" s="17"/>
      <c r="O58" s="12"/>
      <c r="P58" s="17"/>
      <c r="Q58" s="12"/>
      <c r="R58" s="17"/>
      <c r="S58" s="12"/>
      <c r="T58" s="17"/>
      <c r="U58" s="12"/>
      <c r="V58" s="17"/>
      <c r="W58" s="72"/>
    </row>
    <row r="59" spans="1:254" ht="15" x14ac:dyDescent="0.25">
      <c r="A59" s="71"/>
      <c r="B59" s="13" t="s">
        <v>13</v>
      </c>
      <c r="C59" s="12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Q59" s="17"/>
      <c r="R59" s="17"/>
      <c r="S59" s="17"/>
      <c r="T59" s="17"/>
      <c r="U59" s="17"/>
      <c r="V59" s="17"/>
      <c r="W59" s="72"/>
    </row>
    <row r="60" spans="1:254" s="18" customFormat="1" ht="15" customHeight="1" x14ac:dyDescent="0.25">
      <c r="A60" s="71"/>
      <c r="B60" s="70" t="s">
        <v>53</v>
      </c>
      <c r="C60" s="12"/>
      <c r="D60" s="84">
        <v>12</v>
      </c>
      <c r="E60" s="84"/>
      <c r="F60" s="84">
        <v>0</v>
      </c>
      <c r="G60" s="84"/>
      <c r="H60" s="84">
        <v>0</v>
      </c>
      <c r="I60" s="84"/>
      <c r="J60" s="84">
        <v>0</v>
      </c>
      <c r="K60" s="84"/>
      <c r="L60" s="84">
        <v>0</v>
      </c>
      <c r="M60" s="84"/>
      <c r="N60" s="84">
        <v>0</v>
      </c>
      <c r="O60" s="84"/>
      <c r="P60" s="84">
        <v>0</v>
      </c>
      <c r="Q60" s="84"/>
      <c r="R60" s="84">
        <v>0</v>
      </c>
      <c r="S60" s="84"/>
      <c r="T60" s="84">
        <v>24</v>
      </c>
      <c r="U60" s="84"/>
      <c r="V60" s="84">
        <v>36</v>
      </c>
      <c r="W60" s="7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</row>
    <row r="61" spans="1:254" s="18" customFormat="1" ht="15" customHeight="1" x14ac:dyDescent="0.25">
      <c r="A61" s="71"/>
      <c r="B61" s="70" t="s">
        <v>54</v>
      </c>
      <c r="C61" s="22"/>
      <c r="D61" s="84">
        <v>49</v>
      </c>
      <c r="E61" s="84"/>
      <c r="F61" s="84">
        <v>3</v>
      </c>
      <c r="G61" s="84"/>
      <c r="H61" s="84">
        <v>0</v>
      </c>
      <c r="I61" s="84"/>
      <c r="J61" s="84">
        <v>1</v>
      </c>
      <c r="K61" s="84"/>
      <c r="L61" s="84">
        <v>0</v>
      </c>
      <c r="M61" s="84"/>
      <c r="N61" s="84">
        <v>0</v>
      </c>
      <c r="O61" s="84"/>
      <c r="P61" s="84">
        <v>0</v>
      </c>
      <c r="Q61" s="84"/>
      <c r="R61" s="84">
        <v>0</v>
      </c>
      <c r="S61" s="84"/>
      <c r="T61" s="84">
        <v>80</v>
      </c>
      <c r="U61" s="84"/>
      <c r="V61" s="84">
        <v>133</v>
      </c>
      <c r="W61" s="7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</row>
    <row r="62" spans="1:254" s="18" customFormat="1" ht="15" customHeight="1" x14ac:dyDescent="0.25">
      <c r="A62" s="71"/>
      <c r="B62" s="70" t="s">
        <v>55</v>
      </c>
      <c r="C62" s="22"/>
      <c r="D62" s="84">
        <v>6</v>
      </c>
      <c r="E62" s="84"/>
      <c r="F62" s="84">
        <v>0</v>
      </c>
      <c r="G62" s="84"/>
      <c r="H62" s="84">
        <v>0</v>
      </c>
      <c r="I62" s="84"/>
      <c r="J62" s="84">
        <v>0</v>
      </c>
      <c r="K62" s="84"/>
      <c r="L62" s="84">
        <v>0</v>
      </c>
      <c r="M62" s="84"/>
      <c r="N62" s="84">
        <v>0</v>
      </c>
      <c r="O62" s="84"/>
      <c r="P62" s="84">
        <v>0</v>
      </c>
      <c r="Q62" s="84"/>
      <c r="R62" s="84">
        <v>0</v>
      </c>
      <c r="S62" s="84"/>
      <c r="T62" s="84">
        <v>20</v>
      </c>
      <c r="U62" s="84"/>
      <c r="V62" s="84">
        <v>26</v>
      </c>
      <c r="W62" s="7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</row>
    <row r="63" spans="1:254" s="18" customFormat="1" ht="15" customHeight="1" x14ac:dyDescent="0.25">
      <c r="A63" s="71"/>
      <c r="B63" s="70" t="s">
        <v>56</v>
      </c>
      <c r="C63" s="22"/>
      <c r="D63" s="84">
        <v>46</v>
      </c>
      <c r="E63" s="84"/>
      <c r="F63" s="84">
        <v>1</v>
      </c>
      <c r="G63" s="84"/>
      <c r="H63" s="84">
        <v>1</v>
      </c>
      <c r="I63" s="84"/>
      <c r="J63" s="84">
        <v>0</v>
      </c>
      <c r="K63" s="84"/>
      <c r="L63" s="84">
        <v>0</v>
      </c>
      <c r="M63" s="84"/>
      <c r="N63" s="84">
        <v>0</v>
      </c>
      <c r="O63" s="84"/>
      <c r="P63" s="84">
        <v>0</v>
      </c>
      <c r="Q63" s="84"/>
      <c r="R63" s="84">
        <v>0</v>
      </c>
      <c r="S63" s="84"/>
      <c r="T63" s="84">
        <v>81</v>
      </c>
      <c r="U63" s="84"/>
      <c r="V63" s="84">
        <v>129</v>
      </c>
      <c r="W63" s="7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</row>
    <row r="64" spans="1:254" s="18" customFormat="1" ht="15" customHeight="1" x14ac:dyDescent="0.25">
      <c r="A64" s="50"/>
      <c r="B64" s="70" t="s">
        <v>57</v>
      </c>
      <c r="C64" s="22"/>
      <c r="D64" s="84">
        <v>11</v>
      </c>
      <c r="E64" s="84"/>
      <c r="F64" s="84">
        <v>0</v>
      </c>
      <c r="G64" s="84"/>
      <c r="H64" s="84">
        <v>0</v>
      </c>
      <c r="I64" s="84"/>
      <c r="J64" s="84">
        <v>0</v>
      </c>
      <c r="K64" s="84"/>
      <c r="L64" s="84">
        <v>0</v>
      </c>
      <c r="M64" s="84"/>
      <c r="N64" s="84">
        <v>0</v>
      </c>
      <c r="O64" s="84"/>
      <c r="P64" s="84">
        <v>0</v>
      </c>
      <c r="Q64" s="84"/>
      <c r="R64" s="84">
        <v>0</v>
      </c>
      <c r="S64" s="84"/>
      <c r="T64" s="84">
        <v>26</v>
      </c>
      <c r="U64" s="84"/>
      <c r="V64" s="84">
        <v>37</v>
      </c>
      <c r="W64" s="47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</row>
    <row r="65" spans="1:254" s="18" customFormat="1" ht="15" customHeight="1" x14ac:dyDescent="0.25">
      <c r="A65" s="50"/>
      <c r="B65" s="70" t="s">
        <v>58</v>
      </c>
      <c r="C65" s="22"/>
      <c r="D65" s="84">
        <v>49</v>
      </c>
      <c r="E65" s="84"/>
      <c r="F65" s="84">
        <v>3</v>
      </c>
      <c r="G65" s="84"/>
      <c r="H65" s="84">
        <v>0</v>
      </c>
      <c r="I65" s="84"/>
      <c r="J65" s="84">
        <v>0</v>
      </c>
      <c r="K65" s="84"/>
      <c r="L65" s="84">
        <v>0</v>
      </c>
      <c r="M65" s="84"/>
      <c r="N65" s="84">
        <v>0</v>
      </c>
      <c r="O65" s="84"/>
      <c r="P65" s="84">
        <v>0</v>
      </c>
      <c r="Q65" s="84"/>
      <c r="R65" s="84">
        <v>0</v>
      </c>
      <c r="S65" s="84"/>
      <c r="T65" s="84">
        <v>81</v>
      </c>
      <c r="U65" s="84"/>
      <c r="V65" s="84">
        <v>133</v>
      </c>
      <c r="W65" s="47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</row>
    <row r="66" spans="1:254" s="18" customFormat="1" ht="15" customHeight="1" x14ac:dyDescent="0.25">
      <c r="A66" s="50"/>
      <c r="B66" s="59" t="s">
        <v>59</v>
      </c>
      <c r="C66" s="22"/>
      <c r="D66" s="84">
        <v>56</v>
      </c>
      <c r="E66" s="84"/>
      <c r="F66" s="84">
        <v>3</v>
      </c>
      <c r="G66" s="84"/>
      <c r="H66" s="84">
        <v>0</v>
      </c>
      <c r="I66" s="84"/>
      <c r="J66" s="84">
        <v>0</v>
      </c>
      <c r="K66" s="84"/>
      <c r="L66" s="84">
        <v>0</v>
      </c>
      <c r="M66" s="84"/>
      <c r="N66" s="84">
        <v>0</v>
      </c>
      <c r="O66" s="84"/>
      <c r="P66" s="84">
        <v>0</v>
      </c>
      <c r="Q66" s="84"/>
      <c r="R66" s="84">
        <v>2</v>
      </c>
      <c r="S66" s="84"/>
      <c r="T66" s="84">
        <v>49</v>
      </c>
      <c r="U66" s="84"/>
      <c r="V66" s="84">
        <v>110</v>
      </c>
      <c r="W66" s="47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</row>
    <row r="67" spans="1:254" s="18" customFormat="1" ht="15" customHeight="1" x14ac:dyDescent="0.25">
      <c r="A67" s="50"/>
      <c r="B67" s="59" t="s">
        <v>60</v>
      </c>
      <c r="C67" s="22"/>
      <c r="D67" s="84">
        <v>31</v>
      </c>
      <c r="E67" s="84"/>
      <c r="F67" s="84">
        <v>1</v>
      </c>
      <c r="G67" s="84"/>
      <c r="H67" s="84">
        <v>0</v>
      </c>
      <c r="I67" s="84"/>
      <c r="J67" s="84">
        <v>0</v>
      </c>
      <c r="K67" s="84"/>
      <c r="L67" s="84">
        <v>0</v>
      </c>
      <c r="M67" s="84"/>
      <c r="N67" s="84">
        <v>0</v>
      </c>
      <c r="O67" s="84"/>
      <c r="P67" s="84">
        <v>0</v>
      </c>
      <c r="Q67" s="84"/>
      <c r="R67" s="84">
        <v>1</v>
      </c>
      <c r="S67" s="84"/>
      <c r="T67" s="84">
        <v>67</v>
      </c>
      <c r="U67" s="84"/>
      <c r="V67" s="84">
        <v>100</v>
      </c>
      <c r="W67" s="47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</row>
    <row r="68" spans="1:254" s="18" customFormat="1" ht="15" customHeight="1" x14ac:dyDescent="0.25">
      <c r="A68" s="50"/>
      <c r="B68" s="59" t="s">
        <v>61</v>
      </c>
      <c r="C68" s="22"/>
      <c r="D68" s="84">
        <v>17</v>
      </c>
      <c r="E68" s="84"/>
      <c r="F68" s="84">
        <v>1</v>
      </c>
      <c r="G68" s="84"/>
      <c r="H68" s="84">
        <v>1</v>
      </c>
      <c r="I68" s="84"/>
      <c r="J68" s="84">
        <v>1</v>
      </c>
      <c r="K68" s="84"/>
      <c r="L68" s="84">
        <v>0</v>
      </c>
      <c r="M68" s="84"/>
      <c r="N68" s="84">
        <v>0</v>
      </c>
      <c r="O68" s="84"/>
      <c r="P68" s="84">
        <v>0</v>
      </c>
      <c r="Q68" s="84"/>
      <c r="R68" s="84">
        <v>0</v>
      </c>
      <c r="S68" s="84"/>
      <c r="T68" s="84">
        <v>63</v>
      </c>
      <c r="U68" s="84"/>
      <c r="V68" s="84">
        <v>83</v>
      </c>
      <c r="W68" s="47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</row>
    <row r="69" spans="1:254" s="18" customFormat="1" ht="15" customHeight="1" x14ac:dyDescent="0.25">
      <c r="A69" s="50"/>
      <c r="B69" s="59" t="s">
        <v>62</v>
      </c>
      <c r="C69" s="22"/>
      <c r="D69" s="84">
        <v>24</v>
      </c>
      <c r="E69" s="84"/>
      <c r="F69" s="84">
        <v>1</v>
      </c>
      <c r="G69" s="84"/>
      <c r="H69" s="84">
        <v>2</v>
      </c>
      <c r="I69" s="84"/>
      <c r="J69" s="84">
        <v>0</v>
      </c>
      <c r="K69" s="84"/>
      <c r="L69" s="84">
        <v>0</v>
      </c>
      <c r="M69" s="84"/>
      <c r="N69" s="84">
        <v>0</v>
      </c>
      <c r="O69" s="84"/>
      <c r="P69" s="84">
        <v>0</v>
      </c>
      <c r="Q69" s="84"/>
      <c r="R69" s="84">
        <v>0</v>
      </c>
      <c r="S69" s="84"/>
      <c r="T69" s="84">
        <v>48</v>
      </c>
      <c r="U69" s="84"/>
      <c r="V69" s="84">
        <v>75</v>
      </c>
      <c r="W69" s="47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</row>
    <row r="70" spans="1:254" ht="15" x14ac:dyDescent="0.25">
      <c r="B70" s="97" t="s">
        <v>28</v>
      </c>
      <c r="C70" s="22"/>
      <c r="D70" s="21">
        <f>SUM(D60:D69)</f>
        <v>301</v>
      </c>
      <c r="E70" s="20"/>
      <c r="F70" s="21">
        <f>SUM(F60:F69)</f>
        <v>13</v>
      </c>
      <c r="G70" s="20"/>
      <c r="H70" s="21">
        <f>SUM(H60:H69)</f>
        <v>4</v>
      </c>
      <c r="I70" s="20"/>
      <c r="J70" s="21">
        <f>SUM(J60:J69)</f>
        <v>2</v>
      </c>
      <c r="K70" s="20"/>
      <c r="L70" s="21">
        <f>SUM(L60:L69)</f>
        <v>0</v>
      </c>
      <c r="M70" s="20"/>
      <c r="N70" s="21">
        <f>SUM(N60:N69)</f>
        <v>0</v>
      </c>
      <c r="O70" s="20"/>
      <c r="P70" s="21">
        <f>SUM(P60:P69)</f>
        <v>0</v>
      </c>
      <c r="Q70" s="20"/>
      <c r="R70" s="21">
        <f>SUM(R60:R69)</f>
        <v>3</v>
      </c>
      <c r="S70" s="20"/>
      <c r="T70" s="21">
        <f>SUM(T60:T69)</f>
        <v>539</v>
      </c>
      <c r="U70" s="16"/>
      <c r="V70" s="21">
        <f>SUM(V60:V69)</f>
        <v>862</v>
      </c>
      <c r="W70" s="47"/>
      <c r="X70" s="25"/>
      <c r="Y70" s="25"/>
      <c r="Z70" s="25"/>
      <c r="AA70" s="25"/>
      <c r="AB70" s="25"/>
      <c r="AC70" s="25"/>
      <c r="AD70" s="25"/>
      <c r="AE70" s="25"/>
      <c r="AF70" s="25"/>
      <c r="AG70" s="25"/>
    </row>
    <row r="71" spans="1:254" ht="15" x14ac:dyDescent="0.25">
      <c r="B71" s="12"/>
      <c r="C71" s="12"/>
      <c r="D71" s="17"/>
      <c r="E71" s="12"/>
      <c r="F71" s="17"/>
      <c r="G71" s="12"/>
      <c r="H71" s="17"/>
      <c r="I71" s="12"/>
      <c r="J71" s="17"/>
      <c r="K71" s="12"/>
      <c r="L71" s="17"/>
      <c r="M71" s="12"/>
      <c r="N71" s="17"/>
      <c r="O71" s="12"/>
      <c r="P71" s="17"/>
      <c r="Q71" s="12"/>
      <c r="R71" s="17"/>
      <c r="S71" s="12"/>
      <c r="T71" s="65" t="s">
        <v>29</v>
      </c>
      <c r="U71" s="23"/>
      <c r="V71" s="17">
        <f>V70-V72</f>
        <v>461</v>
      </c>
      <c r="W71" s="45"/>
    </row>
    <row r="72" spans="1:254" ht="15" x14ac:dyDescent="0.25">
      <c r="B72" s="12"/>
      <c r="C72" s="12"/>
      <c r="D72" s="17"/>
      <c r="E72" s="12"/>
      <c r="F72" s="17"/>
      <c r="G72" s="12"/>
      <c r="H72" s="17"/>
      <c r="I72" s="12"/>
      <c r="J72" s="17"/>
      <c r="K72" s="12"/>
      <c r="L72" s="17"/>
      <c r="M72" s="12"/>
      <c r="N72" s="17"/>
      <c r="O72" s="12"/>
      <c r="P72" s="17"/>
      <c r="Q72" s="12"/>
      <c r="R72" s="17"/>
      <c r="S72" s="12"/>
      <c r="T72" s="65" t="s">
        <v>30</v>
      </c>
      <c r="U72" s="23"/>
      <c r="V72" s="17">
        <v>401</v>
      </c>
      <c r="W72" s="45"/>
    </row>
    <row r="73" spans="1:254" ht="15.75" thickBot="1" x14ac:dyDescent="0.3">
      <c r="A73" s="55"/>
      <c r="B73" s="106"/>
      <c r="C73" s="106"/>
      <c r="D73" s="107"/>
      <c r="E73" s="108"/>
      <c r="F73" s="107"/>
      <c r="G73" s="108"/>
      <c r="H73" s="107"/>
      <c r="I73" s="108"/>
      <c r="J73" s="107"/>
      <c r="K73" s="108"/>
      <c r="L73" s="107"/>
      <c r="M73" s="108"/>
      <c r="N73" s="107"/>
      <c r="O73" s="108"/>
      <c r="P73" s="107"/>
      <c r="Q73" s="108"/>
      <c r="R73" s="107"/>
      <c r="S73" s="108"/>
      <c r="T73" s="109"/>
      <c r="U73" s="110"/>
      <c r="V73" s="107"/>
      <c r="W73" s="111"/>
    </row>
    <row r="74" spans="1:254" ht="16.5" thickTop="1" x14ac:dyDescent="0.25">
      <c r="B74" s="100" t="s">
        <v>63</v>
      </c>
      <c r="C74" s="22"/>
      <c r="D74" s="17"/>
      <c r="E74" s="12"/>
      <c r="F74" s="17"/>
      <c r="G74" s="12"/>
      <c r="H74" s="17"/>
      <c r="I74" s="12"/>
      <c r="J74" s="17"/>
      <c r="K74" s="12"/>
      <c r="L74" s="17"/>
      <c r="M74" s="12"/>
      <c r="N74" s="17"/>
      <c r="O74" s="12"/>
      <c r="P74" s="17"/>
      <c r="Q74" s="12"/>
      <c r="R74" s="17"/>
      <c r="S74" s="12"/>
      <c r="T74" s="65"/>
      <c r="U74" s="23"/>
      <c r="V74" s="17"/>
    </row>
    <row r="75" spans="1:254" ht="15.75" x14ac:dyDescent="0.25">
      <c r="B75" s="100" t="s">
        <v>64</v>
      </c>
      <c r="C75" s="22"/>
      <c r="D75" s="17"/>
      <c r="E75" s="12"/>
      <c r="F75" s="17"/>
      <c r="G75" s="12"/>
      <c r="H75" s="17"/>
      <c r="I75" s="12"/>
      <c r="J75" s="17"/>
      <c r="K75" s="12"/>
      <c r="L75" s="17"/>
      <c r="M75" s="12"/>
      <c r="N75" s="17"/>
      <c r="O75" s="12"/>
      <c r="P75" s="17"/>
      <c r="Q75" s="12"/>
      <c r="R75" s="17"/>
      <c r="S75" s="12"/>
      <c r="T75" s="65"/>
      <c r="U75" s="23"/>
      <c r="V75" s="17"/>
    </row>
    <row r="76" spans="1:254" ht="15.75" x14ac:dyDescent="0.25">
      <c r="B76" s="95" t="s">
        <v>65</v>
      </c>
      <c r="C76" s="22"/>
      <c r="D76" s="17"/>
      <c r="E76" s="12"/>
      <c r="F76" s="17"/>
      <c r="G76" s="12"/>
      <c r="H76" s="17"/>
      <c r="I76" s="12"/>
      <c r="J76" s="17"/>
      <c r="K76" s="12"/>
      <c r="L76" s="17"/>
      <c r="M76" s="12"/>
      <c r="N76" s="17"/>
      <c r="O76" s="12"/>
      <c r="P76" s="17"/>
      <c r="Q76" s="12"/>
      <c r="R76" s="17"/>
      <c r="S76" s="12"/>
      <c r="T76" s="65"/>
      <c r="U76" s="23"/>
      <c r="V76" s="17"/>
    </row>
    <row r="77" spans="1:254" ht="15.75" x14ac:dyDescent="0.25">
      <c r="B77" s="95" t="s">
        <v>66</v>
      </c>
      <c r="C77" s="22"/>
      <c r="D77" s="17"/>
      <c r="E77" s="12"/>
      <c r="F77" s="17"/>
      <c r="G77" s="12"/>
      <c r="H77" s="17"/>
      <c r="I77" s="12"/>
      <c r="J77" s="17"/>
      <c r="K77" s="12"/>
      <c r="L77" s="17"/>
      <c r="M77" s="12"/>
      <c r="N77" s="17"/>
      <c r="O77" s="12"/>
      <c r="P77" s="17"/>
      <c r="Q77" s="12"/>
      <c r="R77" s="17"/>
      <c r="S77" s="12"/>
      <c r="T77" s="65"/>
      <c r="U77" s="23"/>
      <c r="V77" s="17"/>
    </row>
    <row r="78" spans="1:254" ht="15.75" x14ac:dyDescent="0.25">
      <c r="B78" s="95" t="s">
        <v>67</v>
      </c>
      <c r="C78" s="22"/>
      <c r="D78" s="17"/>
      <c r="E78" s="12"/>
      <c r="F78" s="17"/>
      <c r="G78" s="12"/>
      <c r="H78" s="17"/>
      <c r="I78" s="12"/>
      <c r="J78" s="17"/>
      <c r="K78" s="12"/>
      <c r="L78" s="17"/>
      <c r="M78" s="12"/>
      <c r="N78" s="17"/>
      <c r="O78" s="12"/>
      <c r="P78" s="17"/>
      <c r="Q78" s="12"/>
      <c r="R78" s="17"/>
      <c r="S78" s="12"/>
      <c r="T78" s="65"/>
      <c r="U78" s="23"/>
      <c r="V78" s="17"/>
    </row>
    <row r="79" spans="1:254" ht="15.75" x14ac:dyDescent="0.25">
      <c r="B79" s="95" t="s">
        <v>68</v>
      </c>
      <c r="C79" s="22"/>
      <c r="D79" s="17"/>
      <c r="E79" s="12"/>
      <c r="F79" s="17"/>
      <c r="G79" s="12"/>
      <c r="H79" s="17"/>
      <c r="I79" s="12"/>
      <c r="J79" s="17"/>
      <c r="K79" s="12"/>
      <c r="L79" s="17"/>
      <c r="M79" s="12"/>
      <c r="N79" s="17"/>
      <c r="O79" s="12"/>
      <c r="P79" s="17"/>
      <c r="Q79" s="12"/>
      <c r="R79" s="17"/>
      <c r="S79" s="12"/>
      <c r="T79" s="65"/>
      <c r="U79" s="23"/>
      <c r="V79" s="17"/>
    </row>
    <row r="80" spans="1:254" ht="15.75" x14ac:dyDescent="0.25">
      <c r="B80" s="95" t="s">
        <v>69</v>
      </c>
      <c r="C80" s="22"/>
      <c r="D80" s="17"/>
      <c r="E80" s="12"/>
      <c r="F80" s="17"/>
      <c r="G80" s="12"/>
      <c r="H80" s="17"/>
      <c r="I80" s="12"/>
      <c r="J80" s="17"/>
      <c r="K80" s="12"/>
      <c r="L80" s="17"/>
      <c r="M80" s="12"/>
      <c r="N80" s="17"/>
      <c r="O80" s="12"/>
      <c r="P80" s="17"/>
      <c r="Q80" s="12"/>
      <c r="R80" s="17"/>
      <c r="S80" s="12"/>
      <c r="T80" s="65"/>
      <c r="U80" s="23"/>
      <c r="V80" s="17"/>
    </row>
    <row r="81" spans="1:23" ht="15.75" x14ac:dyDescent="0.25">
      <c r="B81" s="95" t="s">
        <v>70</v>
      </c>
      <c r="C81" s="22"/>
      <c r="D81" s="17"/>
      <c r="E81" s="12"/>
      <c r="F81" s="17"/>
      <c r="G81" s="12"/>
      <c r="H81" s="17"/>
      <c r="I81" s="12"/>
      <c r="J81" s="17"/>
      <c r="K81" s="12"/>
      <c r="L81" s="17"/>
      <c r="M81" s="12"/>
      <c r="N81" s="17"/>
      <c r="O81" s="12"/>
      <c r="P81" s="17"/>
      <c r="Q81" s="12"/>
      <c r="R81" s="17"/>
      <c r="S81" s="12"/>
      <c r="T81" s="65"/>
      <c r="U81" s="23"/>
      <c r="V81" s="17"/>
    </row>
    <row r="82" spans="1:23" ht="15.75" x14ac:dyDescent="0.25">
      <c r="B82" s="95" t="s">
        <v>71</v>
      </c>
      <c r="C82" s="22"/>
      <c r="D82" s="17"/>
      <c r="E82" s="12"/>
      <c r="F82" s="17"/>
      <c r="G82" s="12"/>
      <c r="H82" s="17"/>
      <c r="I82" s="12"/>
      <c r="J82" s="17"/>
      <c r="K82" s="12"/>
      <c r="L82" s="17"/>
      <c r="M82" s="12"/>
      <c r="N82" s="17"/>
      <c r="O82" s="12"/>
      <c r="P82" s="17"/>
      <c r="Q82" s="12"/>
      <c r="R82" s="17"/>
      <c r="S82" s="12"/>
      <c r="T82" s="65"/>
      <c r="U82" s="23"/>
      <c r="V82" s="17"/>
    </row>
    <row r="83" spans="1:23" ht="15.75" x14ac:dyDescent="0.25">
      <c r="B83" s="95" t="s">
        <v>72</v>
      </c>
      <c r="C83" s="22"/>
      <c r="D83" s="17"/>
      <c r="E83" s="12"/>
      <c r="F83" s="17"/>
      <c r="G83" s="12"/>
      <c r="H83" s="17"/>
      <c r="I83" s="12"/>
      <c r="J83" s="17"/>
      <c r="K83" s="12"/>
      <c r="L83" s="17"/>
      <c r="M83" s="12"/>
      <c r="N83" s="17"/>
      <c r="O83" s="12"/>
      <c r="P83" s="17"/>
      <c r="Q83" s="12"/>
      <c r="R83" s="17"/>
      <c r="S83" s="12"/>
      <c r="T83" s="65"/>
      <c r="U83" s="23"/>
      <c r="V83" s="17"/>
    </row>
    <row r="84" spans="1:23" ht="15.75" x14ac:dyDescent="0.25">
      <c r="B84" s="95" t="s">
        <v>73</v>
      </c>
      <c r="C84" s="22"/>
      <c r="D84" s="17"/>
      <c r="E84" s="12"/>
      <c r="F84" s="17"/>
      <c r="G84" s="12"/>
      <c r="H84" s="17"/>
      <c r="I84" s="12"/>
      <c r="J84" s="17"/>
      <c r="K84" s="12"/>
      <c r="L84" s="17"/>
      <c r="M84" s="12"/>
      <c r="N84" s="17"/>
      <c r="O84" s="12"/>
      <c r="P84" s="17"/>
      <c r="Q84" s="12"/>
      <c r="R84" s="17"/>
      <c r="S84" s="12"/>
      <c r="T84" s="65"/>
      <c r="U84" s="23"/>
      <c r="V84" s="17"/>
    </row>
    <row r="85" spans="1:23" ht="15.75" x14ac:dyDescent="0.25">
      <c r="B85" s="95" t="s">
        <v>74</v>
      </c>
      <c r="C85" s="22"/>
      <c r="D85" s="17"/>
      <c r="E85" s="12"/>
      <c r="F85" s="17"/>
      <c r="G85" s="12"/>
      <c r="H85" s="17"/>
      <c r="I85" s="12"/>
      <c r="J85" s="17"/>
      <c r="K85" s="12"/>
      <c r="L85" s="17"/>
      <c r="M85" s="12"/>
      <c r="N85" s="17"/>
      <c r="O85" s="12"/>
      <c r="P85" s="17"/>
      <c r="Q85" s="12"/>
      <c r="R85" s="17"/>
      <c r="S85" s="12"/>
      <c r="T85" s="65"/>
      <c r="U85" s="23"/>
      <c r="V85" s="17"/>
    </row>
    <row r="86" spans="1:23" ht="15.75" x14ac:dyDescent="0.25">
      <c r="B86" s="95" t="s">
        <v>75</v>
      </c>
      <c r="C86" s="22"/>
      <c r="D86" s="17"/>
      <c r="E86" s="12"/>
      <c r="F86" s="17"/>
      <c r="G86" s="12"/>
      <c r="H86" s="17"/>
      <c r="I86" s="12"/>
      <c r="J86" s="17"/>
      <c r="K86" s="12"/>
      <c r="L86" s="17"/>
      <c r="M86" s="12"/>
      <c r="N86" s="17"/>
      <c r="O86" s="12"/>
      <c r="P86" s="17"/>
      <c r="Q86" s="12"/>
      <c r="R86" s="17"/>
      <c r="S86" s="12"/>
      <c r="T86" s="65"/>
      <c r="U86" s="23"/>
      <c r="V86" s="17"/>
    </row>
    <row r="87" spans="1:23" ht="15.75" x14ac:dyDescent="0.25">
      <c r="B87" s="95" t="s">
        <v>76</v>
      </c>
      <c r="C87" s="22"/>
      <c r="D87" s="17"/>
      <c r="E87" s="12"/>
      <c r="F87" s="17"/>
      <c r="G87" s="12"/>
      <c r="H87" s="17"/>
      <c r="I87" s="12"/>
      <c r="J87" s="17"/>
      <c r="K87" s="12"/>
      <c r="L87" s="17"/>
      <c r="M87" s="12"/>
      <c r="N87" s="17"/>
      <c r="O87" s="12"/>
      <c r="P87" s="17"/>
      <c r="Q87" s="12"/>
      <c r="R87" s="17"/>
      <c r="S87" s="12"/>
      <c r="T87" s="65"/>
      <c r="U87" s="23"/>
      <c r="V87" s="17"/>
    </row>
    <row r="88" spans="1:23" ht="15.75" x14ac:dyDescent="0.25">
      <c r="B88" s="1" t="s">
        <v>77</v>
      </c>
      <c r="C88" s="22"/>
      <c r="D88" s="17"/>
      <c r="E88" s="12"/>
      <c r="F88" s="17"/>
      <c r="G88" s="12"/>
      <c r="H88" s="17"/>
      <c r="I88" s="12"/>
      <c r="J88" s="17"/>
      <c r="K88" s="12"/>
      <c r="L88" s="17"/>
      <c r="M88" s="12"/>
      <c r="N88" s="17"/>
      <c r="O88" s="12"/>
      <c r="P88" s="17"/>
      <c r="Q88" s="12"/>
      <c r="R88" s="17"/>
      <c r="S88" s="12"/>
      <c r="T88" s="65"/>
      <c r="U88" s="23"/>
      <c r="V88" s="17"/>
    </row>
    <row r="89" spans="1:23" ht="15.75" x14ac:dyDescent="0.25">
      <c r="B89" s="95" t="s">
        <v>78</v>
      </c>
      <c r="C89" s="22"/>
      <c r="D89" s="17"/>
      <c r="E89" s="12"/>
      <c r="F89" s="17"/>
      <c r="G89" s="12"/>
      <c r="H89" s="17"/>
      <c r="I89" s="12"/>
      <c r="J89" s="17"/>
      <c r="K89" s="12"/>
      <c r="L89" s="17"/>
      <c r="M89" s="12"/>
      <c r="N89" s="17"/>
      <c r="O89" s="12"/>
      <c r="P89" s="17"/>
      <c r="Q89" s="12"/>
      <c r="R89" s="17"/>
      <c r="S89" s="12"/>
      <c r="T89" s="65"/>
      <c r="U89" s="23"/>
      <c r="V89" s="17"/>
    </row>
    <row r="90" spans="1:23" ht="15.75" x14ac:dyDescent="0.25">
      <c r="B90" s="95" t="s">
        <v>79</v>
      </c>
      <c r="C90" s="22"/>
      <c r="D90" s="17"/>
      <c r="E90" s="12"/>
      <c r="F90" s="17"/>
      <c r="G90" s="12"/>
      <c r="H90" s="17"/>
      <c r="I90" s="12"/>
      <c r="J90" s="17"/>
      <c r="K90" s="12"/>
      <c r="L90" s="17"/>
      <c r="M90" s="12"/>
      <c r="N90" s="17"/>
      <c r="O90" s="12"/>
      <c r="P90" s="17"/>
      <c r="Q90" s="12"/>
      <c r="R90" s="17"/>
      <c r="S90" s="12"/>
      <c r="T90" s="65"/>
      <c r="U90" s="23"/>
      <c r="V90" s="17"/>
    </row>
    <row r="91" spans="1:23" ht="15.75" x14ac:dyDescent="0.25">
      <c r="B91" s="95" t="s">
        <v>80</v>
      </c>
      <c r="C91" s="22"/>
      <c r="D91" s="17"/>
      <c r="E91" s="12"/>
      <c r="F91" s="17"/>
      <c r="G91" s="12"/>
      <c r="H91" s="17"/>
      <c r="I91" s="12"/>
      <c r="J91" s="17"/>
      <c r="K91" s="12"/>
      <c r="L91" s="17"/>
      <c r="M91" s="12"/>
      <c r="N91" s="17"/>
      <c r="O91" s="12"/>
      <c r="P91" s="17"/>
      <c r="Q91" s="12"/>
      <c r="R91" s="17"/>
      <c r="S91" s="12"/>
      <c r="T91" s="65"/>
      <c r="U91" s="23"/>
      <c r="V91" s="17"/>
    </row>
    <row r="92" spans="1:23" ht="15.75" x14ac:dyDescent="0.25">
      <c r="B92" s="95" t="s">
        <v>81</v>
      </c>
      <c r="C92" s="22"/>
      <c r="D92" s="17"/>
      <c r="E92" s="12"/>
      <c r="F92" s="17"/>
      <c r="G92" s="12"/>
      <c r="H92" s="17"/>
      <c r="I92" s="12"/>
      <c r="J92" s="17"/>
      <c r="K92" s="12"/>
      <c r="L92" s="17"/>
      <c r="M92" s="12"/>
      <c r="N92" s="17"/>
      <c r="O92" s="12"/>
      <c r="P92" s="17"/>
      <c r="Q92" s="12"/>
      <c r="R92" s="17"/>
      <c r="S92" s="12"/>
      <c r="T92" s="65"/>
      <c r="U92" s="23"/>
      <c r="V92" s="17"/>
    </row>
    <row r="93" spans="1:23" ht="15.75" x14ac:dyDescent="0.25">
      <c r="B93" s="95" t="s">
        <v>82</v>
      </c>
      <c r="C93" s="22"/>
      <c r="D93" s="17"/>
      <c r="E93" s="12"/>
      <c r="F93" s="17"/>
      <c r="G93" s="12"/>
      <c r="H93" s="17"/>
      <c r="I93" s="12"/>
      <c r="J93" s="17"/>
      <c r="K93" s="12"/>
      <c r="L93" s="17"/>
      <c r="M93" s="12"/>
      <c r="N93" s="17"/>
      <c r="O93" s="12"/>
      <c r="P93" s="17"/>
      <c r="Q93" s="12"/>
      <c r="R93" s="17"/>
      <c r="S93" s="12"/>
      <c r="T93" s="65"/>
      <c r="U93" s="23"/>
      <c r="V93" s="17"/>
    </row>
    <row r="94" spans="1:23" ht="15.75" x14ac:dyDescent="0.25">
      <c r="B94" s="2" t="s">
        <v>83</v>
      </c>
      <c r="C94" s="22"/>
      <c r="D94" s="17"/>
      <c r="E94" s="12"/>
      <c r="F94" s="17"/>
      <c r="G94" s="12"/>
      <c r="H94" s="17"/>
      <c r="I94" s="12"/>
      <c r="J94" s="17"/>
      <c r="K94" s="12"/>
      <c r="L94" s="17"/>
      <c r="M94" s="12"/>
      <c r="N94" s="17"/>
      <c r="O94" s="12"/>
      <c r="P94" s="17"/>
      <c r="Q94" s="12"/>
      <c r="R94" s="17"/>
      <c r="S94" s="12"/>
      <c r="T94" s="65"/>
      <c r="U94" s="23"/>
      <c r="V94" s="17"/>
    </row>
    <row r="95" spans="1:23" ht="16.5" thickBot="1" x14ac:dyDescent="0.3">
      <c r="A95" s="55"/>
      <c r="B95" s="112" t="s">
        <v>84</v>
      </c>
      <c r="C95" s="106"/>
      <c r="D95" s="107"/>
      <c r="E95" s="108"/>
      <c r="F95" s="107"/>
      <c r="G95" s="108"/>
      <c r="H95" s="107"/>
      <c r="I95" s="108"/>
      <c r="J95" s="107"/>
      <c r="K95" s="108"/>
      <c r="L95" s="107"/>
      <c r="M95" s="108"/>
      <c r="N95" s="107"/>
      <c r="O95" s="108"/>
      <c r="P95" s="107"/>
      <c r="Q95" s="108"/>
      <c r="R95" s="107"/>
      <c r="S95" s="108"/>
      <c r="T95" s="109"/>
      <c r="U95" s="110"/>
      <c r="V95" s="107"/>
      <c r="W95" s="111"/>
    </row>
    <row r="96" spans="1:23" ht="16.5" thickTop="1" x14ac:dyDescent="0.25">
      <c r="B96" s="11" t="s">
        <v>85</v>
      </c>
      <c r="C96" s="12"/>
      <c r="D96" s="17"/>
      <c r="E96" s="12"/>
      <c r="F96" s="17"/>
      <c r="G96" s="12"/>
      <c r="H96" s="17"/>
      <c r="I96" s="12"/>
      <c r="J96" s="17"/>
      <c r="K96" s="12"/>
      <c r="L96" s="17"/>
      <c r="M96" s="12"/>
      <c r="N96" s="17"/>
      <c r="O96" s="12"/>
      <c r="P96" s="17"/>
      <c r="Q96" s="12"/>
      <c r="R96" s="17"/>
      <c r="S96" s="12"/>
      <c r="T96" s="17"/>
      <c r="U96" s="12"/>
      <c r="V96" s="17"/>
      <c r="W96" s="47"/>
    </row>
    <row r="97" spans="2:23" ht="15" x14ac:dyDescent="0.25">
      <c r="B97" s="13" t="s">
        <v>13</v>
      </c>
      <c r="C97" s="12"/>
      <c r="D97" s="17"/>
      <c r="E97" s="12"/>
      <c r="F97" s="17"/>
      <c r="G97" s="12"/>
      <c r="H97" s="17"/>
      <c r="I97" s="12"/>
      <c r="J97" s="17"/>
      <c r="K97" s="12"/>
      <c r="L97" s="17"/>
      <c r="M97" s="12"/>
      <c r="N97" s="17"/>
      <c r="O97" s="12"/>
      <c r="P97" s="17"/>
      <c r="Q97" s="12"/>
      <c r="R97" s="15"/>
      <c r="S97" s="12"/>
      <c r="T97" s="17"/>
      <c r="U97" s="12"/>
      <c r="V97" s="17"/>
      <c r="W97" s="47"/>
    </row>
    <row r="98" spans="2:23" ht="15" x14ac:dyDescent="0.25">
      <c r="B98" s="70" t="s">
        <v>86</v>
      </c>
      <c r="C98" s="22"/>
      <c r="D98" s="84">
        <v>21</v>
      </c>
      <c r="E98" s="84"/>
      <c r="F98" s="84">
        <v>0</v>
      </c>
      <c r="G98" s="84"/>
      <c r="H98" s="84">
        <v>0</v>
      </c>
      <c r="I98" s="84"/>
      <c r="J98" s="84">
        <v>0</v>
      </c>
      <c r="K98" s="84"/>
      <c r="L98" s="84">
        <v>0</v>
      </c>
      <c r="M98" s="84"/>
      <c r="N98" s="84">
        <v>0</v>
      </c>
      <c r="O98" s="84"/>
      <c r="P98" s="84">
        <v>98</v>
      </c>
      <c r="Q98" s="84"/>
      <c r="R98" s="84">
        <v>2</v>
      </c>
      <c r="S98" s="84"/>
      <c r="T98" s="84">
        <v>0</v>
      </c>
      <c r="U98" s="84"/>
      <c r="V98" s="84">
        <v>121</v>
      </c>
      <c r="W98" s="47"/>
    </row>
    <row r="99" spans="2:23" ht="15" x14ac:dyDescent="0.25">
      <c r="B99" s="70" t="s">
        <v>87</v>
      </c>
      <c r="C99" s="22"/>
      <c r="D99" s="84">
        <v>8</v>
      </c>
      <c r="E99" s="84"/>
      <c r="F99" s="84">
        <v>0</v>
      </c>
      <c r="G99" s="84"/>
      <c r="H99" s="84">
        <v>0</v>
      </c>
      <c r="I99" s="84"/>
      <c r="J99" s="84">
        <v>0</v>
      </c>
      <c r="K99" s="84"/>
      <c r="L99" s="84">
        <v>0</v>
      </c>
      <c r="M99" s="84"/>
      <c r="N99" s="84">
        <v>0</v>
      </c>
      <c r="O99" s="84"/>
      <c r="P99" s="84">
        <v>66</v>
      </c>
      <c r="Q99" s="84"/>
      <c r="R99" s="84">
        <v>0</v>
      </c>
      <c r="S99" s="84"/>
      <c r="T99" s="84">
        <v>0</v>
      </c>
      <c r="U99" s="84"/>
      <c r="V99" s="84">
        <v>74</v>
      </c>
      <c r="W99" s="47"/>
    </row>
    <row r="100" spans="2:23" ht="15" x14ac:dyDescent="0.25">
      <c r="B100" s="70" t="s">
        <v>88</v>
      </c>
      <c r="C100" s="22"/>
      <c r="D100" s="84">
        <v>22</v>
      </c>
      <c r="E100" s="84"/>
      <c r="F100" s="84">
        <v>0</v>
      </c>
      <c r="G100" s="84"/>
      <c r="H100" s="84">
        <v>0</v>
      </c>
      <c r="I100" s="84"/>
      <c r="J100" s="84">
        <v>0</v>
      </c>
      <c r="K100" s="84"/>
      <c r="L100" s="84">
        <v>0</v>
      </c>
      <c r="M100" s="84"/>
      <c r="N100" s="84">
        <v>0</v>
      </c>
      <c r="O100" s="84"/>
      <c r="P100" s="84">
        <v>8</v>
      </c>
      <c r="Q100" s="84"/>
      <c r="R100" s="84">
        <v>0</v>
      </c>
      <c r="S100" s="84"/>
      <c r="T100" s="84">
        <v>0</v>
      </c>
      <c r="U100" s="84"/>
      <c r="V100" s="84">
        <v>30</v>
      </c>
      <c r="W100" s="47"/>
    </row>
    <row r="101" spans="2:23" ht="15" x14ac:dyDescent="0.25">
      <c r="B101" s="70" t="s">
        <v>89</v>
      </c>
      <c r="C101" s="22"/>
      <c r="D101" s="84">
        <v>20</v>
      </c>
      <c r="E101" s="84"/>
      <c r="F101" s="84">
        <v>0</v>
      </c>
      <c r="G101" s="84"/>
      <c r="H101" s="84">
        <v>2</v>
      </c>
      <c r="I101" s="84"/>
      <c r="J101" s="84">
        <v>0</v>
      </c>
      <c r="K101" s="84"/>
      <c r="L101" s="84">
        <v>0</v>
      </c>
      <c r="M101" s="84"/>
      <c r="N101" s="84">
        <v>0</v>
      </c>
      <c r="O101" s="84"/>
      <c r="P101" s="84">
        <v>14</v>
      </c>
      <c r="Q101" s="84"/>
      <c r="R101" s="84">
        <v>0</v>
      </c>
      <c r="S101" s="84"/>
      <c r="T101" s="84">
        <v>0</v>
      </c>
      <c r="U101" s="84"/>
      <c r="V101" s="84">
        <v>36</v>
      </c>
      <c r="W101" s="47"/>
    </row>
    <row r="102" spans="2:23" ht="15" x14ac:dyDescent="0.25">
      <c r="B102" s="70" t="s">
        <v>90</v>
      </c>
      <c r="C102" s="22"/>
      <c r="D102" s="84">
        <v>20</v>
      </c>
      <c r="E102" s="84"/>
      <c r="F102" s="84">
        <v>0</v>
      </c>
      <c r="G102" s="84"/>
      <c r="H102" s="84">
        <v>1</v>
      </c>
      <c r="I102" s="84"/>
      <c r="J102" s="84">
        <v>0</v>
      </c>
      <c r="K102" s="84"/>
      <c r="L102" s="84">
        <v>0</v>
      </c>
      <c r="M102" s="84"/>
      <c r="N102" s="84">
        <v>0</v>
      </c>
      <c r="O102" s="84"/>
      <c r="P102" s="84">
        <v>9</v>
      </c>
      <c r="Q102" s="84"/>
      <c r="R102" s="84">
        <v>0</v>
      </c>
      <c r="S102" s="84"/>
      <c r="T102" s="84">
        <v>0</v>
      </c>
      <c r="U102" s="84"/>
      <c r="V102" s="84">
        <v>30</v>
      </c>
      <c r="W102" s="47"/>
    </row>
    <row r="103" spans="2:23" ht="15" x14ac:dyDescent="0.25">
      <c r="B103" s="70" t="s">
        <v>91</v>
      </c>
      <c r="C103" s="22"/>
      <c r="D103" s="84">
        <v>22</v>
      </c>
      <c r="E103" s="84"/>
      <c r="F103" s="84">
        <v>0</v>
      </c>
      <c r="G103" s="84"/>
      <c r="H103" s="84">
        <v>0</v>
      </c>
      <c r="I103" s="84"/>
      <c r="J103" s="84">
        <v>0</v>
      </c>
      <c r="K103" s="84"/>
      <c r="L103" s="84">
        <v>0</v>
      </c>
      <c r="M103" s="84"/>
      <c r="N103" s="84">
        <v>0</v>
      </c>
      <c r="O103" s="84"/>
      <c r="P103" s="84">
        <v>9</v>
      </c>
      <c r="Q103" s="84"/>
      <c r="R103" s="84">
        <v>0</v>
      </c>
      <c r="S103" s="84"/>
      <c r="T103" s="84">
        <v>0</v>
      </c>
      <c r="U103" s="84"/>
      <c r="V103" s="84">
        <v>31</v>
      </c>
      <c r="W103" s="47"/>
    </row>
    <row r="104" spans="2:23" ht="15" x14ac:dyDescent="0.25">
      <c r="B104" s="70" t="s">
        <v>92</v>
      </c>
      <c r="C104" s="22"/>
      <c r="D104" s="84">
        <v>26</v>
      </c>
      <c r="E104" s="84"/>
      <c r="F104" s="84">
        <v>0</v>
      </c>
      <c r="G104" s="84"/>
      <c r="H104" s="84">
        <v>0</v>
      </c>
      <c r="I104" s="84"/>
      <c r="J104" s="84">
        <v>0</v>
      </c>
      <c r="K104" s="84"/>
      <c r="L104" s="84">
        <v>0</v>
      </c>
      <c r="M104" s="84"/>
      <c r="N104" s="84">
        <v>0</v>
      </c>
      <c r="O104" s="84"/>
      <c r="P104" s="84">
        <v>15</v>
      </c>
      <c r="Q104" s="84"/>
      <c r="R104" s="84">
        <v>0</v>
      </c>
      <c r="S104" s="84"/>
      <c r="T104" s="84">
        <v>0</v>
      </c>
      <c r="U104" s="84"/>
      <c r="V104" s="84">
        <v>41</v>
      </c>
      <c r="W104" s="47"/>
    </row>
    <row r="105" spans="2:23" ht="15" x14ac:dyDescent="0.25">
      <c r="B105" s="70" t="s">
        <v>93</v>
      </c>
      <c r="C105" s="22"/>
      <c r="D105" s="84">
        <v>79</v>
      </c>
      <c r="E105" s="84"/>
      <c r="F105" s="84">
        <v>2</v>
      </c>
      <c r="G105" s="84"/>
      <c r="H105" s="84">
        <v>3</v>
      </c>
      <c r="I105" s="84"/>
      <c r="J105" s="84">
        <v>0</v>
      </c>
      <c r="K105" s="84"/>
      <c r="L105" s="84">
        <v>0</v>
      </c>
      <c r="M105" s="84"/>
      <c r="N105" s="84">
        <v>0</v>
      </c>
      <c r="O105" s="84"/>
      <c r="P105" s="84">
        <v>35</v>
      </c>
      <c r="Q105" s="84"/>
      <c r="R105" s="84">
        <v>1</v>
      </c>
      <c r="S105" s="84"/>
      <c r="T105" s="84">
        <v>0</v>
      </c>
      <c r="U105" s="84"/>
      <c r="V105" s="84">
        <v>120</v>
      </c>
      <c r="W105" s="47"/>
    </row>
    <row r="106" spans="2:23" ht="15" x14ac:dyDescent="0.25">
      <c r="B106" s="70" t="s">
        <v>94</v>
      </c>
      <c r="C106" s="22"/>
      <c r="D106" s="84">
        <v>88</v>
      </c>
      <c r="E106" s="84"/>
      <c r="F106" s="84">
        <v>0</v>
      </c>
      <c r="G106" s="84"/>
      <c r="H106" s="84">
        <v>0</v>
      </c>
      <c r="I106" s="84"/>
      <c r="J106" s="84">
        <v>0</v>
      </c>
      <c r="K106" s="84"/>
      <c r="L106" s="84">
        <v>0</v>
      </c>
      <c r="M106" s="84"/>
      <c r="N106" s="84">
        <v>0</v>
      </c>
      <c r="O106" s="84"/>
      <c r="P106" s="84">
        <v>34</v>
      </c>
      <c r="Q106" s="84"/>
      <c r="R106" s="84">
        <v>0</v>
      </c>
      <c r="S106" s="84"/>
      <c r="T106" s="84">
        <v>0</v>
      </c>
      <c r="U106" s="84"/>
      <c r="V106" s="84">
        <v>122</v>
      </c>
      <c r="W106" s="47"/>
    </row>
    <row r="107" spans="2:23" ht="15" x14ac:dyDescent="0.25">
      <c r="B107" s="70" t="s">
        <v>95</v>
      </c>
      <c r="C107" s="22"/>
      <c r="D107" s="84">
        <v>87</v>
      </c>
      <c r="E107" s="84"/>
      <c r="F107" s="84">
        <v>0</v>
      </c>
      <c r="G107" s="84"/>
      <c r="H107" s="84">
        <v>0</v>
      </c>
      <c r="I107" s="84"/>
      <c r="J107" s="84">
        <v>0</v>
      </c>
      <c r="K107" s="84"/>
      <c r="L107" s="84">
        <v>0</v>
      </c>
      <c r="M107" s="84"/>
      <c r="N107" s="84">
        <v>0</v>
      </c>
      <c r="O107" s="84"/>
      <c r="P107" s="84">
        <v>29</v>
      </c>
      <c r="Q107" s="84"/>
      <c r="R107" s="84">
        <v>0</v>
      </c>
      <c r="S107" s="84"/>
      <c r="T107" s="84">
        <v>0</v>
      </c>
      <c r="U107" s="84"/>
      <c r="V107" s="84">
        <v>116</v>
      </c>
      <c r="W107" s="47"/>
    </row>
    <row r="108" spans="2:23" ht="15" x14ac:dyDescent="0.25">
      <c r="B108" s="70" t="s">
        <v>96</v>
      </c>
      <c r="C108" s="22"/>
      <c r="D108" s="84">
        <v>73</v>
      </c>
      <c r="E108" s="84"/>
      <c r="F108" s="84">
        <v>0</v>
      </c>
      <c r="G108" s="84"/>
      <c r="H108" s="84">
        <v>0</v>
      </c>
      <c r="I108" s="84"/>
      <c r="J108" s="84">
        <v>1</v>
      </c>
      <c r="K108" s="84"/>
      <c r="L108" s="84">
        <v>0</v>
      </c>
      <c r="M108" s="84"/>
      <c r="N108" s="84">
        <v>0</v>
      </c>
      <c r="O108" s="84"/>
      <c r="P108" s="84">
        <v>34</v>
      </c>
      <c r="Q108" s="84"/>
      <c r="R108" s="84">
        <v>0</v>
      </c>
      <c r="S108" s="84"/>
      <c r="T108" s="84">
        <v>0</v>
      </c>
      <c r="U108" s="84"/>
      <c r="V108" s="84">
        <v>108</v>
      </c>
      <c r="W108" s="47"/>
    </row>
    <row r="109" spans="2:23" ht="15" x14ac:dyDescent="0.25">
      <c r="B109" s="70" t="s">
        <v>97</v>
      </c>
      <c r="C109" s="22"/>
      <c r="D109" s="84">
        <v>78</v>
      </c>
      <c r="E109" s="84"/>
      <c r="F109" s="84">
        <v>0</v>
      </c>
      <c r="G109" s="84"/>
      <c r="H109" s="84">
        <v>0</v>
      </c>
      <c r="I109" s="84"/>
      <c r="J109" s="84">
        <v>0</v>
      </c>
      <c r="K109" s="84"/>
      <c r="L109" s="84">
        <v>0</v>
      </c>
      <c r="M109" s="84"/>
      <c r="N109" s="84">
        <v>0</v>
      </c>
      <c r="O109" s="84"/>
      <c r="P109" s="84">
        <v>32</v>
      </c>
      <c r="Q109" s="84"/>
      <c r="R109" s="84">
        <v>0</v>
      </c>
      <c r="S109" s="84"/>
      <c r="T109" s="84">
        <v>0</v>
      </c>
      <c r="U109" s="84"/>
      <c r="V109" s="84">
        <v>110</v>
      </c>
      <c r="W109" s="47"/>
    </row>
    <row r="110" spans="2:23" ht="15" x14ac:dyDescent="0.25">
      <c r="B110" s="70" t="s">
        <v>98</v>
      </c>
      <c r="C110" s="22"/>
      <c r="D110" s="84">
        <v>88</v>
      </c>
      <c r="E110" s="84"/>
      <c r="F110" s="84">
        <v>0</v>
      </c>
      <c r="G110" s="84"/>
      <c r="H110" s="84">
        <v>0</v>
      </c>
      <c r="I110" s="84"/>
      <c r="J110" s="84">
        <v>0</v>
      </c>
      <c r="K110" s="84"/>
      <c r="L110" s="84">
        <v>0</v>
      </c>
      <c r="M110" s="84"/>
      <c r="N110" s="84">
        <v>0</v>
      </c>
      <c r="O110" s="84"/>
      <c r="P110" s="84">
        <v>29</v>
      </c>
      <c r="Q110" s="84"/>
      <c r="R110" s="84">
        <v>1</v>
      </c>
      <c r="S110" s="84"/>
      <c r="T110" s="84">
        <v>0</v>
      </c>
      <c r="U110" s="84"/>
      <c r="V110" s="84">
        <v>118</v>
      </c>
      <c r="W110" s="47"/>
    </row>
    <row r="111" spans="2:23" ht="15" x14ac:dyDescent="0.25">
      <c r="B111" s="70" t="s">
        <v>99</v>
      </c>
      <c r="C111" s="22"/>
      <c r="D111" s="84">
        <v>72</v>
      </c>
      <c r="E111" s="84"/>
      <c r="F111" s="84">
        <v>0</v>
      </c>
      <c r="G111" s="84"/>
      <c r="H111" s="84">
        <v>0</v>
      </c>
      <c r="I111" s="84"/>
      <c r="J111" s="84">
        <v>0</v>
      </c>
      <c r="K111" s="84"/>
      <c r="L111" s="84">
        <v>0</v>
      </c>
      <c r="M111" s="84"/>
      <c r="N111" s="84">
        <v>0</v>
      </c>
      <c r="O111" s="84"/>
      <c r="P111" s="84">
        <v>22</v>
      </c>
      <c r="Q111" s="84"/>
      <c r="R111" s="84">
        <v>0</v>
      </c>
      <c r="S111" s="84"/>
      <c r="T111" s="84">
        <v>0</v>
      </c>
      <c r="U111" s="84"/>
      <c r="V111" s="84">
        <v>94</v>
      </c>
      <c r="W111" s="47"/>
    </row>
    <row r="112" spans="2:23" ht="15" x14ac:dyDescent="0.25">
      <c r="B112" s="70" t="s">
        <v>100</v>
      </c>
      <c r="C112" s="22"/>
      <c r="D112" s="84">
        <v>56</v>
      </c>
      <c r="E112" s="84"/>
      <c r="F112" s="84">
        <v>3</v>
      </c>
      <c r="G112" s="84"/>
      <c r="H112" s="84">
        <v>3</v>
      </c>
      <c r="I112" s="84"/>
      <c r="J112" s="84">
        <v>0</v>
      </c>
      <c r="K112" s="84"/>
      <c r="L112" s="84">
        <v>0</v>
      </c>
      <c r="M112" s="84"/>
      <c r="N112" s="84">
        <v>0</v>
      </c>
      <c r="O112" s="84"/>
      <c r="P112" s="84">
        <v>18</v>
      </c>
      <c r="Q112" s="84"/>
      <c r="R112" s="84">
        <v>0</v>
      </c>
      <c r="S112" s="84"/>
      <c r="T112" s="84">
        <v>0</v>
      </c>
      <c r="U112" s="84"/>
      <c r="V112" s="84">
        <v>80</v>
      </c>
      <c r="W112" s="47"/>
    </row>
    <row r="113" spans="2:23" ht="15" x14ac:dyDescent="0.25">
      <c r="B113" s="70" t="s">
        <v>101</v>
      </c>
      <c r="C113" s="22"/>
      <c r="D113" s="84">
        <v>71</v>
      </c>
      <c r="E113" s="84"/>
      <c r="F113" s="84">
        <v>1</v>
      </c>
      <c r="G113" s="84"/>
      <c r="H113" s="84">
        <v>0</v>
      </c>
      <c r="I113" s="84"/>
      <c r="J113" s="84">
        <v>0</v>
      </c>
      <c r="K113" s="84"/>
      <c r="L113" s="84">
        <v>0</v>
      </c>
      <c r="M113" s="84"/>
      <c r="N113" s="84">
        <v>0</v>
      </c>
      <c r="O113" s="84"/>
      <c r="P113" s="84">
        <v>21</v>
      </c>
      <c r="Q113" s="84"/>
      <c r="R113" s="84">
        <v>1</v>
      </c>
      <c r="S113" s="84"/>
      <c r="T113" s="84">
        <v>0</v>
      </c>
      <c r="U113" s="84"/>
      <c r="V113" s="84">
        <v>94</v>
      </c>
      <c r="W113" s="47"/>
    </row>
    <row r="114" spans="2:23" ht="15" x14ac:dyDescent="0.25">
      <c r="B114" s="70" t="s">
        <v>102</v>
      </c>
      <c r="C114" s="22"/>
      <c r="D114" s="84">
        <v>52</v>
      </c>
      <c r="E114" s="84"/>
      <c r="F114" s="84">
        <v>0</v>
      </c>
      <c r="G114" s="84"/>
      <c r="H114" s="84">
        <v>0</v>
      </c>
      <c r="I114" s="84"/>
      <c r="J114" s="84">
        <v>0</v>
      </c>
      <c r="K114" s="84"/>
      <c r="L114" s="84">
        <v>0</v>
      </c>
      <c r="M114" s="84"/>
      <c r="N114" s="84">
        <v>0</v>
      </c>
      <c r="O114" s="84"/>
      <c r="P114" s="84">
        <v>23</v>
      </c>
      <c r="Q114" s="84"/>
      <c r="R114" s="84">
        <v>0</v>
      </c>
      <c r="S114" s="84"/>
      <c r="T114" s="84">
        <v>0</v>
      </c>
      <c r="U114" s="84"/>
      <c r="V114" s="84">
        <v>75</v>
      </c>
      <c r="W114" s="47"/>
    </row>
    <row r="115" spans="2:23" ht="15" x14ac:dyDescent="0.25">
      <c r="B115" s="70" t="s">
        <v>103</v>
      </c>
      <c r="C115" s="22"/>
      <c r="D115" s="84">
        <v>48</v>
      </c>
      <c r="E115" s="84"/>
      <c r="F115" s="84">
        <v>1</v>
      </c>
      <c r="G115" s="84"/>
      <c r="H115" s="84">
        <v>0</v>
      </c>
      <c r="I115" s="84"/>
      <c r="J115" s="84">
        <v>0</v>
      </c>
      <c r="K115" s="84"/>
      <c r="L115" s="84">
        <v>0</v>
      </c>
      <c r="M115" s="84"/>
      <c r="N115" s="84">
        <v>0</v>
      </c>
      <c r="O115" s="84"/>
      <c r="P115" s="84">
        <v>18</v>
      </c>
      <c r="Q115" s="84"/>
      <c r="R115" s="84">
        <v>1</v>
      </c>
      <c r="S115" s="84"/>
      <c r="T115" s="84">
        <v>0</v>
      </c>
      <c r="U115" s="84"/>
      <c r="V115" s="84">
        <v>68</v>
      </c>
      <c r="W115" s="47"/>
    </row>
    <row r="116" spans="2:23" ht="15" x14ac:dyDescent="0.25">
      <c r="B116" s="70" t="s">
        <v>104</v>
      </c>
      <c r="C116" s="22"/>
      <c r="D116" s="84">
        <v>66</v>
      </c>
      <c r="E116" s="84"/>
      <c r="F116" s="84">
        <v>2</v>
      </c>
      <c r="G116" s="84"/>
      <c r="H116" s="84">
        <v>9</v>
      </c>
      <c r="I116" s="84"/>
      <c r="J116" s="84">
        <v>0</v>
      </c>
      <c r="K116" s="84"/>
      <c r="L116" s="84">
        <v>0</v>
      </c>
      <c r="M116" s="84"/>
      <c r="N116" s="84">
        <v>0</v>
      </c>
      <c r="O116" s="84"/>
      <c r="P116" s="84">
        <v>15</v>
      </c>
      <c r="Q116" s="84"/>
      <c r="R116" s="84">
        <v>0</v>
      </c>
      <c r="S116" s="84"/>
      <c r="T116" s="84">
        <v>0</v>
      </c>
      <c r="U116" s="84"/>
      <c r="V116" s="84">
        <v>92</v>
      </c>
      <c r="W116" s="47"/>
    </row>
    <row r="117" spans="2:23" ht="15" x14ac:dyDescent="0.25">
      <c r="B117" s="70" t="s">
        <v>105</v>
      </c>
      <c r="C117" s="22"/>
      <c r="D117" s="84">
        <v>21</v>
      </c>
      <c r="E117" s="84"/>
      <c r="F117" s="84">
        <v>0</v>
      </c>
      <c r="G117" s="84"/>
      <c r="H117" s="84">
        <v>0</v>
      </c>
      <c r="I117" s="84"/>
      <c r="J117" s="84">
        <v>0</v>
      </c>
      <c r="K117" s="84"/>
      <c r="L117" s="84">
        <v>0</v>
      </c>
      <c r="M117" s="84"/>
      <c r="N117" s="84">
        <v>0</v>
      </c>
      <c r="O117" s="84"/>
      <c r="P117" s="84">
        <v>11</v>
      </c>
      <c r="Q117" s="84"/>
      <c r="R117" s="84">
        <v>0</v>
      </c>
      <c r="S117" s="84"/>
      <c r="T117" s="84">
        <v>0</v>
      </c>
      <c r="U117" s="84"/>
      <c r="V117" s="84">
        <v>32</v>
      </c>
      <c r="W117" s="47"/>
    </row>
    <row r="118" spans="2:23" ht="15" x14ac:dyDescent="0.25">
      <c r="B118" s="98" t="s">
        <v>39</v>
      </c>
      <c r="C118" s="22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47"/>
    </row>
    <row r="119" spans="2:23" ht="15" x14ac:dyDescent="0.25">
      <c r="B119" s="70" t="s">
        <v>106</v>
      </c>
      <c r="C119" s="22"/>
      <c r="D119" s="84">
        <v>3</v>
      </c>
      <c r="E119" s="84"/>
      <c r="F119" s="84">
        <v>0</v>
      </c>
      <c r="G119" s="84"/>
      <c r="H119" s="84">
        <v>0</v>
      </c>
      <c r="I119" s="84"/>
      <c r="J119" s="84">
        <v>0</v>
      </c>
      <c r="K119" s="84"/>
      <c r="L119" s="84">
        <v>0</v>
      </c>
      <c r="M119" s="84"/>
      <c r="N119" s="84">
        <v>0</v>
      </c>
      <c r="O119" s="84"/>
      <c r="P119" s="84">
        <v>0</v>
      </c>
      <c r="Q119" s="84"/>
      <c r="R119" s="84">
        <v>0</v>
      </c>
      <c r="S119" s="84"/>
      <c r="T119" s="84">
        <v>0</v>
      </c>
      <c r="U119" s="84"/>
      <c r="V119" s="84">
        <v>3</v>
      </c>
      <c r="W119" s="47"/>
    </row>
    <row r="120" spans="2:23" ht="15" x14ac:dyDescent="0.25">
      <c r="B120" s="70" t="s">
        <v>107</v>
      </c>
      <c r="C120" s="22"/>
      <c r="D120" s="84">
        <v>2</v>
      </c>
      <c r="E120" s="84"/>
      <c r="F120" s="84">
        <v>0</v>
      </c>
      <c r="G120" s="84"/>
      <c r="H120" s="84">
        <v>0</v>
      </c>
      <c r="I120" s="84"/>
      <c r="J120" s="84">
        <v>0</v>
      </c>
      <c r="K120" s="84"/>
      <c r="L120" s="84">
        <v>0</v>
      </c>
      <c r="M120" s="84"/>
      <c r="N120" s="84">
        <v>0</v>
      </c>
      <c r="O120" s="84"/>
      <c r="P120" s="84">
        <v>0</v>
      </c>
      <c r="Q120" s="84"/>
      <c r="R120" s="84">
        <v>0</v>
      </c>
      <c r="S120" s="84"/>
      <c r="T120" s="84">
        <v>0</v>
      </c>
      <c r="U120" s="84"/>
      <c r="V120" s="84">
        <v>2</v>
      </c>
      <c r="W120" s="47"/>
    </row>
    <row r="121" spans="2:23" ht="15" x14ac:dyDescent="0.25">
      <c r="B121" s="70" t="s">
        <v>108</v>
      </c>
      <c r="C121" s="22"/>
      <c r="D121" s="84">
        <v>5</v>
      </c>
      <c r="E121" s="84"/>
      <c r="F121" s="84">
        <v>0</v>
      </c>
      <c r="G121" s="84"/>
      <c r="H121" s="84">
        <v>0</v>
      </c>
      <c r="I121" s="84"/>
      <c r="J121" s="84">
        <v>0</v>
      </c>
      <c r="K121" s="84"/>
      <c r="L121" s="84">
        <v>0</v>
      </c>
      <c r="M121" s="84"/>
      <c r="N121" s="84">
        <v>0</v>
      </c>
      <c r="O121" s="84"/>
      <c r="P121" s="84">
        <v>0</v>
      </c>
      <c r="Q121" s="84"/>
      <c r="R121" s="84">
        <v>0</v>
      </c>
      <c r="S121" s="84"/>
      <c r="T121" s="84">
        <v>0</v>
      </c>
      <c r="U121" s="84"/>
      <c r="V121" s="84">
        <v>5</v>
      </c>
      <c r="W121" s="47"/>
    </row>
    <row r="122" spans="2:23" ht="15" x14ac:dyDescent="0.25">
      <c r="B122" s="70" t="s">
        <v>109</v>
      </c>
      <c r="C122" s="22"/>
      <c r="D122" s="84">
        <v>2</v>
      </c>
      <c r="E122" s="84"/>
      <c r="F122" s="84">
        <v>0</v>
      </c>
      <c r="G122" s="84"/>
      <c r="H122" s="84">
        <v>0</v>
      </c>
      <c r="I122" s="84"/>
      <c r="J122" s="84">
        <v>0</v>
      </c>
      <c r="K122" s="84"/>
      <c r="L122" s="84">
        <v>0</v>
      </c>
      <c r="M122" s="84"/>
      <c r="N122" s="84">
        <v>0</v>
      </c>
      <c r="O122" s="84"/>
      <c r="P122" s="84">
        <v>0</v>
      </c>
      <c r="Q122" s="84"/>
      <c r="R122" s="84">
        <v>0</v>
      </c>
      <c r="S122" s="84"/>
      <c r="T122" s="84">
        <v>0</v>
      </c>
      <c r="U122" s="84"/>
      <c r="V122" s="84">
        <v>2</v>
      </c>
      <c r="W122" s="47"/>
    </row>
    <row r="123" spans="2:23" ht="15" x14ac:dyDescent="0.25">
      <c r="B123" s="70" t="s">
        <v>110</v>
      </c>
      <c r="C123" s="22"/>
      <c r="D123" s="84">
        <v>1</v>
      </c>
      <c r="E123" s="84"/>
      <c r="F123" s="84">
        <v>0</v>
      </c>
      <c r="G123" s="84"/>
      <c r="H123" s="84">
        <v>0</v>
      </c>
      <c r="I123" s="84"/>
      <c r="J123" s="84">
        <v>0</v>
      </c>
      <c r="K123" s="84"/>
      <c r="L123" s="84">
        <v>0</v>
      </c>
      <c r="M123" s="84"/>
      <c r="N123" s="84">
        <v>0</v>
      </c>
      <c r="O123" s="84"/>
      <c r="P123" s="84">
        <v>0</v>
      </c>
      <c r="Q123" s="84"/>
      <c r="R123" s="84">
        <v>0</v>
      </c>
      <c r="S123" s="84"/>
      <c r="T123" s="84">
        <v>0</v>
      </c>
      <c r="U123" s="84"/>
      <c r="V123" s="84">
        <v>1</v>
      </c>
      <c r="W123" s="47"/>
    </row>
    <row r="124" spans="2:23" ht="15" x14ac:dyDescent="0.25">
      <c r="B124" s="70" t="s">
        <v>111</v>
      </c>
      <c r="C124" s="22"/>
      <c r="D124" s="84">
        <v>22</v>
      </c>
      <c r="E124" s="84"/>
      <c r="F124" s="84">
        <v>0</v>
      </c>
      <c r="G124" s="84"/>
      <c r="H124" s="84">
        <v>0</v>
      </c>
      <c r="I124" s="84"/>
      <c r="J124" s="84">
        <v>0</v>
      </c>
      <c r="K124" s="84"/>
      <c r="L124" s="84">
        <v>0</v>
      </c>
      <c r="M124" s="84"/>
      <c r="N124" s="84">
        <v>0</v>
      </c>
      <c r="O124" s="84"/>
      <c r="P124" s="84">
        <v>8</v>
      </c>
      <c r="Q124" s="84"/>
      <c r="R124" s="84">
        <v>0</v>
      </c>
      <c r="S124" s="84"/>
      <c r="T124" s="84">
        <v>0</v>
      </c>
      <c r="U124" s="84"/>
      <c r="V124" s="84">
        <v>30</v>
      </c>
      <c r="W124" s="47"/>
    </row>
    <row r="125" spans="2:23" ht="15" x14ac:dyDescent="0.25">
      <c r="B125" s="26" t="s">
        <v>28</v>
      </c>
      <c r="C125" s="22"/>
      <c r="D125" s="39">
        <f>SUM(D98:D124)</f>
        <v>1053</v>
      </c>
      <c r="E125" s="20"/>
      <c r="F125" s="39">
        <f>SUM(F98:F124)</f>
        <v>9</v>
      </c>
      <c r="G125" s="20"/>
      <c r="H125" s="39">
        <f>SUM(H98:H124)</f>
        <v>18</v>
      </c>
      <c r="I125" s="20"/>
      <c r="J125" s="39">
        <f>SUM(J98:J124)</f>
        <v>1</v>
      </c>
      <c r="K125" s="20"/>
      <c r="L125" s="39">
        <f>SUM(L98:L124)</f>
        <v>0</v>
      </c>
      <c r="M125" s="20"/>
      <c r="N125" s="39">
        <f>SUM(N98:N124)</f>
        <v>0</v>
      </c>
      <c r="O125" s="15"/>
      <c r="P125" s="39">
        <f>SUM(P98:P124)</f>
        <v>548</v>
      </c>
      <c r="Q125" s="20"/>
      <c r="R125" s="39">
        <f>SUM(R98:R124)</f>
        <v>6</v>
      </c>
      <c r="S125" s="20"/>
      <c r="T125" s="39">
        <f>SUM(T98:T124)</f>
        <v>0</v>
      </c>
      <c r="U125" s="16"/>
      <c r="V125" s="39">
        <f>SUM(V98:V124)</f>
        <v>1635</v>
      </c>
      <c r="W125" s="47"/>
    </row>
    <row r="126" spans="2:23" ht="15" x14ac:dyDescent="0.25">
      <c r="B126" s="22"/>
      <c r="C126" s="22"/>
      <c r="D126" s="16"/>
      <c r="E126" s="18"/>
      <c r="F126" s="16"/>
      <c r="G126" s="18"/>
      <c r="H126" s="16"/>
      <c r="I126" s="18"/>
      <c r="J126" s="16"/>
      <c r="K126" s="18"/>
      <c r="L126" s="16"/>
      <c r="M126" s="18"/>
      <c r="N126" s="16"/>
      <c r="O126" s="18"/>
      <c r="P126" s="16"/>
      <c r="Q126" s="18"/>
      <c r="R126" s="16"/>
      <c r="S126" s="18"/>
      <c r="T126" s="65" t="s">
        <v>29</v>
      </c>
      <c r="U126" s="18"/>
      <c r="V126" s="17">
        <f>V125-V127</f>
        <v>1126</v>
      </c>
      <c r="W126" s="47"/>
    </row>
    <row r="127" spans="2:23" ht="15" x14ac:dyDescent="0.25">
      <c r="B127" s="22"/>
      <c r="C127" s="22"/>
      <c r="D127" s="16"/>
      <c r="E127" s="18"/>
      <c r="F127" s="16"/>
      <c r="G127" s="18"/>
      <c r="H127" s="16"/>
      <c r="I127" s="18"/>
      <c r="J127" s="16"/>
      <c r="K127" s="18"/>
      <c r="L127" s="16"/>
      <c r="M127" s="18"/>
      <c r="N127" s="16"/>
      <c r="O127" s="18"/>
      <c r="P127" s="16"/>
      <c r="Q127" s="18"/>
      <c r="R127" s="16"/>
      <c r="S127" s="18"/>
      <c r="T127" s="65" t="s">
        <v>30</v>
      </c>
      <c r="U127" s="18"/>
      <c r="V127" s="17">
        <v>509</v>
      </c>
      <c r="W127" s="47"/>
    </row>
    <row r="128" spans="2:23" ht="15" x14ac:dyDescent="0.25">
      <c r="B128" s="101"/>
      <c r="C128" s="22"/>
      <c r="D128" s="16"/>
      <c r="E128" s="18"/>
      <c r="F128" s="16"/>
      <c r="G128" s="18"/>
      <c r="H128" s="16"/>
      <c r="I128" s="18"/>
      <c r="J128" s="16"/>
      <c r="K128" s="18"/>
      <c r="L128" s="16"/>
      <c r="M128" s="18"/>
      <c r="N128" s="16"/>
      <c r="O128" s="18"/>
      <c r="P128" s="16"/>
      <c r="Q128" s="18"/>
      <c r="R128" s="16"/>
      <c r="S128" s="18"/>
      <c r="T128" s="65"/>
      <c r="U128" s="18"/>
      <c r="V128" s="57"/>
      <c r="W128" s="47"/>
    </row>
    <row r="129" spans="1:254" ht="15.75" x14ac:dyDescent="0.25">
      <c r="B129" s="11" t="s">
        <v>112</v>
      </c>
      <c r="C129" s="12"/>
      <c r="D129" s="17"/>
      <c r="E129" s="12"/>
      <c r="F129" s="17"/>
      <c r="G129" s="12"/>
      <c r="H129" s="17"/>
      <c r="I129" s="12"/>
      <c r="J129" s="17"/>
      <c r="K129" s="12"/>
      <c r="L129" s="17"/>
      <c r="M129" s="12"/>
      <c r="N129" s="17"/>
      <c r="O129" s="12"/>
      <c r="P129" s="17"/>
      <c r="Q129" s="12"/>
      <c r="R129" s="17"/>
      <c r="S129" s="12"/>
      <c r="T129" s="17"/>
      <c r="U129" s="12"/>
      <c r="V129" s="17"/>
      <c r="W129" s="47"/>
    </row>
    <row r="130" spans="1:254" ht="15" x14ac:dyDescent="0.25">
      <c r="B130" s="13" t="s">
        <v>13</v>
      </c>
      <c r="C130" s="12"/>
      <c r="D130" s="17"/>
      <c r="E130" s="12"/>
      <c r="F130" s="17"/>
      <c r="G130" s="12"/>
      <c r="H130" s="17"/>
      <c r="I130" s="12"/>
      <c r="J130" s="17"/>
      <c r="K130" s="12"/>
      <c r="L130" s="17"/>
      <c r="M130" s="12"/>
      <c r="N130" s="17"/>
      <c r="O130" s="12"/>
      <c r="P130" s="17"/>
      <c r="Q130" s="12"/>
      <c r="R130" s="17"/>
      <c r="S130" s="12"/>
      <c r="T130" s="17"/>
      <c r="U130" s="12"/>
      <c r="V130" s="17"/>
      <c r="W130" s="47"/>
    </row>
    <row r="131" spans="1:254" ht="15" x14ac:dyDescent="0.25">
      <c r="B131" s="102" t="s">
        <v>113</v>
      </c>
      <c r="C131" s="22"/>
      <c r="D131" s="84">
        <v>84</v>
      </c>
      <c r="E131" s="84"/>
      <c r="F131" s="84">
        <v>0</v>
      </c>
      <c r="G131" s="84"/>
      <c r="H131" s="84">
        <v>0</v>
      </c>
      <c r="I131" s="84"/>
      <c r="J131" s="84">
        <v>0</v>
      </c>
      <c r="K131" s="84"/>
      <c r="L131" s="84">
        <v>0</v>
      </c>
      <c r="M131" s="84"/>
      <c r="N131" s="84">
        <v>0</v>
      </c>
      <c r="O131" s="84"/>
      <c r="P131" s="84">
        <v>16</v>
      </c>
      <c r="Q131" s="84"/>
      <c r="R131" s="84">
        <v>15</v>
      </c>
      <c r="S131" s="84"/>
      <c r="T131" s="84">
        <v>0</v>
      </c>
      <c r="U131" s="84"/>
      <c r="V131" s="84">
        <v>115</v>
      </c>
      <c r="W131" s="47"/>
    </row>
    <row r="132" spans="1:254" ht="15" x14ac:dyDescent="0.25">
      <c r="B132" s="102" t="s">
        <v>114</v>
      </c>
      <c r="C132" s="22"/>
      <c r="D132" s="84">
        <v>86</v>
      </c>
      <c r="E132" s="84"/>
      <c r="F132" s="84">
        <v>1</v>
      </c>
      <c r="G132" s="84"/>
      <c r="H132" s="84">
        <v>0</v>
      </c>
      <c r="I132" s="84"/>
      <c r="J132" s="84">
        <v>0</v>
      </c>
      <c r="K132" s="84"/>
      <c r="L132" s="84">
        <v>0</v>
      </c>
      <c r="M132" s="84"/>
      <c r="N132" s="84">
        <v>0</v>
      </c>
      <c r="O132" s="84"/>
      <c r="P132" s="84">
        <v>20</v>
      </c>
      <c r="Q132" s="84"/>
      <c r="R132" s="84">
        <v>14</v>
      </c>
      <c r="S132" s="84"/>
      <c r="T132" s="84">
        <v>0</v>
      </c>
      <c r="U132" s="84"/>
      <c r="V132" s="84">
        <v>121</v>
      </c>
      <c r="W132" s="47"/>
    </row>
    <row r="133" spans="1:254" ht="15" x14ac:dyDescent="0.25">
      <c r="B133" s="102" t="s">
        <v>115</v>
      </c>
      <c r="C133" s="22"/>
      <c r="D133" s="84">
        <v>75</v>
      </c>
      <c r="E133" s="84"/>
      <c r="F133" s="84">
        <v>3</v>
      </c>
      <c r="G133" s="84"/>
      <c r="H133" s="84">
        <v>0</v>
      </c>
      <c r="I133" s="84"/>
      <c r="J133" s="84">
        <v>1</v>
      </c>
      <c r="K133" s="84"/>
      <c r="L133" s="84">
        <v>0</v>
      </c>
      <c r="M133" s="84"/>
      <c r="N133" s="84">
        <v>0</v>
      </c>
      <c r="O133" s="84"/>
      <c r="P133" s="84">
        <v>18</v>
      </c>
      <c r="Q133" s="84"/>
      <c r="R133" s="84">
        <v>13</v>
      </c>
      <c r="S133" s="84"/>
      <c r="T133" s="84">
        <v>0</v>
      </c>
      <c r="U133" s="84"/>
      <c r="V133" s="84">
        <v>110</v>
      </c>
      <c r="W133" s="47"/>
    </row>
    <row r="134" spans="1:254" ht="15" x14ac:dyDescent="0.25">
      <c r="B134" s="98" t="s">
        <v>39</v>
      </c>
      <c r="C134" s="22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47"/>
    </row>
    <row r="135" spans="1:254" ht="15" x14ac:dyDescent="0.25">
      <c r="B135" s="102" t="s">
        <v>116</v>
      </c>
      <c r="C135" s="22"/>
      <c r="D135" s="85">
        <v>4</v>
      </c>
      <c r="E135" s="15"/>
      <c r="F135" s="85">
        <v>0</v>
      </c>
      <c r="G135" s="15"/>
      <c r="H135" s="85">
        <v>0</v>
      </c>
      <c r="I135" s="15"/>
      <c r="J135" s="85">
        <v>0</v>
      </c>
      <c r="K135" s="15"/>
      <c r="L135" s="85">
        <v>0</v>
      </c>
      <c r="M135" s="15"/>
      <c r="N135" s="85">
        <v>0</v>
      </c>
      <c r="O135" s="15"/>
      <c r="P135" s="85">
        <v>0</v>
      </c>
      <c r="Q135" s="15"/>
      <c r="R135" s="85">
        <v>0</v>
      </c>
      <c r="S135" s="15"/>
      <c r="T135" s="85">
        <v>0</v>
      </c>
      <c r="U135" s="16"/>
      <c r="V135" s="85">
        <v>4</v>
      </c>
      <c r="W135" s="47"/>
    </row>
    <row r="136" spans="1:254" ht="15" x14ac:dyDescent="0.25">
      <c r="B136" s="26" t="s">
        <v>28</v>
      </c>
      <c r="C136" s="22"/>
      <c r="D136" s="39">
        <f>SUM(D131:D135)</f>
        <v>249</v>
      </c>
      <c r="E136" s="27"/>
      <c r="F136" s="39">
        <f>SUM(F131:F135)</f>
        <v>4</v>
      </c>
      <c r="G136" s="27"/>
      <c r="H136" s="39">
        <f>SUM(H131:H135)</f>
        <v>0</v>
      </c>
      <c r="I136" s="27"/>
      <c r="J136" s="39">
        <f>SUM(J131:J135)</f>
        <v>1</v>
      </c>
      <c r="K136" s="27"/>
      <c r="L136" s="39">
        <f>SUM(L131:L135)</f>
        <v>0</v>
      </c>
      <c r="M136" s="27"/>
      <c r="N136" s="39">
        <f>SUM(N131:N135)</f>
        <v>0</v>
      </c>
      <c r="O136" s="27"/>
      <c r="P136" s="39">
        <f>SUM(P131:P135)</f>
        <v>54</v>
      </c>
      <c r="Q136" s="27"/>
      <c r="R136" s="39">
        <f>SUM(R131:R135)</f>
        <v>42</v>
      </c>
      <c r="S136" s="27"/>
      <c r="T136" s="39">
        <f>SUM(T131:T135)</f>
        <v>0</v>
      </c>
      <c r="U136" s="17"/>
      <c r="V136" s="39">
        <f>SUM(V131:V135)</f>
        <v>350</v>
      </c>
      <c r="W136" s="47"/>
    </row>
    <row r="137" spans="1:254" ht="15" x14ac:dyDescent="0.25">
      <c r="B137" s="22"/>
      <c r="C137" s="22"/>
      <c r="D137" s="17"/>
      <c r="E137" s="12"/>
      <c r="F137" s="17"/>
      <c r="G137" s="12"/>
      <c r="H137" s="17"/>
      <c r="I137" s="12"/>
      <c r="J137" s="17"/>
      <c r="K137" s="12"/>
      <c r="L137" s="17"/>
      <c r="M137" s="12"/>
      <c r="N137" s="17"/>
      <c r="O137" s="12"/>
      <c r="P137" s="17"/>
      <c r="Q137" s="12"/>
      <c r="R137" s="17"/>
      <c r="S137" s="12"/>
      <c r="T137" s="65" t="s">
        <v>29</v>
      </c>
      <c r="U137" s="17"/>
      <c r="V137" s="17">
        <f>V136-V138</f>
        <v>113</v>
      </c>
      <c r="W137" s="47"/>
    </row>
    <row r="138" spans="1:254" ht="15" x14ac:dyDescent="0.25">
      <c r="B138" s="22"/>
      <c r="C138" s="22"/>
      <c r="D138" s="17"/>
      <c r="E138" s="12"/>
      <c r="F138" s="17"/>
      <c r="G138" s="12"/>
      <c r="H138" s="17"/>
      <c r="I138" s="12"/>
      <c r="J138" s="17"/>
      <c r="K138" s="12"/>
      <c r="L138" s="17"/>
      <c r="M138" s="12"/>
      <c r="N138" s="17"/>
      <c r="O138" s="12"/>
      <c r="P138" s="17"/>
      <c r="Q138" s="12"/>
      <c r="R138" s="17"/>
      <c r="S138" s="12"/>
      <c r="T138" s="65" t="s">
        <v>30</v>
      </c>
      <c r="U138" s="17"/>
      <c r="V138" s="17">
        <v>237</v>
      </c>
      <c r="W138" s="47"/>
    </row>
    <row r="140" spans="1:254" ht="15.75" x14ac:dyDescent="0.25">
      <c r="B140" s="11" t="s">
        <v>117</v>
      </c>
      <c r="C140" s="12"/>
      <c r="D140" s="17"/>
      <c r="E140" s="12"/>
      <c r="F140" s="17"/>
      <c r="G140" s="12"/>
      <c r="H140" s="17"/>
      <c r="I140" s="12"/>
      <c r="J140" s="17"/>
      <c r="K140" s="12"/>
      <c r="L140" s="17"/>
      <c r="M140" s="12"/>
      <c r="N140" s="17"/>
      <c r="O140" s="12"/>
      <c r="P140" s="17"/>
      <c r="Q140" s="12"/>
      <c r="R140" s="17"/>
      <c r="S140" s="12"/>
      <c r="T140" s="17"/>
      <c r="U140" s="12"/>
      <c r="V140" s="17"/>
      <c r="W140" s="47"/>
    </row>
    <row r="141" spans="1:254" ht="15" x14ac:dyDescent="0.25">
      <c r="B141" s="13" t="s">
        <v>13</v>
      </c>
      <c r="C141" s="12"/>
      <c r="D141" s="17"/>
      <c r="E141" s="12"/>
      <c r="F141" s="17"/>
      <c r="G141" s="12"/>
      <c r="H141" s="17"/>
      <c r="I141" s="12"/>
      <c r="J141" s="17"/>
      <c r="K141" s="12"/>
      <c r="L141" s="17"/>
      <c r="M141" s="12"/>
      <c r="N141" s="17"/>
      <c r="O141" s="12"/>
      <c r="P141" s="17"/>
      <c r="Q141" s="12"/>
      <c r="R141" s="17"/>
      <c r="S141" s="12"/>
      <c r="T141" s="17"/>
      <c r="U141" s="12"/>
      <c r="V141" s="17"/>
      <c r="W141" s="47"/>
    </row>
    <row r="142" spans="1:254" s="18" customFormat="1" ht="15" x14ac:dyDescent="0.25">
      <c r="A142" s="50"/>
      <c r="B142" s="70" t="s">
        <v>118</v>
      </c>
      <c r="C142" s="22"/>
      <c r="D142" s="84">
        <v>83</v>
      </c>
      <c r="E142" s="84"/>
      <c r="F142" s="84">
        <v>1</v>
      </c>
      <c r="G142" s="84"/>
      <c r="H142" s="84">
        <v>0</v>
      </c>
      <c r="I142" s="84"/>
      <c r="J142" s="84">
        <v>0</v>
      </c>
      <c r="K142" s="84"/>
      <c r="L142" s="84">
        <v>0</v>
      </c>
      <c r="M142" s="84"/>
      <c r="N142" s="84">
        <v>0</v>
      </c>
      <c r="O142" s="84"/>
      <c r="P142" s="84">
        <v>3</v>
      </c>
      <c r="Q142" s="84"/>
      <c r="R142" s="84">
        <v>4</v>
      </c>
      <c r="S142" s="84"/>
      <c r="T142" s="84">
        <v>39</v>
      </c>
      <c r="U142" s="84"/>
      <c r="V142" s="84">
        <f>SUM(C142:T142)</f>
        <v>130</v>
      </c>
      <c r="W142" s="47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2"/>
      <c r="DJ142" s="12"/>
      <c r="DK142" s="12"/>
      <c r="DL142" s="12"/>
      <c r="DM142" s="12"/>
      <c r="DN142" s="12"/>
      <c r="DO142" s="12"/>
      <c r="DP142" s="12"/>
      <c r="DQ142" s="12"/>
      <c r="DR142" s="12"/>
      <c r="DS142" s="12"/>
      <c r="DT142" s="12"/>
      <c r="DU142" s="12"/>
      <c r="DV142" s="12"/>
      <c r="DW142" s="12"/>
      <c r="DX142" s="12"/>
      <c r="DY142" s="12"/>
      <c r="DZ142" s="12"/>
      <c r="EA142" s="12"/>
      <c r="EB142" s="12"/>
      <c r="EC142" s="12"/>
      <c r="ED142" s="12"/>
      <c r="EE142" s="12"/>
      <c r="EF142" s="12"/>
      <c r="EG142" s="12"/>
      <c r="EH142" s="12"/>
      <c r="EI142" s="12"/>
      <c r="EJ142" s="12"/>
      <c r="EK142" s="12"/>
      <c r="EL142" s="12"/>
      <c r="EM142" s="12"/>
      <c r="EN142" s="12"/>
      <c r="EO142" s="12"/>
      <c r="EP142" s="12"/>
      <c r="EQ142" s="12"/>
      <c r="ER142" s="12"/>
      <c r="ES142" s="12"/>
      <c r="ET142" s="12"/>
      <c r="EU142" s="12"/>
      <c r="EV142" s="12"/>
      <c r="EW142" s="12"/>
      <c r="EX142" s="12"/>
      <c r="EY142" s="12"/>
      <c r="EZ142" s="12"/>
      <c r="FA142" s="12"/>
      <c r="FB142" s="12"/>
      <c r="FC142" s="12"/>
      <c r="FD142" s="12"/>
      <c r="FE142" s="12"/>
      <c r="FF142" s="12"/>
      <c r="FG142" s="12"/>
      <c r="FH142" s="12"/>
      <c r="FI142" s="12"/>
      <c r="FJ142" s="12"/>
      <c r="FK142" s="12"/>
      <c r="FL142" s="12"/>
      <c r="FM142" s="12"/>
      <c r="FN142" s="12"/>
      <c r="FO142" s="12"/>
      <c r="FP142" s="12"/>
      <c r="FQ142" s="12"/>
      <c r="FR142" s="12"/>
      <c r="FS142" s="12"/>
      <c r="FT142" s="12"/>
      <c r="FU142" s="12"/>
      <c r="FV142" s="12"/>
      <c r="FW142" s="12"/>
      <c r="FX142" s="12"/>
      <c r="FY142" s="12"/>
      <c r="FZ142" s="12"/>
      <c r="GA142" s="12"/>
      <c r="GB142" s="12"/>
      <c r="GC142" s="12"/>
      <c r="GD142" s="12"/>
      <c r="GE142" s="12"/>
      <c r="GF142" s="12"/>
      <c r="GG142" s="12"/>
      <c r="GH142" s="12"/>
      <c r="GI142" s="12"/>
      <c r="GJ142" s="12"/>
      <c r="GK142" s="12"/>
      <c r="GL142" s="12"/>
      <c r="GM142" s="12"/>
      <c r="GN142" s="12"/>
      <c r="GO142" s="12"/>
      <c r="GP142" s="12"/>
      <c r="GQ142" s="12"/>
      <c r="GR142" s="12"/>
      <c r="GS142" s="12"/>
      <c r="GT142" s="12"/>
      <c r="GU142" s="12"/>
      <c r="GV142" s="12"/>
      <c r="GW142" s="12"/>
      <c r="GX142" s="12"/>
      <c r="GY142" s="12"/>
      <c r="GZ142" s="12"/>
      <c r="HA142" s="12"/>
      <c r="HB142" s="12"/>
      <c r="HC142" s="12"/>
      <c r="HD142" s="12"/>
      <c r="HE142" s="12"/>
      <c r="HF142" s="12"/>
      <c r="HG142" s="12"/>
      <c r="HH142" s="12"/>
      <c r="HI142" s="12"/>
      <c r="HJ142" s="12"/>
      <c r="HK142" s="12"/>
      <c r="HL142" s="12"/>
      <c r="HM142" s="12"/>
      <c r="HN142" s="12"/>
      <c r="HO142" s="12"/>
      <c r="HP142" s="12"/>
      <c r="HQ142" s="12"/>
      <c r="HR142" s="12"/>
      <c r="HS142" s="12"/>
      <c r="HT142" s="12"/>
      <c r="HU142" s="12"/>
      <c r="HV142" s="12"/>
      <c r="HW142" s="12"/>
      <c r="HX142" s="12"/>
      <c r="HY142" s="12"/>
      <c r="HZ142" s="12"/>
      <c r="IA142" s="12"/>
      <c r="IB142" s="12"/>
      <c r="IC142" s="12"/>
      <c r="ID142" s="12"/>
      <c r="IE142" s="12"/>
      <c r="IF142" s="12"/>
      <c r="IG142" s="12"/>
      <c r="IH142" s="12"/>
      <c r="II142" s="12"/>
      <c r="IJ142" s="12"/>
      <c r="IK142" s="12"/>
      <c r="IL142" s="12"/>
      <c r="IM142" s="12"/>
      <c r="IN142" s="12"/>
      <c r="IO142" s="12"/>
      <c r="IP142" s="12"/>
      <c r="IQ142" s="12"/>
      <c r="IR142" s="12"/>
      <c r="IS142" s="12"/>
      <c r="IT142" s="12"/>
    </row>
    <row r="143" spans="1:254" s="18" customFormat="1" ht="15" x14ac:dyDescent="0.25">
      <c r="A143" s="50"/>
      <c r="B143" s="70" t="s">
        <v>119</v>
      </c>
      <c r="C143" s="22"/>
      <c r="D143" s="84">
        <v>81</v>
      </c>
      <c r="E143" s="84"/>
      <c r="F143" s="84">
        <v>0</v>
      </c>
      <c r="G143" s="84"/>
      <c r="H143" s="84">
        <v>0</v>
      </c>
      <c r="I143" s="84"/>
      <c r="J143" s="84">
        <v>0</v>
      </c>
      <c r="K143" s="84"/>
      <c r="L143" s="84">
        <v>0</v>
      </c>
      <c r="M143" s="84"/>
      <c r="N143" s="84">
        <v>0</v>
      </c>
      <c r="O143" s="84"/>
      <c r="P143" s="84">
        <v>1</v>
      </c>
      <c r="Q143" s="84"/>
      <c r="R143" s="84">
        <v>2</v>
      </c>
      <c r="S143" s="84"/>
      <c r="T143" s="84">
        <v>40</v>
      </c>
      <c r="U143" s="84"/>
      <c r="V143" s="84">
        <v>124</v>
      </c>
      <c r="W143" s="47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  <c r="CT143" s="12"/>
      <c r="CU143" s="12"/>
      <c r="CV143" s="12"/>
      <c r="CW143" s="12"/>
      <c r="CX143" s="12"/>
      <c r="CY143" s="12"/>
      <c r="CZ143" s="12"/>
      <c r="DA143" s="12"/>
      <c r="DB143" s="12"/>
      <c r="DC143" s="12"/>
      <c r="DD143" s="12"/>
      <c r="DE143" s="12"/>
      <c r="DF143" s="12"/>
      <c r="DG143" s="12"/>
      <c r="DH143" s="12"/>
      <c r="DI143" s="12"/>
      <c r="DJ143" s="12"/>
      <c r="DK143" s="12"/>
      <c r="DL143" s="12"/>
      <c r="DM143" s="12"/>
      <c r="DN143" s="12"/>
      <c r="DO143" s="12"/>
      <c r="DP143" s="12"/>
      <c r="DQ143" s="12"/>
      <c r="DR143" s="12"/>
      <c r="DS143" s="12"/>
      <c r="DT143" s="12"/>
      <c r="DU143" s="12"/>
      <c r="DV143" s="12"/>
      <c r="DW143" s="12"/>
      <c r="DX143" s="12"/>
      <c r="DY143" s="12"/>
      <c r="DZ143" s="12"/>
      <c r="EA143" s="12"/>
      <c r="EB143" s="12"/>
      <c r="EC143" s="12"/>
      <c r="ED143" s="12"/>
      <c r="EE143" s="12"/>
      <c r="EF143" s="12"/>
      <c r="EG143" s="12"/>
      <c r="EH143" s="12"/>
      <c r="EI143" s="12"/>
      <c r="EJ143" s="12"/>
      <c r="EK143" s="12"/>
      <c r="EL143" s="12"/>
      <c r="EM143" s="12"/>
      <c r="EN143" s="12"/>
      <c r="EO143" s="12"/>
      <c r="EP143" s="12"/>
      <c r="EQ143" s="12"/>
      <c r="ER143" s="12"/>
      <c r="ES143" s="12"/>
      <c r="ET143" s="12"/>
      <c r="EU143" s="12"/>
      <c r="EV143" s="12"/>
      <c r="EW143" s="12"/>
      <c r="EX143" s="12"/>
      <c r="EY143" s="12"/>
      <c r="EZ143" s="12"/>
      <c r="FA143" s="12"/>
      <c r="FB143" s="12"/>
      <c r="FC143" s="12"/>
      <c r="FD143" s="12"/>
      <c r="FE143" s="12"/>
      <c r="FF143" s="12"/>
      <c r="FG143" s="12"/>
      <c r="FH143" s="12"/>
      <c r="FI143" s="12"/>
      <c r="FJ143" s="12"/>
      <c r="FK143" s="12"/>
      <c r="FL143" s="12"/>
      <c r="FM143" s="12"/>
      <c r="FN143" s="12"/>
      <c r="FO143" s="12"/>
      <c r="FP143" s="12"/>
      <c r="FQ143" s="12"/>
      <c r="FR143" s="12"/>
      <c r="FS143" s="12"/>
      <c r="FT143" s="12"/>
      <c r="FU143" s="12"/>
      <c r="FV143" s="12"/>
      <c r="FW143" s="12"/>
      <c r="FX143" s="12"/>
      <c r="FY143" s="12"/>
      <c r="FZ143" s="12"/>
      <c r="GA143" s="12"/>
      <c r="GB143" s="12"/>
      <c r="GC143" s="12"/>
      <c r="GD143" s="12"/>
      <c r="GE143" s="12"/>
      <c r="GF143" s="12"/>
      <c r="GG143" s="12"/>
      <c r="GH143" s="12"/>
      <c r="GI143" s="12"/>
      <c r="GJ143" s="12"/>
      <c r="GK143" s="12"/>
      <c r="GL143" s="12"/>
      <c r="GM143" s="12"/>
      <c r="GN143" s="12"/>
      <c r="GO143" s="12"/>
      <c r="GP143" s="12"/>
      <c r="GQ143" s="12"/>
      <c r="GR143" s="12"/>
      <c r="GS143" s="12"/>
      <c r="GT143" s="12"/>
      <c r="GU143" s="12"/>
      <c r="GV143" s="12"/>
      <c r="GW143" s="12"/>
      <c r="GX143" s="12"/>
      <c r="GY143" s="12"/>
      <c r="GZ143" s="12"/>
      <c r="HA143" s="12"/>
      <c r="HB143" s="12"/>
      <c r="HC143" s="12"/>
      <c r="HD143" s="12"/>
      <c r="HE143" s="12"/>
      <c r="HF143" s="12"/>
      <c r="HG143" s="12"/>
      <c r="HH143" s="12"/>
      <c r="HI143" s="12"/>
      <c r="HJ143" s="12"/>
      <c r="HK143" s="12"/>
      <c r="HL143" s="12"/>
      <c r="HM143" s="12"/>
      <c r="HN143" s="12"/>
      <c r="HO143" s="12"/>
      <c r="HP143" s="12"/>
      <c r="HQ143" s="12"/>
      <c r="HR143" s="12"/>
      <c r="HS143" s="12"/>
      <c r="HT143" s="12"/>
      <c r="HU143" s="12"/>
      <c r="HV143" s="12"/>
      <c r="HW143" s="12"/>
      <c r="HX143" s="12"/>
      <c r="HY143" s="12"/>
      <c r="HZ143" s="12"/>
      <c r="IA143" s="12"/>
      <c r="IB143" s="12"/>
      <c r="IC143" s="12"/>
      <c r="ID143" s="12"/>
      <c r="IE143" s="12"/>
      <c r="IF143" s="12"/>
      <c r="IG143" s="12"/>
      <c r="IH143" s="12"/>
      <c r="II143" s="12"/>
      <c r="IJ143" s="12"/>
      <c r="IK143" s="12"/>
      <c r="IL143" s="12"/>
      <c r="IM143" s="12"/>
      <c r="IN143" s="12"/>
      <c r="IO143" s="12"/>
      <c r="IP143" s="12"/>
      <c r="IQ143" s="12"/>
      <c r="IR143" s="12"/>
      <c r="IS143" s="12"/>
      <c r="IT143" s="12"/>
    </row>
    <row r="144" spans="1:254" s="18" customFormat="1" ht="15" x14ac:dyDescent="0.25">
      <c r="A144" s="50"/>
      <c r="B144" s="70" t="s">
        <v>120</v>
      </c>
      <c r="C144" s="22"/>
      <c r="D144" s="84">
        <v>70</v>
      </c>
      <c r="E144" s="84"/>
      <c r="F144" s="84">
        <v>1</v>
      </c>
      <c r="G144" s="84"/>
      <c r="H144" s="84">
        <v>1</v>
      </c>
      <c r="I144" s="84"/>
      <c r="J144" s="84">
        <v>0</v>
      </c>
      <c r="K144" s="84"/>
      <c r="L144" s="84">
        <v>0</v>
      </c>
      <c r="M144" s="84"/>
      <c r="N144" s="84">
        <v>0</v>
      </c>
      <c r="O144" s="84"/>
      <c r="P144" s="84">
        <v>0</v>
      </c>
      <c r="Q144" s="84"/>
      <c r="R144" s="84">
        <v>0</v>
      </c>
      <c r="S144" s="84"/>
      <c r="T144" s="84">
        <v>35</v>
      </c>
      <c r="U144" s="84"/>
      <c r="V144" s="84">
        <v>107</v>
      </c>
      <c r="W144" s="47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  <c r="CT144" s="12"/>
      <c r="CU144" s="12"/>
      <c r="CV144" s="12"/>
      <c r="CW144" s="12"/>
      <c r="CX144" s="12"/>
      <c r="CY144" s="12"/>
      <c r="CZ144" s="12"/>
      <c r="DA144" s="12"/>
      <c r="DB144" s="12"/>
      <c r="DC144" s="12"/>
      <c r="DD144" s="12"/>
      <c r="DE144" s="12"/>
      <c r="DF144" s="12"/>
      <c r="DG144" s="12"/>
      <c r="DH144" s="12"/>
      <c r="DI144" s="12"/>
      <c r="DJ144" s="12"/>
      <c r="DK144" s="12"/>
      <c r="DL144" s="12"/>
      <c r="DM144" s="12"/>
      <c r="DN144" s="12"/>
      <c r="DO144" s="12"/>
      <c r="DP144" s="12"/>
      <c r="DQ144" s="12"/>
      <c r="DR144" s="12"/>
      <c r="DS144" s="12"/>
      <c r="DT144" s="12"/>
      <c r="DU144" s="12"/>
      <c r="DV144" s="12"/>
      <c r="DW144" s="12"/>
      <c r="DX144" s="12"/>
      <c r="DY144" s="12"/>
      <c r="DZ144" s="12"/>
      <c r="EA144" s="12"/>
      <c r="EB144" s="12"/>
      <c r="EC144" s="12"/>
      <c r="ED144" s="12"/>
      <c r="EE144" s="12"/>
      <c r="EF144" s="12"/>
      <c r="EG144" s="12"/>
      <c r="EH144" s="12"/>
      <c r="EI144" s="12"/>
      <c r="EJ144" s="12"/>
      <c r="EK144" s="12"/>
      <c r="EL144" s="12"/>
      <c r="EM144" s="12"/>
      <c r="EN144" s="12"/>
      <c r="EO144" s="12"/>
      <c r="EP144" s="12"/>
      <c r="EQ144" s="12"/>
      <c r="ER144" s="12"/>
      <c r="ES144" s="12"/>
      <c r="ET144" s="12"/>
      <c r="EU144" s="12"/>
      <c r="EV144" s="12"/>
      <c r="EW144" s="12"/>
      <c r="EX144" s="12"/>
      <c r="EY144" s="12"/>
      <c r="EZ144" s="12"/>
      <c r="FA144" s="12"/>
      <c r="FB144" s="12"/>
      <c r="FC144" s="12"/>
      <c r="FD144" s="12"/>
      <c r="FE144" s="12"/>
      <c r="FF144" s="12"/>
      <c r="FG144" s="12"/>
      <c r="FH144" s="12"/>
      <c r="FI144" s="12"/>
      <c r="FJ144" s="12"/>
      <c r="FK144" s="12"/>
      <c r="FL144" s="12"/>
      <c r="FM144" s="12"/>
      <c r="FN144" s="12"/>
      <c r="FO144" s="12"/>
      <c r="FP144" s="12"/>
      <c r="FQ144" s="12"/>
      <c r="FR144" s="12"/>
      <c r="FS144" s="12"/>
      <c r="FT144" s="12"/>
      <c r="FU144" s="12"/>
      <c r="FV144" s="12"/>
      <c r="FW144" s="12"/>
      <c r="FX144" s="12"/>
      <c r="FY144" s="12"/>
      <c r="FZ144" s="12"/>
      <c r="GA144" s="12"/>
      <c r="GB144" s="12"/>
      <c r="GC144" s="12"/>
      <c r="GD144" s="12"/>
      <c r="GE144" s="12"/>
      <c r="GF144" s="12"/>
      <c r="GG144" s="12"/>
      <c r="GH144" s="12"/>
      <c r="GI144" s="12"/>
      <c r="GJ144" s="12"/>
      <c r="GK144" s="12"/>
      <c r="GL144" s="12"/>
      <c r="GM144" s="12"/>
      <c r="GN144" s="12"/>
      <c r="GO144" s="12"/>
      <c r="GP144" s="12"/>
      <c r="GQ144" s="12"/>
      <c r="GR144" s="12"/>
      <c r="GS144" s="12"/>
      <c r="GT144" s="12"/>
      <c r="GU144" s="12"/>
      <c r="GV144" s="12"/>
      <c r="GW144" s="12"/>
      <c r="GX144" s="12"/>
      <c r="GY144" s="12"/>
      <c r="GZ144" s="12"/>
      <c r="HA144" s="12"/>
      <c r="HB144" s="12"/>
      <c r="HC144" s="12"/>
      <c r="HD144" s="12"/>
      <c r="HE144" s="12"/>
      <c r="HF144" s="12"/>
      <c r="HG144" s="12"/>
      <c r="HH144" s="12"/>
      <c r="HI144" s="12"/>
      <c r="HJ144" s="12"/>
      <c r="HK144" s="12"/>
      <c r="HL144" s="12"/>
      <c r="HM144" s="12"/>
      <c r="HN144" s="12"/>
      <c r="HO144" s="12"/>
      <c r="HP144" s="12"/>
      <c r="HQ144" s="12"/>
      <c r="HR144" s="12"/>
      <c r="HS144" s="12"/>
      <c r="HT144" s="12"/>
      <c r="HU144" s="12"/>
      <c r="HV144" s="12"/>
      <c r="HW144" s="12"/>
      <c r="HX144" s="12"/>
      <c r="HY144" s="12"/>
      <c r="HZ144" s="12"/>
      <c r="IA144" s="12"/>
      <c r="IB144" s="12"/>
      <c r="IC144" s="12"/>
      <c r="ID144" s="12"/>
      <c r="IE144" s="12"/>
      <c r="IF144" s="12"/>
      <c r="IG144" s="12"/>
      <c r="IH144" s="12"/>
      <c r="II144" s="12"/>
      <c r="IJ144" s="12"/>
      <c r="IK144" s="12"/>
      <c r="IL144" s="12"/>
      <c r="IM144" s="12"/>
      <c r="IN144" s="12"/>
      <c r="IO144" s="12"/>
      <c r="IP144" s="12"/>
      <c r="IQ144" s="12"/>
      <c r="IR144" s="12"/>
      <c r="IS144" s="12"/>
      <c r="IT144" s="12"/>
    </row>
    <row r="145" spans="1:254" s="18" customFormat="1" ht="15" customHeight="1" x14ac:dyDescent="0.25">
      <c r="A145" s="50"/>
      <c r="B145" s="70" t="s">
        <v>121</v>
      </c>
      <c r="C145" s="22"/>
      <c r="D145" s="85">
        <v>75</v>
      </c>
      <c r="E145" s="15"/>
      <c r="F145" s="85">
        <v>1</v>
      </c>
      <c r="G145" s="15"/>
      <c r="H145" s="85">
        <v>3</v>
      </c>
      <c r="I145" s="15"/>
      <c r="J145" s="85">
        <v>0</v>
      </c>
      <c r="K145" s="15"/>
      <c r="L145" s="85">
        <v>0</v>
      </c>
      <c r="M145" s="15"/>
      <c r="N145" s="85">
        <v>0</v>
      </c>
      <c r="O145" s="15"/>
      <c r="P145" s="85">
        <v>2</v>
      </c>
      <c r="Q145" s="15"/>
      <c r="R145" s="85">
        <v>5</v>
      </c>
      <c r="S145" s="15"/>
      <c r="T145" s="85">
        <v>41</v>
      </c>
      <c r="U145" s="16"/>
      <c r="V145" s="85">
        <v>127</v>
      </c>
      <c r="W145" s="47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  <c r="DN145" s="12"/>
      <c r="DO145" s="12"/>
      <c r="DP145" s="12"/>
      <c r="DQ145" s="12"/>
      <c r="DR145" s="12"/>
      <c r="DS145" s="12"/>
      <c r="DT145" s="12"/>
      <c r="DU145" s="12"/>
      <c r="DV145" s="12"/>
      <c r="DW145" s="12"/>
      <c r="DX145" s="12"/>
      <c r="DY145" s="12"/>
      <c r="DZ145" s="12"/>
      <c r="EA145" s="12"/>
      <c r="EB145" s="12"/>
      <c r="EC145" s="12"/>
      <c r="ED145" s="12"/>
      <c r="EE145" s="12"/>
      <c r="EF145" s="12"/>
      <c r="EG145" s="12"/>
      <c r="EH145" s="12"/>
      <c r="EI145" s="12"/>
      <c r="EJ145" s="12"/>
      <c r="EK145" s="12"/>
      <c r="EL145" s="12"/>
      <c r="EM145" s="12"/>
      <c r="EN145" s="12"/>
      <c r="EO145" s="12"/>
      <c r="EP145" s="12"/>
      <c r="EQ145" s="12"/>
      <c r="ER145" s="12"/>
      <c r="ES145" s="12"/>
      <c r="ET145" s="12"/>
      <c r="EU145" s="12"/>
      <c r="EV145" s="12"/>
      <c r="EW145" s="12"/>
      <c r="EX145" s="12"/>
      <c r="EY145" s="12"/>
      <c r="EZ145" s="12"/>
      <c r="FA145" s="12"/>
      <c r="FB145" s="12"/>
      <c r="FC145" s="12"/>
      <c r="FD145" s="12"/>
      <c r="FE145" s="12"/>
      <c r="FF145" s="12"/>
      <c r="FG145" s="12"/>
      <c r="FH145" s="12"/>
      <c r="FI145" s="12"/>
      <c r="FJ145" s="12"/>
      <c r="FK145" s="12"/>
      <c r="FL145" s="12"/>
      <c r="FM145" s="12"/>
      <c r="FN145" s="12"/>
      <c r="FO145" s="12"/>
      <c r="FP145" s="12"/>
      <c r="FQ145" s="12"/>
      <c r="FR145" s="12"/>
      <c r="FS145" s="12"/>
      <c r="FT145" s="12"/>
      <c r="FU145" s="12"/>
      <c r="FV145" s="12"/>
      <c r="FW145" s="12"/>
      <c r="FX145" s="12"/>
      <c r="FY145" s="12"/>
      <c r="FZ145" s="12"/>
      <c r="GA145" s="12"/>
      <c r="GB145" s="12"/>
      <c r="GC145" s="12"/>
      <c r="GD145" s="12"/>
      <c r="GE145" s="12"/>
      <c r="GF145" s="12"/>
      <c r="GG145" s="12"/>
      <c r="GH145" s="12"/>
      <c r="GI145" s="12"/>
      <c r="GJ145" s="12"/>
      <c r="GK145" s="12"/>
      <c r="GL145" s="12"/>
      <c r="GM145" s="12"/>
      <c r="GN145" s="12"/>
      <c r="GO145" s="12"/>
      <c r="GP145" s="12"/>
      <c r="GQ145" s="12"/>
      <c r="GR145" s="12"/>
      <c r="GS145" s="12"/>
      <c r="GT145" s="12"/>
      <c r="GU145" s="12"/>
      <c r="GV145" s="12"/>
      <c r="GW145" s="12"/>
      <c r="GX145" s="12"/>
      <c r="GY145" s="12"/>
      <c r="GZ145" s="12"/>
      <c r="HA145" s="12"/>
      <c r="HB145" s="12"/>
      <c r="HC145" s="12"/>
      <c r="HD145" s="12"/>
      <c r="HE145" s="12"/>
      <c r="HF145" s="12"/>
      <c r="HG145" s="12"/>
      <c r="HH145" s="12"/>
      <c r="HI145" s="12"/>
      <c r="HJ145" s="12"/>
      <c r="HK145" s="12"/>
      <c r="HL145" s="12"/>
      <c r="HM145" s="12"/>
      <c r="HN145" s="12"/>
      <c r="HO145" s="12"/>
      <c r="HP145" s="12"/>
      <c r="HQ145" s="12"/>
      <c r="HR145" s="12"/>
      <c r="HS145" s="12"/>
      <c r="HT145" s="12"/>
      <c r="HU145" s="12"/>
      <c r="HV145" s="12"/>
      <c r="HW145" s="12"/>
      <c r="HX145" s="12"/>
      <c r="HY145" s="12"/>
      <c r="HZ145" s="12"/>
      <c r="IA145" s="12"/>
      <c r="IB145" s="12"/>
      <c r="IC145" s="12"/>
      <c r="ID145" s="12"/>
      <c r="IE145" s="12"/>
      <c r="IF145" s="12"/>
      <c r="IG145" s="12"/>
      <c r="IH145" s="12"/>
      <c r="II145" s="12"/>
      <c r="IJ145" s="12"/>
      <c r="IK145" s="12"/>
      <c r="IL145" s="12"/>
      <c r="IM145" s="12"/>
      <c r="IN145" s="12"/>
      <c r="IO145" s="12"/>
      <c r="IP145" s="12"/>
      <c r="IQ145" s="12"/>
      <c r="IR145" s="12"/>
      <c r="IS145" s="12"/>
      <c r="IT145" s="12"/>
    </row>
    <row r="146" spans="1:254" s="18" customFormat="1" ht="15" x14ac:dyDescent="0.25">
      <c r="A146" s="50"/>
      <c r="B146" s="26" t="s">
        <v>28</v>
      </c>
      <c r="C146" s="22"/>
      <c r="D146" s="21">
        <f>SUM(D142:D145)</f>
        <v>309</v>
      </c>
      <c r="E146" s="27"/>
      <c r="F146" s="21">
        <f>SUM(F142:F145)</f>
        <v>3</v>
      </c>
      <c r="G146" s="27"/>
      <c r="H146" s="21">
        <f>SUM(H142:H145)</f>
        <v>4</v>
      </c>
      <c r="I146" s="27"/>
      <c r="J146" s="21">
        <f>SUM(J142:J145)</f>
        <v>0</v>
      </c>
      <c r="K146" s="27"/>
      <c r="L146" s="21">
        <f>SUM(L142:L145)</f>
        <v>0</v>
      </c>
      <c r="M146" s="27"/>
      <c r="N146" s="21">
        <f>SUM(N142:N145)</f>
        <v>0</v>
      </c>
      <c r="O146" s="27"/>
      <c r="P146" s="21">
        <f>SUM(P142:P145)</f>
        <v>6</v>
      </c>
      <c r="Q146" s="27"/>
      <c r="R146" s="21">
        <f>SUM(R142:R145)</f>
        <v>11</v>
      </c>
      <c r="S146" s="27"/>
      <c r="T146" s="21">
        <f>SUM(T142:T145)</f>
        <v>155</v>
      </c>
      <c r="U146" s="17"/>
      <c r="V146" s="21">
        <f>SUM(V142:V145)</f>
        <v>488</v>
      </c>
      <c r="W146" s="47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  <c r="DN146" s="12"/>
      <c r="DO146" s="12"/>
      <c r="DP146" s="12"/>
      <c r="DQ146" s="12"/>
      <c r="DR146" s="12"/>
      <c r="DS146" s="12"/>
      <c r="DT146" s="12"/>
      <c r="DU146" s="12"/>
      <c r="DV146" s="12"/>
      <c r="DW146" s="12"/>
      <c r="DX146" s="12"/>
      <c r="DY146" s="12"/>
      <c r="DZ146" s="12"/>
      <c r="EA146" s="12"/>
      <c r="EB146" s="12"/>
      <c r="EC146" s="12"/>
      <c r="ED146" s="12"/>
      <c r="EE146" s="12"/>
      <c r="EF146" s="12"/>
      <c r="EG146" s="12"/>
      <c r="EH146" s="12"/>
      <c r="EI146" s="12"/>
      <c r="EJ146" s="12"/>
      <c r="EK146" s="12"/>
      <c r="EL146" s="12"/>
      <c r="EM146" s="12"/>
      <c r="EN146" s="12"/>
      <c r="EO146" s="12"/>
      <c r="EP146" s="12"/>
      <c r="EQ146" s="12"/>
      <c r="ER146" s="12"/>
      <c r="ES146" s="12"/>
      <c r="ET146" s="12"/>
      <c r="EU146" s="12"/>
      <c r="EV146" s="12"/>
      <c r="EW146" s="12"/>
      <c r="EX146" s="12"/>
      <c r="EY146" s="12"/>
      <c r="EZ146" s="12"/>
      <c r="FA146" s="12"/>
      <c r="FB146" s="12"/>
      <c r="FC146" s="12"/>
      <c r="FD146" s="12"/>
      <c r="FE146" s="12"/>
      <c r="FF146" s="12"/>
      <c r="FG146" s="12"/>
      <c r="FH146" s="12"/>
      <c r="FI146" s="12"/>
      <c r="FJ146" s="12"/>
      <c r="FK146" s="12"/>
      <c r="FL146" s="12"/>
      <c r="FM146" s="12"/>
      <c r="FN146" s="12"/>
      <c r="FO146" s="12"/>
      <c r="FP146" s="12"/>
      <c r="FQ146" s="12"/>
      <c r="FR146" s="12"/>
      <c r="FS146" s="12"/>
      <c r="FT146" s="12"/>
      <c r="FU146" s="12"/>
      <c r="FV146" s="12"/>
      <c r="FW146" s="12"/>
      <c r="FX146" s="12"/>
      <c r="FY146" s="12"/>
      <c r="FZ146" s="12"/>
      <c r="GA146" s="12"/>
      <c r="GB146" s="12"/>
      <c r="GC146" s="12"/>
      <c r="GD146" s="12"/>
      <c r="GE146" s="12"/>
      <c r="GF146" s="12"/>
      <c r="GG146" s="12"/>
      <c r="GH146" s="12"/>
      <c r="GI146" s="12"/>
      <c r="GJ146" s="12"/>
      <c r="GK146" s="12"/>
      <c r="GL146" s="12"/>
      <c r="GM146" s="12"/>
      <c r="GN146" s="12"/>
      <c r="GO146" s="12"/>
      <c r="GP146" s="12"/>
      <c r="GQ146" s="12"/>
      <c r="GR146" s="12"/>
      <c r="GS146" s="12"/>
      <c r="GT146" s="12"/>
      <c r="GU146" s="12"/>
      <c r="GV146" s="12"/>
      <c r="GW146" s="12"/>
      <c r="GX146" s="12"/>
      <c r="GY146" s="12"/>
      <c r="GZ146" s="12"/>
      <c r="HA146" s="12"/>
      <c r="HB146" s="12"/>
      <c r="HC146" s="12"/>
      <c r="HD146" s="12"/>
      <c r="HE146" s="12"/>
      <c r="HF146" s="12"/>
      <c r="HG146" s="12"/>
      <c r="HH146" s="12"/>
      <c r="HI146" s="12"/>
      <c r="HJ146" s="12"/>
      <c r="HK146" s="12"/>
      <c r="HL146" s="12"/>
      <c r="HM146" s="12"/>
      <c r="HN146" s="12"/>
      <c r="HO146" s="12"/>
      <c r="HP146" s="12"/>
      <c r="HQ146" s="12"/>
      <c r="HR146" s="12"/>
      <c r="HS146" s="12"/>
      <c r="HT146" s="12"/>
      <c r="HU146" s="12"/>
      <c r="HV146" s="12"/>
      <c r="HW146" s="12"/>
      <c r="HX146" s="12"/>
      <c r="HY146" s="12"/>
      <c r="HZ146" s="12"/>
      <c r="IA146" s="12"/>
      <c r="IB146" s="12"/>
      <c r="IC146" s="12"/>
      <c r="ID146" s="12"/>
      <c r="IE146" s="12"/>
      <c r="IF146" s="12"/>
      <c r="IG146" s="12"/>
      <c r="IH146" s="12"/>
      <c r="II146" s="12"/>
      <c r="IJ146" s="12"/>
      <c r="IK146" s="12"/>
      <c r="IL146" s="12"/>
      <c r="IM146" s="12"/>
      <c r="IN146" s="12"/>
      <c r="IO146" s="12"/>
      <c r="IP146" s="12"/>
      <c r="IQ146" s="12"/>
      <c r="IR146" s="12"/>
      <c r="IS146" s="12"/>
      <c r="IT146" s="12"/>
    </row>
    <row r="147" spans="1:254" ht="15" x14ac:dyDescent="0.25">
      <c r="A147" s="71"/>
      <c r="B147" s="18"/>
      <c r="C147" s="18"/>
      <c r="D147" s="16"/>
      <c r="E147" s="18"/>
      <c r="F147" s="16"/>
      <c r="G147" s="18"/>
      <c r="H147" s="16"/>
      <c r="I147" s="18"/>
      <c r="J147" s="16"/>
      <c r="K147" s="18"/>
      <c r="L147" s="16"/>
      <c r="M147" s="18"/>
      <c r="N147" s="16"/>
      <c r="O147" s="18"/>
      <c r="P147" s="16"/>
      <c r="Q147" s="18"/>
      <c r="R147" s="16"/>
      <c r="S147" s="18"/>
      <c r="T147" s="65" t="s">
        <v>29</v>
      </c>
      <c r="U147" s="17"/>
      <c r="V147" s="17">
        <f>V146-V148</f>
        <v>242</v>
      </c>
      <c r="W147" s="72"/>
    </row>
    <row r="148" spans="1:254" ht="15" x14ac:dyDescent="0.25">
      <c r="A148" s="71"/>
      <c r="B148" s="12"/>
      <c r="C148" s="12"/>
      <c r="D148" s="17"/>
      <c r="E148" s="12"/>
      <c r="F148" s="17"/>
      <c r="G148" s="12"/>
      <c r="H148" s="17"/>
      <c r="I148" s="12"/>
      <c r="J148" s="17"/>
      <c r="K148" s="12"/>
      <c r="L148" s="17"/>
      <c r="M148" s="12"/>
      <c r="N148" s="17"/>
      <c r="O148" s="12"/>
      <c r="P148" s="17"/>
      <c r="Q148" s="12"/>
      <c r="R148" s="17"/>
      <c r="S148" s="12"/>
      <c r="T148" s="65" t="s">
        <v>30</v>
      </c>
      <c r="U148" s="17"/>
      <c r="V148" s="17">
        <v>246</v>
      </c>
      <c r="W148" s="72"/>
    </row>
    <row r="149" spans="1:254" s="10" customFormat="1" ht="15" customHeight="1" x14ac:dyDescent="0.25">
      <c r="A149" s="71"/>
      <c r="C149" s="18"/>
      <c r="D149" s="16"/>
      <c r="E149" s="18"/>
      <c r="F149" s="16"/>
      <c r="G149" s="18"/>
      <c r="H149" s="16"/>
      <c r="I149" s="18"/>
      <c r="J149" s="16"/>
      <c r="K149" s="18"/>
      <c r="L149" s="16"/>
      <c r="M149" s="18"/>
      <c r="N149" s="16"/>
      <c r="O149" s="18"/>
      <c r="P149" s="16"/>
      <c r="Q149" s="18"/>
      <c r="R149" s="16"/>
      <c r="S149" s="18"/>
      <c r="T149" s="16"/>
      <c r="U149" s="23"/>
      <c r="V149" s="17"/>
      <c r="W149" s="72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  <c r="GB149" s="9"/>
      <c r="GC149" s="9"/>
      <c r="GD149" s="9"/>
      <c r="GE149" s="9"/>
      <c r="GF149" s="9"/>
      <c r="GG149" s="9"/>
      <c r="GH149" s="9"/>
      <c r="GI149" s="9"/>
      <c r="GJ149" s="9"/>
      <c r="GK149" s="9"/>
      <c r="GL149" s="9"/>
      <c r="GM149" s="9"/>
      <c r="GN149" s="9"/>
      <c r="GO149" s="9"/>
      <c r="GP149" s="9"/>
      <c r="GQ149" s="9"/>
      <c r="GR149" s="9"/>
      <c r="GS149" s="9"/>
      <c r="GT149" s="9"/>
      <c r="GU149" s="9"/>
      <c r="GV149" s="9"/>
      <c r="GW149" s="9"/>
      <c r="GX149" s="9"/>
      <c r="GY149" s="9"/>
      <c r="GZ149" s="9"/>
      <c r="HA149" s="9"/>
      <c r="HB149" s="9"/>
      <c r="HC149" s="9"/>
      <c r="HD149" s="9"/>
      <c r="HE149" s="9"/>
      <c r="HF149" s="9"/>
      <c r="HG149" s="9"/>
      <c r="HH149" s="9"/>
      <c r="HI149" s="9"/>
      <c r="HJ149" s="9"/>
      <c r="HK149" s="9"/>
      <c r="HL149" s="9"/>
      <c r="HM149" s="9"/>
      <c r="HN149" s="9"/>
      <c r="HO149" s="9"/>
      <c r="HP149" s="9"/>
      <c r="HQ149" s="9"/>
      <c r="HR149" s="9"/>
      <c r="HS149" s="9"/>
      <c r="HT149" s="9"/>
      <c r="HU149" s="9"/>
      <c r="HV149" s="9"/>
      <c r="HW149" s="9"/>
      <c r="HX149" s="9"/>
      <c r="HY149" s="9"/>
      <c r="HZ149" s="9"/>
      <c r="IA149" s="9"/>
      <c r="IB149" s="9"/>
      <c r="IC149" s="9"/>
      <c r="ID149" s="9"/>
      <c r="IE149" s="9"/>
      <c r="IF149" s="9"/>
      <c r="IG149" s="9"/>
      <c r="IH149" s="9"/>
      <c r="II149" s="9"/>
      <c r="IJ149" s="9"/>
      <c r="IK149" s="9"/>
      <c r="IL149" s="9"/>
      <c r="IM149" s="9"/>
      <c r="IN149" s="9"/>
      <c r="IO149" s="9"/>
      <c r="IP149" s="9"/>
      <c r="IQ149" s="9"/>
      <c r="IR149" s="9"/>
      <c r="IS149" s="9"/>
      <c r="IT149" s="9"/>
    </row>
    <row r="150" spans="1:254" ht="15.75" x14ac:dyDescent="0.25">
      <c r="A150" s="71"/>
      <c r="B150" s="11" t="s">
        <v>122</v>
      </c>
      <c r="C150" s="12"/>
      <c r="D150" s="17"/>
      <c r="E150" s="12"/>
      <c r="F150" s="17"/>
      <c r="G150" s="12"/>
      <c r="H150" s="17"/>
      <c r="I150" s="12"/>
      <c r="J150" s="17"/>
      <c r="K150" s="12"/>
      <c r="L150" s="17"/>
      <c r="M150" s="12"/>
      <c r="N150" s="17"/>
      <c r="O150" s="12"/>
      <c r="P150" s="17"/>
      <c r="Q150" s="12"/>
      <c r="R150" s="17"/>
      <c r="S150" s="12"/>
      <c r="T150" s="17"/>
      <c r="U150" s="12"/>
      <c r="V150" s="17"/>
      <c r="W150" s="72"/>
    </row>
    <row r="151" spans="1:254" ht="15" x14ac:dyDescent="0.25">
      <c r="A151" s="71"/>
      <c r="B151" s="13" t="s">
        <v>13</v>
      </c>
      <c r="C151" s="12"/>
      <c r="D151" s="17"/>
      <c r="E151" s="12"/>
      <c r="F151" s="17"/>
      <c r="G151" s="12"/>
      <c r="H151" s="17"/>
      <c r="I151" s="12"/>
      <c r="J151" s="17"/>
      <c r="K151" s="12"/>
      <c r="L151" s="17"/>
      <c r="M151" s="12"/>
      <c r="N151" s="17"/>
      <c r="O151" s="12"/>
      <c r="P151" s="17"/>
      <c r="Q151" s="12"/>
      <c r="R151" s="17"/>
      <c r="S151" s="12"/>
      <c r="T151" s="17"/>
      <c r="U151" s="12"/>
      <c r="V151" s="17"/>
      <c r="W151" s="72"/>
    </row>
    <row r="152" spans="1:254" ht="15" x14ac:dyDescent="0.25">
      <c r="A152" s="71"/>
      <c r="B152" s="70" t="s">
        <v>123</v>
      </c>
      <c r="C152" s="12"/>
      <c r="D152" s="84">
        <v>29</v>
      </c>
      <c r="E152" s="84"/>
      <c r="F152" s="84">
        <v>0</v>
      </c>
      <c r="G152" s="84"/>
      <c r="H152" s="84">
        <v>1</v>
      </c>
      <c r="I152" s="84"/>
      <c r="J152" s="84">
        <v>0</v>
      </c>
      <c r="K152" s="84"/>
      <c r="L152" s="84">
        <v>0</v>
      </c>
      <c r="M152" s="84"/>
      <c r="N152" s="84">
        <v>0</v>
      </c>
      <c r="O152" s="84"/>
      <c r="P152" s="84">
        <v>9</v>
      </c>
      <c r="Q152" s="84"/>
      <c r="R152" s="84">
        <v>0</v>
      </c>
      <c r="S152" s="84"/>
      <c r="T152" s="84">
        <v>0</v>
      </c>
      <c r="U152" s="84"/>
      <c r="V152" s="84">
        <v>39</v>
      </c>
      <c r="W152" s="72"/>
    </row>
    <row r="153" spans="1:254" ht="15" x14ac:dyDescent="0.25">
      <c r="A153" s="71"/>
      <c r="B153" s="70" t="s">
        <v>124</v>
      </c>
      <c r="C153" s="12"/>
      <c r="D153" s="84">
        <v>38</v>
      </c>
      <c r="E153" s="84"/>
      <c r="F153" s="84">
        <v>0</v>
      </c>
      <c r="G153" s="84"/>
      <c r="H153" s="84">
        <v>0</v>
      </c>
      <c r="I153" s="84"/>
      <c r="J153" s="84">
        <v>0</v>
      </c>
      <c r="K153" s="84"/>
      <c r="L153" s="84">
        <v>0</v>
      </c>
      <c r="M153" s="84"/>
      <c r="N153" s="84">
        <v>0</v>
      </c>
      <c r="O153" s="84"/>
      <c r="P153" s="84">
        <v>35</v>
      </c>
      <c r="Q153" s="84"/>
      <c r="R153" s="84">
        <v>0</v>
      </c>
      <c r="S153" s="84"/>
      <c r="T153" s="84">
        <v>0</v>
      </c>
      <c r="U153" s="84"/>
      <c r="V153" s="84">
        <v>73</v>
      </c>
      <c r="W153" s="72"/>
    </row>
    <row r="154" spans="1:254" ht="15" x14ac:dyDescent="0.25">
      <c r="A154" s="71"/>
      <c r="B154" s="70" t="s">
        <v>125</v>
      </c>
      <c r="C154" s="12"/>
      <c r="D154" s="84">
        <v>52</v>
      </c>
      <c r="E154" s="84"/>
      <c r="F154" s="84">
        <v>2</v>
      </c>
      <c r="G154" s="84"/>
      <c r="H154" s="84">
        <v>3</v>
      </c>
      <c r="I154" s="84"/>
      <c r="J154" s="84">
        <v>2</v>
      </c>
      <c r="K154" s="84"/>
      <c r="L154" s="84">
        <v>0</v>
      </c>
      <c r="M154" s="84"/>
      <c r="N154" s="84">
        <v>0</v>
      </c>
      <c r="O154" s="84"/>
      <c r="P154" s="84">
        <v>28</v>
      </c>
      <c r="Q154" s="84"/>
      <c r="R154" s="84">
        <v>0</v>
      </c>
      <c r="S154" s="84"/>
      <c r="T154" s="84">
        <v>33</v>
      </c>
      <c r="U154" s="84"/>
      <c r="V154" s="84">
        <v>120</v>
      </c>
      <c r="W154" s="72"/>
    </row>
    <row r="155" spans="1:254" ht="15" x14ac:dyDescent="0.25">
      <c r="A155" s="71"/>
      <c r="B155" s="70" t="s">
        <v>126</v>
      </c>
      <c r="C155" s="12"/>
      <c r="D155" s="84">
        <v>65</v>
      </c>
      <c r="E155" s="84"/>
      <c r="F155" s="84">
        <v>0</v>
      </c>
      <c r="G155" s="84"/>
      <c r="H155" s="84">
        <v>0</v>
      </c>
      <c r="I155" s="84"/>
      <c r="J155" s="84">
        <v>0</v>
      </c>
      <c r="K155" s="84"/>
      <c r="L155" s="84">
        <v>0</v>
      </c>
      <c r="M155" s="84"/>
      <c r="N155" s="84">
        <v>5</v>
      </c>
      <c r="O155" s="84"/>
      <c r="P155" s="84">
        <v>26</v>
      </c>
      <c r="Q155" s="84"/>
      <c r="R155" s="84">
        <v>0</v>
      </c>
      <c r="S155" s="84"/>
      <c r="T155" s="84">
        <v>29</v>
      </c>
      <c r="U155" s="84"/>
      <c r="V155" s="84">
        <v>125</v>
      </c>
      <c r="W155" s="72"/>
    </row>
    <row r="156" spans="1:254" ht="15" x14ac:dyDescent="0.25">
      <c r="A156" s="71"/>
      <c r="B156" s="13" t="s">
        <v>39</v>
      </c>
      <c r="C156" s="12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72"/>
    </row>
    <row r="157" spans="1:254" ht="15" x14ac:dyDescent="0.25">
      <c r="A157" s="71"/>
      <c r="B157" s="70" t="s">
        <v>127</v>
      </c>
      <c r="C157" s="12"/>
      <c r="D157" s="84">
        <v>1</v>
      </c>
      <c r="E157" s="84"/>
      <c r="F157" s="84">
        <v>0</v>
      </c>
      <c r="G157" s="84"/>
      <c r="H157" s="84">
        <v>0</v>
      </c>
      <c r="I157" s="84"/>
      <c r="J157" s="84">
        <v>0</v>
      </c>
      <c r="K157" s="84"/>
      <c r="L157" s="84">
        <v>0</v>
      </c>
      <c r="M157" s="84"/>
      <c r="N157" s="84">
        <v>0</v>
      </c>
      <c r="O157" s="84"/>
      <c r="P157" s="84">
        <v>0</v>
      </c>
      <c r="Q157" s="84"/>
      <c r="R157" s="84">
        <v>0</v>
      </c>
      <c r="S157" s="84"/>
      <c r="T157" s="84">
        <v>0</v>
      </c>
      <c r="U157" s="84"/>
      <c r="V157" s="84">
        <v>1</v>
      </c>
      <c r="W157" s="72"/>
    </row>
    <row r="158" spans="1:254" ht="15" x14ac:dyDescent="0.25">
      <c r="A158" s="71"/>
      <c r="B158" s="104" t="s">
        <v>128</v>
      </c>
      <c r="C158" s="12"/>
      <c r="D158" s="85">
        <v>1</v>
      </c>
      <c r="E158" s="17"/>
      <c r="F158" s="85">
        <v>0</v>
      </c>
      <c r="G158" s="15"/>
      <c r="H158" s="85">
        <v>0</v>
      </c>
      <c r="I158" s="15"/>
      <c r="J158" s="85">
        <v>0</v>
      </c>
      <c r="K158" s="15"/>
      <c r="L158" s="85">
        <v>0</v>
      </c>
      <c r="M158" s="15"/>
      <c r="N158" s="85">
        <v>0</v>
      </c>
      <c r="O158" s="15"/>
      <c r="P158" s="85">
        <v>0</v>
      </c>
      <c r="Q158" s="15"/>
      <c r="R158" s="85">
        <v>0</v>
      </c>
      <c r="S158" s="15"/>
      <c r="T158" s="85">
        <v>0</v>
      </c>
      <c r="U158" s="16"/>
      <c r="V158" s="85">
        <v>1</v>
      </c>
      <c r="W158" s="72"/>
    </row>
    <row r="159" spans="1:254" s="18" customFormat="1" ht="15" x14ac:dyDescent="0.25">
      <c r="A159" s="73"/>
      <c r="B159" s="26" t="s">
        <v>28</v>
      </c>
      <c r="C159" s="22"/>
      <c r="D159" s="21">
        <f>SUM(D152:D158)</f>
        <v>186</v>
      </c>
      <c r="E159" s="20"/>
      <c r="F159" s="21">
        <f>SUM(F152:F158)</f>
        <v>2</v>
      </c>
      <c r="G159" s="20"/>
      <c r="H159" s="21">
        <f>SUM(H152:H158)</f>
        <v>4</v>
      </c>
      <c r="I159" s="20"/>
      <c r="J159" s="21">
        <f>SUM(J152:J158)</f>
        <v>2</v>
      </c>
      <c r="K159" s="20"/>
      <c r="L159" s="21">
        <f>SUM(L152:L158)</f>
        <v>0</v>
      </c>
      <c r="M159" s="20"/>
      <c r="N159" s="21">
        <f>SUM(N152:N158)</f>
        <v>5</v>
      </c>
      <c r="O159" s="20"/>
      <c r="P159" s="21">
        <f>SUM(P152:P158)</f>
        <v>98</v>
      </c>
      <c r="Q159" s="20"/>
      <c r="R159" s="21">
        <f>SUM(R152:R158)</f>
        <v>0</v>
      </c>
      <c r="S159" s="20"/>
      <c r="T159" s="21">
        <f>SUM(T152:T158)</f>
        <v>62</v>
      </c>
      <c r="U159" s="16"/>
      <c r="V159" s="21">
        <f>SUM(V152:V158)</f>
        <v>359</v>
      </c>
      <c r="W159" s="76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  <c r="DB159" s="12"/>
      <c r="DC159" s="12"/>
      <c r="DD159" s="12"/>
      <c r="DE159" s="12"/>
      <c r="DF159" s="12"/>
      <c r="DG159" s="12"/>
      <c r="DH159" s="12"/>
      <c r="DI159" s="12"/>
      <c r="DJ159" s="12"/>
      <c r="DK159" s="12"/>
      <c r="DL159" s="12"/>
      <c r="DM159" s="12"/>
      <c r="DN159" s="12"/>
      <c r="DO159" s="12"/>
      <c r="DP159" s="12"/>
      <c r="DQ159" s="12"/>
      <c r="DR159" s="12"/>
      <c r="DS159" s="12"/>
      <c r="DT159" s="12"/>
      <c r="DU159" s="12"/>
      <c r="DV159" s="12"/>
      <c r="DW159" s="12"/>
      <c r="DX159" s="12"/>
      <c r="DY159" s="12"/>
      <c r="DZ159" s="12"/>
      <c r="EA159" s="12"/>
      <c r="EB159" s="12"/>
      <c r="EC159" s="12"/>
      <c r="ED159" s="12"/>
      <c r="EE159" s="12"/>
      <c r="EF159" s="12"/>
      <c r="EG159" s="12"/>
      <c r="EH159" s="12"/>
      <c r="EI159" s="12"/>
      <c r="EJ159" s="12"/>
      <c r="EK159" s="12"/>
      <c r="EL159" s="12"/>
      <c r="EM159" s="12"/>
      <c r="EN159" s="12"/>
      <c r="EO159" s="12"/>
      <c r="EP159" s="12"/>
      <c r="EQ159" s="12"/>
      <c r="ER159" s="12"/>
      <c r="ES159" s="12"/>
      <c r="ET159" s="12"/>
      <c r="EU159" s="12"/>
      <c r="EV159" s="12"/>
      <c r="EW159" s="12"/>
      <c r="EX159" s="12"/>
      <c r="EY159" s="12"/>
      <c r="EZ159" s="12"/>
      <c r="FA159" s="12"/>
      <c r="FB159" s="12"/>
      <c r="FC159" s="12"/>
      <c r="FD159" s="12"/>
      <c r="FE159" s="12"/>
      <c r="FF159" s="12"/>
      <c r="FG159" s="12"/>
      <c r="FH159" s="12"/>
      <c r="FI159" s="12"/>
      <c r="FJ159" s="12"/>
      <c r="FK159" s="12"/>
      <c r="FL159" s="12"/>
      <c r="FM159" s="12"/>
      <c r="FN159" s="12"/>
      <c r="FO159" s="12"/>
      <c r="FP159" s="12"/>
      <c r="FQ159" s="12"/>
      <c r="FR159" s="12"/>
      <c r="FS159" s="12"/>
      <c r="FT159" s="12"/>
      <c r="FU159" s="12"/>
      <c r="FV159" s="12"/>
      <c r="FW159" s="12"/>
      <c r="FX159" s="12"/>
      <c r="FY159" s="12"/>
      <c r="FZ159" s="12"/>
      <c r="GA159" s="12"/>
      <c r="GB159" s="12"/>
      <c r="GC159" s="12"/>
      <c r="GD159" s="12"/>
      <c r="GE159" s="12"/>
      <c r="GF159" s="12"/>
      <c r="GG159" s="12"/>
      <c r="GH159" s="12"/>
      <c r="GI159" s="12"/>
      <c r="GJ159" s="12"/>
      <c r="GK159" s="12"/>
      <c r="GL159" s="12"/>
      <c r="GM159" s="12"/>
      <c r="GN159" s="12"/>
      <c r="GO159" s="12"/>
      <c r="GP159" s="12"/>
      <c r="GQ159" s="12"/>
      <c r="GR159" s="12"/>
      <c r="GS159" s="12"/>
      <c r="GT159" s="12"/>
      <c r="GU159" s="12"/>
      <c r="GV159" s="12"/>
      <c r="GW159" s="12"/>
      <c r="GX159" s="12"/>
      <c r="GY159" s="12"/>
      <c r="GZ159" s="12"/>
      <c r="HA159" s="12"/>
      <c r="HB159" s="12"/>
      <c r="HC159" s="12"/>
      <c r="HD159" s="12"/>
      <c r="HE159" s="12"/>
      <c r="HF159" s="12"/>
      <c r="HG159" s="12"/>
      <c r="HH159" s="12"/>
      <c r="HI159" s="12"/>
      <c r="HJ159" s="12"/>
      <c r="HK159" s="12"/>
      <c r="HL159" s="12"/>
      <c r="HM159" s="12"/>
      <c r="HN159" s="12"/>
      <c r="HO159" s="12"/>
      <c r="HP159" s="12"/>
      <c r="HQ159" s="12"/>
      <c r="HR159" s="12"/>
      <c r="HS159" s="12"/>
      <c r="HT159" s="12"/>
      <c r="HU159" s="12"/>
      <c r="HV159" s="12"/>
      <c r="HW159" s="12"/>
      <c r="HX159" s="12"/>
      <c r="HY159" s="12"/>
      <c r="HZ159" s="12"/>
      <c r="IA159" s="12"/>
      <c r="IB159" s="12"/>
      <c r="IC159" s="12"/>
      <c r="ID159" s="12"/>
      <c r="IE159" s="12"/>
      <c r="IF159" s="12"/>
      <c r="IG159" s="12"/>
      <c r="IH159" s="12"/>
      <c r="II159" s="12"/>
      <c r="IJ159" s="12"/>
      <c r="IK159" s="12"/>
      <c r="IL159" s="12"/>
      <c r="IM159" s="12"/>
      <c r="IN159" s="12"/>
      <c r="IO159" s="12"/>
      <c r="IP159" s="12"/>
      <c r="IQ159" s="12"/>
      <c r="IR159" s="12"/>
      <c r="IS159" s="12"/>
      <c r="IT159" s="12"/>
    </row>
    <row r="160" spans="1:254" ht="15" x14ac:dyDescent="0.25">
      <c r="A160" s="71"/>
      <c r="B160" s="70"/>
      <c r="C160" s="22"/>
      <c r="D160" s="28"/>
      <c r="E160" s="24"/>
      <c r="F160" s="28"/>
      <c r="G160" s="24"/>
      <c r="H160" s="28"/>
      <c r="I160" s="24"/>
      <c r="J160" s="28"/>
      <c r="K160" s="24"/>
      <c r="L160" s="28"/>
      <c r="M160" s="24"/>
      <c r="N160" s="28"/>
      <c r="O160" s="24"/>
      <c r="P160" s="28"/>
      <c r="Q160" s="24"/>
      <c r="R160" s="28"/>
      <c r="S160" s="24"/>
      <c r="T160" s="65" t="s">
        <v>29</v>
      </c>
      <c r="U160" s="17"/>
      <c r="V160" s="17">
        <f>V159-V161</f>
        <v>263</v>
      </c>
      <c r="W160" s="68"/>
    </row>
    <row r="161" spans="1:254" ht="15" x14ac:dyDescent="0.25">
      <c r="A161" s="71"/>
      <c r="B161" s="70"/>
      <c r="C161" s="12"/>
      <c r="D161" s="28"/>
      <c r="E161" s="24"/>
      <c r="F161" s="28"/>
      <c r="G161" s="24"/>
      <c r="H161" s="28"/>
      <c r="I161" s="24"/>
      <c r="J161" s="28"/>
      <c r="K161" s="24"/>
      <c r="L161" s="28"/>
      <c r="M161" s="24"/>
      <c r="N161" s="28"/>
      <c r="O161" s="24"/>
      <c r="P161" s="28"/>
      <c r="Q161" s="24"/>
      <c r="R161" s="28"/>
      <c r="S161" s="24"/>
      <c r="T161" s="65" t="s">
        <v>30</v>
      </c>
      <c r="U161" s="17"/>
      <c r="V161" s="17">
        <v>96</v>
      </c>
      <c r="W161" s="89"/>
    </row>
    <row r="162" spans="1:254" s="10" customFormat="1" ht="15.75" x14ac:dyDescent="0.25">
      <c r="A162" s="71"/>
      <c r="B162" s="95"/>
      <c r="C162" s="18"/>
      <c r="D162" s="16"/>
      <c r="E162" s="18"/>
      <c r="F162" s="16"/>
      <c r="G162" s="18"/>
      <c r="H162" s="16"/>
      <c r="I162" s="18"/>
      <c r="J162" s="16"/>
      <c r="K162" s="18"/>
      <c r="L162" s="16"/>
      <c r="M162" s="18"/>
      <c r="N162" s="16"/>
      <c r="O162" s="18"/>
      <c r="P162" s="16"/>
      <c r="Q162" s="18"/>
      <c r="R162" s="16"/>
      <c r="S162" s="18"/>
      <c r="T162" s="16"/>
      <c r="U162" s="18"/>
      <c r="V162" s="16"/>
      <c r="W162" s="68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  <c r="FE162" s="9"/>
      <c r="FF162" s="9"/>
      <c r="FG162" s="9"/>
      <c r="FH162" s="9"/>
      <c r="FI162" s="9"/>
      <c r="FJ162" s="9"/>
      <c r="FK162" s="9"/>
      <c r="FL162" s="9"/>
      <c r="FM162" s="9"/>
      <c r="FN162" s="9"/>
      <c r="FO162" s="9"/>
      <c r="FP162" s="9"/>
      <c r="FQ162" s="9"/>
      <c r="FR162" s="9"/>
      <c r="FS162" s="9"/>
      <c r="FT162" s="9"/>
      <c r="FU162" s="9"/>
      <c r="FV162" s="9"/>
      <c r="FW162" s="9"/>
      <c r="FX162" s="9"/>
      <c r="FY162" s="9"/>
      <c r="FZ162" s="9"/>
      <c r="GA162" s="9"/>
      <c r="GB162" s="9"/>
      <c r="GC162" s="9"/>
      <c r="GD162" s="9"/>
      <c r="GE162" s="9"/>
      <c r="GF162" s="9"/>
      <c r="GG162" s="9"/>
      <c r="GH162" s="9"/>
      <c r="GI162" s="9"/>
      <c r="GJ162" s="9"/>
      <c r="GK162" s="9"/>
      <c r="GL162" s="9"/>
      <c r="GM162" s="9"/>
      <c r="GN162" s="9"/>
      <c r="GO162" s="9"/>
      <c r="GP162" s="9"/>
      <c r="GQ162" s="9"/>
      <c r="GR162" s="9"/>
      <c r="GS162" s="9"/>
      <c r="GT162" s="9"/>
      <c r="GU162" s="9"/>
      <c r="GV162" s="9"/>
      <c r="GW162" s="9"/>
      <c r="GX162" s="9"/>
      <c r="GY162" s="9"/>
      <c r="GZ162" s="9"/>
      <c r="HA162" s="9"/>
      <c r="HB162" s="9"/>
      <c r="HC162" s="9"/>
      <c r="HD162" s="9"/>
      <c r="HE162" s="9"/>
      <c r="HF162" s="9"/>
      <c r="HG162" s="9"/>
      <c r="HH162" s="9"/>
      <c r="HI162" s="9"/>
      <c r="HJ162" s="9"/>
      <c r="HK162" s="9"/>
      <c r="HL162" s="9"/>
      <c r="HM162" s="9"/>
      <c r="HN162" s="9"/>
      <c r="HO162" s="9"/>
      <c r="HP162" s="9"/>
      <c r="HQ162" s="9"/>
      <c r="HR162" s="9"/>
      <c r="HS162" s="9"/>
      <c r="HT162" s="9"/>
      <c r="HU162" s="9"/>
      <c r="HV162" s="9"/>
      <c r="HW162" s="9"/>
      <c r="HX162" s="9"/>
      <c r="HY162" s="9"/>
      <c r="HZ162" s="9"/>
      <c r="IA162" s="9"/>
      <c r="IB162" s="9"/>
      <c r="IC162" s="9"/>
      <c r="ID162" s="9"/>
      <c r="IE162" s="9"/>
      <c r="IF162" s="9"/>
      <c r="IG162" s="9"/>
      <c r="IH162" s="9"/>
      <c r="II162" s="9"/>
      <c r="IJ162" s="9"/>
      <c r="IK162" s="9"/>
      <c r="IL162" s="9"/>
      <c r="IM162" s="9"/>
      <c r="IN162" s="9"/>
      <c r="IO162" s="9"/>
      <c r="IP162" s="9"/>
      <c r="IQ162" s="9"/>
      <c r="IR162" s="9"/>
      <c r="IS162" s="9"/>
      <c r="IT162" s="9"/>
    </row>
    <row r="163" spans="1:254" ht="15.75" x14ac:dyDescent="0.25">
      <c r="A163" s="71"/>
      <c r="B163" s="11" t="s">
        <v>129</v>
      </c>
      <c r="C163" s="12"/>
      <c r="D163" s="16"/>
      <c r="E163" s="18"/>
      <c r="F163" s="16"/>
      <c r="G163" s="18"/>
      <c r="H163" s="16"/>
      <c r="I163" s="18"/>
      <c r="J163" s="16"/>
      <c r="K163" s="18"/>
      <c r="L163" s="16"/>
      <c r="M163" s="18"/>
      <c r="N163" s="16"/>
      <c r="O163" s="18"/>
      <c r="P163" s="16"/>
      <c r="Q163" s="18"/>
      <c r="R163" s="16"/>
      <c r="S163" s="18"/>
      <c r="T163" s="16"/>
      <c r="U163" s="18"/>
      <c r="V163" s="16"/>
      <c r="W163" s="68"/>
    </row>
    <row r="164" spans="1:254" ht="15" x14ac:dyDescent="0.25">
      <c r="A164" s="71"/>
      <c r="B164" s="13" t="s">
        <v>13</v>
      </c>
      <c r="C164" s="12"/>
      <c r="D164" s="16"/>
      <c r="E164" s="18"/>
      <c r="F164" s="16"/>
      <c r="G164" s="18"/>
      <c r="H164" s="16"/>
      <c r="I164" s="18"/>
      <c r="J164" s="16"/>
      <c r="K164" s="18"/>
      <c r="L164" s="16"/>
      <c r="M164" s="18"/>
      <c r="N164" s="16"/>
      <c r="O164" s="18"/>
      <c r="P164" s="16"/>
      <c r="Q164" s="18"/>
      <c r="R164" s="16"/>
      <c r="S164" s="18"/>
      <c r="T164" s="16"/>
      <c r="U164" s="18"/>
      <c r="V164" s="16"/>
      <c r="W164" s="68"/>
    </row>
    <row r="165" spans="1:254" s="18" customFormat="1" ht="15" customHeight="1" x14ac:dyDescent="0.25">
      <c r="A165" s="73"/>
      <c r="B165" s="70" t="s">
        <v>130</v>
      </c>
      <c r="C165" s="22"/>
      <c r="D165" s="84">
        <v>37</v>
      </c>
      <c r="E165" s="84"/>
      <c r="F165" s="84">
        <v>0</v>
      </c>
      <c r="G165" s="84"/>
      <c r="H165" s="84">
        <v>2</v>
      </c>
      <c r="I165" s="84"/>
      <c r="J165" s="84">
        <v>0</v>
      </c>
      <c r="K165" s="84"/>
      <c r="L165" s="84">
        <v>0</v>
      </c>
      <c r="M165" s="84"/>
      <c r="N165" s="84">
        <v>0</v>
      </c>
      <c r="O165" s="84"/>
      <c r="P165" s="84">
        <v>0</v>
      </c>
      <c r="Q165" s="84"/>
      <c r="R165" s="84">
        <v>0</v>
      </c>
      <c r="S165" s="84"/>
      <c r="T165" s="84">
        <v>33</v>
      </c>
      <c r="U165" s="84"/>
      <c r="V165" s="84">
        <v>72</v>
      </c>
      <c r="W165" s="76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  <c r="CT165" s="12"/>
      <c r="CU165" s="12"/>
      <c r="CV165" s="12"/>
      <c r="CW165" s="12"/>
      <c r="CX165" s="12"/>
      <c r="CY165" s="12"/>
      <c r="CZ165" s="12"/>
      <c r="DA165" s="12"/>
      <c r="DB165" s="12"/>
      <c r="DC165" s="12"/>
      <c r="DD165" s="12"/>
      <c r="DE165" s="12"/>
      <c r="DF165" s="12"/>
      <c r="DG165" s="12"/>
      <c r="DH165" s="12"/>
      <c r="DI165" s="12"/>
      <c r="DJ165" s="12"/>
      <c r="DK165" s="12"/>
      <c r="DL165" s="12"/>
      <c r="DM165" s="12"/>
      <c r="DN165" s="12"/>
      <c r="DO165" s="12"/>
      <c r="DP165" s="12"/>
      <c r="DQ165" s="12"/>
      <c r="DR165" s="12"/>
      <c r="DS165" s="12"/>
      <c r="DT165" s="12"/>
      <c r="DU165" s="12"/>
      <c r="DV165" s="12"/>
      <c r="DW165" s="12"/>
      <c r="DX165" s="12"/>
      <c r="DY165" s="12"/>
      <c r="DZ165" s="12"/>
      <c r="EA165" s="12"/>
      <c r="EB165" s="12"/>
      <c r="EC165" s="12"/>
      <c r="ED165" s="12"/>
      <c r="EE165" s="12"/>
      <c r="EF165" s="12"/>
      <c r="EG165" s="12"/>
      <c r="EH165" s="12"/>
      <c r="EI165" s="12"/>
      <c r="EJ165" s="12"/>
      <c r="EK165" s="12"/>
      <c r="EL165" s="12"/>
      <c r="EM165" s="12"/>
      <c r="EN165" s="12"/>
      <c r="EO165" s="12"/>
      <c r="EP165" s="12"/>
      <c r="EQ165" s="12"/>
      <c r="ER165" s="12"/>
      <c r="ES165" s="12"/>
      <c r="ET165" s="12"/>
      <c r="EU165" s="12"/>
      <c r="EV165" s="12"/>
      <c r="EW165" s="12"/>
      <c r="EX165" s="12"/>
      <c r="EY165" s="12"/>
      <c r="EZ165" s="12"/>
      <c r="FA165" s="12"/>
      <c r="FB165" s="12"/>
      <c r="FC165" s="12"/>
      <c r="FD165" s="12"/>
      <c r="FE165" s="12"/>
      <c r="FF165" s="12"/>
      <c r="FG165" s="12"/>
      <c r="FH165" s="12"/>
      <c r="FI165" s="12"/>
      <c r="FJ165" s="12"/>
      <c r="FK165" s="12"/>
      <c r="FL165" s="12"/>
      <c r="FM165" s="12"/>
      <c r="FN165" s="12"/>
      <c r="FO165" s="12"/>
      <c r="FP165" s="12"/>
      <c r="FQ165" s="12"/>
      <c r="FR165" s="12"/>
      <c r="FS165" s="12"/>
      <c r="FT165" s="12"/>
      <c r="FU165" s="12"/>
      <c r="FV165" s="12"/>
      <c r="FW165" s="12"/>
      <c r="FX165" s="12"/>
      <c r="FY165" s="12"/>
      <c r="FZ165" s="12"/>
      <c r="GA165" s="12"/>
      <c r="GB165" s="12"/>
      <c r="GC165" s="12"/>
      <c r="GD165" s="12"/>
      <c r="GE165" s="12"/>
      <c r="GF165" s="12"/>
      <c r="GG165" s="12"/>
      <c r="GH165" s="12"/>
      <c r="GI165" s="12"/>
      <c r="GJ165" s="12"/>
      <c r="GK165" s="12"/>
      <c r="GL165" s="12"/>
      <c r="GM165" s="12"/>
      <c r="GN165" s="12"/>
      <c r="GO165" s="12"/>
      <c r="GP165" s="12"/>
      <c r="GQ165" s="12"/>
      <c r="GR165" s="12"/>
      <c r="GS165" s="12"/>
      <c r="GT165" s="12"/>
      <c r="GU165" s="12"/>
      <c r="GV165" s="12"/>
      <c r="GW165" s="12"/>
      <c r="GX165" s="12"/>
      <c r="GY165" s="12"/>
      <c r="GZ165" s="12"/>
      <c r="HA165" s="12"/>
      <c r="HB165" s="12"/>
      <c r="HC165" s="12"/>
      <c r="HD165" s="12"/>
      <c r="HE165" s="12"/>
      <c r="HF165" s="12"/>
      <c r="HG165" s="12"/>
      <c r="HH165" s="12"/>
      <c r="HI165" s="12"/>
      <c r="HJ165" s="12"/>
      <c r="HK165" s="12"/>
      <c r="HL165" s="12"/>
      <c r="HM165" s="12"/>
      <c r="HN165" s="12"/>
      <c r="HO165" s="12"/>
      <c r="HP165" s="12"/>
      <c r="HQ165" s="12"/>
      <c r="HR165" s="12"/>
      <c r="HS165" s="12"/>
      <c r="HT165" s="12"/>
      <c r="HU165" s="12"/>
      <c r="HV165" s="12"/>
      <c r="HW165" s="12"/>
      <c r="HX165" s="12"/>
      <c r="HY165" s="12"/>
      <c r="HZ165" s="12"/>
      <c r="IA165" s="12"/>
      <c r="IB165" s="12"/>
      <c r="IC165" s="12"/>
      <c r="ID165" s="12"/>
      <c r="IE165" s="12"/>
      <c r="IF165" s="12"/>
      <c r="IG165" s="12"/>
      <c r="IH165" s="12"/>
      <c r="II165" s="12"/>
      <c r="IJ165" s="12"/>
      <c r="IK165" s="12"/>
      <c r="IL165" s="12"/>
      <c r="IM165" s="12"/>
      <c r="IN165" s="12"/>
      <c r="IO165" s="12"/>
      <c r="IP165" s="12"/>
      <c r="IQ165" s="12"/>
      <c r="IR165" s="12"/>
      <c r="IS165" s="12"/>
      <c r="IT165" s="12"/>
    </row>
    <row r="166" spans="1:254" s="18" customFormat="1" ht="15" customHeight="1" x14ac:dyDescent="0.25">
      <c r="A166" s="73"/>
      <c r="B166" s="59" t="s">
        <v>131</v>
      </c>
      <c r="C166" s="22"/>
      <c r="D166" s="84">
        <v>62</v>
      </c>
      <c r="E166" s="84"/>
      <c r="F166" s="84">
        <v>0</v>
      </c>
      <c r="G166" s="84"/>
      <c r="H166" s="84">
        <v>0</v>
      </c>
      <c r="I166" s="84"/>
      <c r="J166" s="84">
        <v>0</v>
      </c>
      <c r="K166" s="84"/>
      <c r="L166" s="84">
        <v>0</v>
      </c>
      <c r="M166" s="84"/>
      <c r="N166" s="84">
        <v>0</v>
      </c>
      <c r="O166" s="84"/>
      <c r="P166" s="84">
        <v>3</v>
      </c>
      <c r="Q166" s="84"/>
      <c r="R166" s="84">
        <v>0</v>
      </c>
      <c r="S166" s="84"/>
      <c r="T166" s="84">
        <v>37</v>
      </c>
      <c r="U166" s="84"/>
      <c r="V166" s="84">
        <v>102</v>
      </c>
      <c r="W166" s="76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  <c r="CS166" s="12"/>
      <c r="CT166" s="12"/>
      <c r="CU166" s="12"/>
      <c r="CV166" s="12"/>
      <c r="CW166" s="12"/>
      <c r="CX166" s="12"/>
      <c r="CY166" s="12"/>
      <c r="CZ166" s="12"/>
      <c r="DA166" s="12"/>
      <c r="DB166" s="12"/>
      <c r="DC166" s="12"/>
      <c r="DD166" s="12"/>
      <c r="DE166" s="12"/>
      <c r="DF166" s="12"/>
      <c r="DG166" s="12"/>
      <c r="DH166" s="12"/>
      <c r="DI166" s="12"/>
      <c r="DJ166" s="12"/>
      <c r="DK166" s="12"/>
      <c r="DL166" s="12"/>
      <c r="DM166" s="12"/>
      <c r="DN166" s="12"/>
      <c r="DO166" s="12"/>
      <c r="DP166" s="12"/>
      <c r="DQ166" s="12"/>
      <c r="DR166" s="12"/>
      <c r="DS166" s="12"/>
      <c r="DT166" s="12"/>
      <c r="DU166" s="12"/>
      <c r="DV166" s="12"/>
      <c r="DW166" s="12"/>
      <c r="DX166" s="12"/>
      <c r="DY166" s="12"/>
      <c r="DZ166" s="12"/>
      <c r="EA166" s="12"/>
      <c r="EB166" s="12"/>
      <c r="EC166" s="12"/>
      <c r="ED166" s="12"/>
      <c r="EE166" s="12"/>
      <c r="EF166" s="12"/>
      <c r="EG166" s="12"/>
      <c r="EH166" s="12"/>
      <c r="EI166" s="12"/>
      <c r="EJ166" s="12"/>
      <c r="EK166" s="12"/>
      <c r="EL166" s="12"/>
      <c r="EM166" s="12"/>
      <c r="EN166" s="12"/>
      <c r="EO166" s="12"/>
      <c r="EP166" s="12"/>
      <c r="EQ166" s="12"/>
      <c r="ER166" s="12"/>
      <c r="ES166" s="12"/>
      <c r="ET166" s="12"/>
      <c r="EU166" s="12"/>
      <c r="EV166" s="12"/>
      <c r="EW166" s="12"/>
      <c r="EX166" s="12"/>
      <c r="EY166" s="12"/>
      <c r="EZ166" s="12"/>
      <c r="FA166" s="12"/>
      <c r="FB166" s="12"/>
      <c r="FC166" s="12"/>
      <c r="FD166" s="12"/>
      <c r="FE166" s="12"/>
      <c r="FF166" s="12"/>
      <c r="FG166" s="12"/>
      <c r="FH166" s="12"/>
      <c r="FI166" s="12"/>
      <c r="FJ166" s="12"/>
      <c r="FK166" s="12"/>
      <c r="FL166" s="12"/>
      <c r="FM166" s="12"/>
      <c r="FN166" s="12"/>
      <c r="FO166" s="12"/>
      <c r="FP166" s="12"/>
      <c r="FQ166" s="12"/>
      <c r="FR166" s="12"/>
      <c r="FS166" s="12"/>
      <c r="FT166" s="12"/>
      <c r="FU166" s="12"/>
      <c r="FV166" s="12"/>
      <c r="FW166" s="12"/>
      <c r="FX166" s="12"/>
      <c r="FY166" s="12"/>
      <c r="FZ166" s="12"/>
      <c r="GA166" s="12"/>
      <c r="GB166" s="12"/>
      <c r="GC166" s="12"/>
      <c r="GD166" s="12"/>
      <c r="GE166" s="12"/>
      <c r="GF166" s="12"/>
      <c r="GG166" s="12"/>
      <c r="GH166" s="12"/>
      <c r="GI166" s="12"/>
      <c r="GJ166" s="12"/>
      <c r="GK166" s="12"/>
      <c r="GL166" s="12"/>
      <c r="GM166" s="12"/>
      <c r="GN166" s="12"/>
      <c r="GO166" s="12"/>
      <c r="GP166" s="12"/>
      <c r="GQ166" s="12"/>
      <c r="GR166" s="12"/>
      <c r="GS166" s="12"/>
      <c r="GT166" s="12"/>
      <c r="GU166" s="12"/>
      <c r="GV166" s="12"/>
      <c r="GW166" s="12"/>
      <c r="GX166" s="12"/>
      <c r="GY166" s="12"/>
      <c r="GZ166" s="12"/>
      <c r="HA166" s="12"/>
      <c r="HB166" s="12"/>
      <c r="HC166" s="12"/>
      <c r="HD166" s="12"/>
      <c r="HE166" s="12"/>
      <c r="HF166" s="12"/>
      <c r="HG166" s="12"/>
      <c r="HH166" s="12"/>
      <c r="HI166" s="12"/>
      <c r="HJ166" s="12"/>
      <c r="HK166" s="12"/>
      <c r="HL166" s="12"/>
      <c r="HM166" s="12"/>
      <c r="HN166" s="12"/>
      <c r="HO166" s="12"/>
      <c r="HP166" s="12"/>
      <c r="HQ166" s="12"/>
      <c r="HR166" s="12"/>
      <c r="HS166" s="12"/>
      <c r="HT166" s="12"/>
      <c r="HU166" s="12"/>
      <c r="HV166" s="12"/>
      <c r="HW166" s="12"/>
      <c r="HX166" s="12"/>
      <c r="HY166" s="12"/>
      <c r="HZ166" s="12"/>
      <c r="IA166" s="12"/>
      <c r="IB166" s="12"/>
      <c r="IC166" s="12"/>
      <c r="ID166" s="12"/>
      <c r="IE166" s="12"/>
      <c r="IF166" s="12"/>
      <c r="IG166" s="12"/>
      <c r="IH166" s="12"/>
      <c r="II166" s="12"/>
      <c r="IJ166" s="12"/>
      <c r="IK166" s="12"/>
      <c r="IL166" s="12"/>
      <c r="IM166" s="12"/>
      <c r="IN166" s="12"/>
      <c r="IO166" s="12"/>
      <c r="IP166" s="12"/>
      <c r="IQ166" s="12"/>
      <c r="IR166" s="12"/>
      <c r="IS166" s="12"/>
      <c r="IT166" s="12"/>
    </row>
    <row r="167" spans="1:254" s="18" customFormat="1" ht="15" x14ac:dyDescent="0.25">
      <c r="A167" s="73"/>
      <c r="B167" s="70" t="s">
        <v>132</v>
      </c>
      <c r="C167" s="22"/>
      <c r="D167" s="84">
        <v>65</v>
      </c>
      <c r="E167" s="84"/>
      <c r="F167" s="84">
        <v>0</v>
      </c>
      <c r="G167" s="84"/>
      <c r="H167" s="84">
        <v>0</v>
      </c>
      <c r="I167" s="84"/>
      <c r="J167" s="84">
        <v>0</v>
      </c>
      <c r="K167" s="84"/>
      <c r="L167" s="84">
        <v>0</v>
      </c>
      <c r="M167" s="84"/>
      <c r="N167" s="84">
        <v>0</v>
      </c>
      <c r="O167" s="84"/>
      <c r="P167" s="84">
        <v>0</v>
      </c>
      <c r="Q167" s="84"/>
      <c r="R167" s="84">
        <v>0</v>
      </c>
      <c r="S167" s="84"/>
      <c r="T167" s="84">
        <v>35</v>
      </c>
      <c r="U167" s="84"/>
      <c r="V167" s="84">
        <v>100</v>
      </c>
      <c r="W167" s="76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2"/>
      <c r="CQ167" s="12"/>
      <c r="CR167" s="12"/>
      <c r="CS167" s="12"/>
      <c r="CT167" s="12"/>
      <c r="CU167" s="12"/>
      <c r="CV167" s="12"/>
      <c r="CW167" s="12"/>
      <c r="CX167" s="12"/>
      <c r="CY167" s="12"/>
      <c r="CZ167" s="12"/>
      <c r="DA167" s="12"/>
      <c r="DB167" s="12"/>
      <c r="DC167" s="12"/>
      <c r="DD167" s="12"/>
      <c r="DE167" s="12"/>
      <c r="DF167" s="12"/>
      <c r="DG167" s="12"/>
      <c r="DH167" s="12"/>
      <c r="DI167" s="12"/>
      <c r="DJ167" s="12"/>
      <c r="DK167" s="12"/>
      <c r="DL167" s="12"/>
      <c r="DM167" s="12"/>
      <c r="DN167" s="12"/>
      <c r="DO167" s="12"/>
      <c r="DP167" s="12"/>
      <c r="DQ167" s="12"/>
      <c r="DR167" s="12"/>
      <c r="DS167" s="12"/>
      <c r="DT167" s="12"/>
      <c r="DU167" s="12"/>
      <c r="DV167" s="12"/>
      <c r="DW167" s="12"/>
      <c r="DX167" s="12"/>
      <c r="DY167" s="12"/>
      <c r="DZ167" s="12"/>
      <c r="EA167" s="12"/>
      <c r="EB167" s="12"/>
      <c r="EC167" s="12"/>
      <c r="ED167" s="12"/>
      <c r="EE167" s="12"/>
      <c r="EF167" s="12"/>
      <c r="EG167" s="12"/>
      <c r="EH167" s="12"/>
      <c r="EI167" s="12"/>
      <c r="EJ167" s="12"/>
      <c r="EK167" s="12"/>
      <c r="EL167" s="12"/>
      <c r="EM167" s="12"/>
      <c r="EN167" s="12"/>
      <c r="EO167" s="12"/>
      <c r="EP167" s="12"/>
      <c r="EQ167" s="12"/>
      <c r="ER167" s="12"/>
      <c r="ES167" s="12"/>
      <c r="ET167" s="12"/>
      <c r="EU167" s="12"/>
      <c r="EV167" s="12"/>
      <c r="EW167" s="12"/>
      <c r="EX167" s="12"/>
      <c r="EY167" s="12"/>
      <c r="EZ167" s="12"/>
      <c r="FA167" s="12"/>
      <c r="FB167" s="12"/>
      <c r="FC167" s="12"/>
      <c r="FD167" s="12"/>
      <c r="FE167" s="12"/>
      <c r="FF167" s="12"/>
      <c r="FG167" s="12"/>
      <c r="FH167" s="12"/>
      <c r="FI167" s="12"/>
      <c r="FJ167" s="12"/>
      <c r="FK167" s="12"/>
      <c r="FL167" s="12"/>
      <c r="FM167" s="12"/>
      <c r="FN167" s="12"/>
      <c r="FO167" s="12"/>
      <c r="FP167" s="12"/>
      <c r="FQ167" s="12"/>
      <c r="FR167" s="12"/>
      <c r="FS167" s="12"/>
      <c r="FT167" s="12"/>
      <c r="FU167" s="12"/>
      <c r="FV167" s="12"/>
      <c r="FW167" s="12"/>
      <c r="FX167" s="12"/>
      <c r="FY167" s="12"/>
      <c r="FZ167" s="12"/>
      <c r="GA167" s="12"/>
      <c r="GB167" s="12"/>
      <c r="GC167" s="12"/>
      <c r="GD167" s="12"/>
      <c r="GE167" s="12"/>
      <c r="GF167" s="12"/>
      <c r="GG167" s="12"/>
      <c r="GH167" s="12"/>
      <c r="GI167" s="12"/>
      <c r="GJ167" s="12"/>
      <c r="GK167" s="12"/>
      <c r="GL167" s="12"/>
      <c r="GM167" s="12"/>
      <c r="GN167" s="12"/>
      <c r="GO167" s="12"/>
      <c r="GP167" s="12"/>
      <c r="GQ167" s="12"/>
      <c r="GR167" s="12"/>
      <c r="GS167" s="12"/>
      <c r="GT167" s="12"/>
      <c r="GU167" s="12"/>
      <c r="GV167" s="12"/>
      <c r="GW167" s="12"/>
      <c r="GX167" s="12"/>
      <c r="GY167" s="12"/>
      <c r="GZ167" s="12"/>
      <c r="HA167" s="12"/>
      <c r="HB167" s="12"/>
      <c r="HC167" s="12"/>
      <c r="HD167" s="12"/>
      <c r="HE167" s="12"/>
      <c r="HF167" s="12"/>
      <c r="HG167" s="12"/>
      <c r="HH167" s="12"/>
      <c r="HI167" s="12"/>
      <c r="HJ167" s="12"/>
      <c r="HK167" s="12"/>
      <c r="HL167" s="12"/>
      <c r="HM167" s="12"/>
      <c r="HN167" s="12"/>
      <c r="HO167" s="12"/>
      <c r="HP167" s="12"/>
      <c r="HQ167" s="12"/>
      <c r="HR167" s="12"/>
      <c r="HS167" s="12"/>
      <c r="HT167" s="12"/>
      <c r="HU167" s="12"/>
      <c r="HV167" s="12"/>
      <c r="HW167" s="12"/>
      <c r="HX167" s="12"/>
      <c r="HY167" s="12"/>
      <c r="HZ167" s="12"/>
      <c r="IA167" s="12"/>
      <c r="IB167" s="12"/>
      <c r="IC167" s="12"/>
      <c r="ID167" s="12"/>
      <c r="IE167" s="12"/>
      <c r="IF167" s="12"/>
      <c r="IG167" s="12"/>
      <c r="IH167" s="12"/>
      <c r="II167" s="12"/>
      <c r="IJ167" s="12"/>
      <c r="IK167" s="12"/>
      <c r="IL167" s="12"/>
      <c r="IM167" s="12"/>
      <c r="IN167" s="12"/>
      <c r="IO167" s="12"/>
      <c r="IP167" s="12"/>
      <c r="IQ167" s="12"/>
      <c r="IR167" s="12"/>
      <c r="IS167" s="12"/>
      <c r="IT167" s="12"/>
    </row>
    <row r="168" spans="1:254" s="18" customFormat="1" ht="15" x14ac:dyDescent="0.25">
      <c r="A168" s="73"/>
      <c r="B168" s="59" t="s">
        <v>133</v>
      </c>
      <c r="C168" s="22"/>
      <c r="D168" s="84">
        <v>58</v>
      </c>
      <c r="E168" s="84"/>
      <c r="F168" s="84">
        <v>0</v>
      </c>
      <c r="G168" s="84"/>
      <c r="H168" s="84">
        <v>0</v>
      </c>
      <c r="I168" s="84"/>
      <c r="J168" s="84">
        <v>0</v>
      </c>
      <c r="K168" s="84"/>
      <c r="L168" s="84">
        <v>0</v>
      </c>
      <c r="M168" s="84"/>
      <c r="N168" s="84">
        <v>0</v>
      </c>
      <c r="O168" s="84"/>
      <c r="P168" s="84">
        <v>1</v>
      </c>
      <c r="Q168" s="84"/>
      <c r="R168" s="84">
        <v>0</v>
      </c>
      <c r="S168" s="84"/>
      <c r="T168" s="84">
        <v>29</v>
      </c>
      <c r="U168" s="84"/>
      <c r="V168" s="84">
        <v>88</v>
      </c>
      <c r="W168" s="76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  <c r="CI168" s="12"/>
      <c r="CJ168" s="12"/>
      <c r="CK168" s="12"/>
      <c r="CL168" s="12"/>
      <c r="CM168" s="12"/>
      <c r="CN168" s="12"/>
      <c r="CO168" s="12"/>
      <c r="CP168" s="12"/>
      <c r="CQ168" s="12"/>
      <c r="CR168" s="12"/>
      <c r="CS168" s="12"/>
      <c r="CT168" s="12"/>
      <c r="CU168" s="12"/>
      <c r="CV168" s="12"/>
      <c r="CW168" s="12"/>
      <c r="CX168" s="12"/>
      <c r="CY168" s="12"/>
      <c r="CZ168" s="12"/>
      <c r="DA168" s="12"/>
      <c r="DB168" s="12"/>
      <c r="DC168" s="12"/>
      <c r="DD168" s="12"/>
      <c r="DE168" s="12"/>
      <c r="DF168" s="12"/>
      <c r="DG168" s="12"/>
      <c r="DH168" s="12"/>
      <c r="DI168" s="12"/>
      <c r="DJ168" s="12"/>
      <c r="DK168" s="12"/>
      <c r="DL168" s="12"/>
      <c r="DM168" s="12"/>
      <c r="DN168" s="12"/>
      <c r="DO168" s="12"/>
      <c r="DP168" s="12"/>
      <c r="DQ168" s="12"/>
      <c r="DR168" s="12"/>
      <c r="DS168" s="12"/>
      <c r="DT168" s="12"/>
      <c r="DU168" s="12"/>
      <c r="DV168" s="12"/>
      <c r="DW168" s="12"/>
      <c r="DX168" s="12"/>
      <c r="DY168" s="12"/>
      <c r="DZ168" s="12"/>
      <c r="EA168" s="12"/>
      <c r="EB168" s="12"/>
      <c r="EC168" s="12"/>
      <c r="ED168" s="12"/>
      <c r="EE168" s="12"/>
      <c r="EF168" s="12"/>
      <c r="EG168" s="12"/>
      <c r="EH168" s="12"/>
      <c r="EI168" s="12"/>
      <c r="EJ168" s="12"/>
      <c r="EK168" s="12"/>
      <c r="EL168" s="12"/>
      <c r="EM168" s="12"/>
      <c r="EN168" s="12"/>
      <c r="EO168" s="12"/>
      <c r="EP168" s="12"/>
      <c r="EQ168" s="12"/>
      <c r="ER168" s="12"/>
      <c r="ES168" s="12"/>
      <c r="ET168" s="12"/>
      <c r="EU168" s="12"/>
      <c r="EV168" s="12"/>
      <c r="EW168" s="12"/>
      <c r="EX168" s="12"/>
      <c r="EY168" s="12"/>
      <c r="EZ168" s="12"/>
      <c r="FA168" s="12"/>
      <c r="FB168" s="12"/>
      <c r="FC168" s="12"/>
      <c r="FD168" s="12"/>
      <c r="FE168" s="12"/>
      <c r="FF168" s="12"/>
      <c r="FG168" s="12"/>
      <c r="FH168" s="12"/>
      <c r="FI168" s="12"/>
      <c r="FJ168" s="12"/>
      <c r="FK168" s="12"/>
      <c r="FL168" s="12"/>
      <c r="FM168" s="12"/>
      <c r="FN168" s="12"/>
      <c r="FO168" s="12"/>
      <c r="FP168" s="12"/>
      <c r="FQ168" s="12"/>
      <c r="FR168" s="12"/>
      <c r="FS168" s="12"/>
      <c r="FT168" s="12"/>
      <c r="FU168" s="12"/>
      <c r="FV168" s="12"/>
      <c r="FW168" s="12"/>
      <c r="FX168" s="12"/>
      <c r="FY168" s="12"/>
      <c r="FZ168" s="12"/>
      <c r="GA168" s="12"/>
      <c r="GB168" s="12"/>
      <c r="GC168" s="12"/>
      <c r="GD168" s="12"/>
      <c r="GE168" s="12"/>
      <c r="GF168" s="12"/>
      <c r="GG168" s="12"/>
      <c r="GH168" s="12"/>
      <c r="GI168" s="12"/>
      <c r="GJ168" s="12"/>
      <c r="GK168" s="12"/>
      <c r="GL168" s="12"/>
      <c r="GM168" s="12"/>
      <c r="GN168" s="12"/>
      <c r="GO168" s="12"/>
      <c r="GP168" s="12"/>
      <c r="GQ168" s="12"/>
      <c r="GR168" s="12"/>
      <c r="GS168" s="12"/>
      <c r="GT168" s="12"/>
      <c r="GU168" s="12"/>
      <c r="GV168" s="12"/>
      <c r="GW168" s="12"/>
      <c r="GX168" s="12"/>
      <c r="GY168" s="12"/>
      <c r="GZ168" s="12"/>
      <c r="HA168" s="12"/>
      <c r="HB168" s="12"/>
      <c r="HC168" s="12"/>
      <c r="HD168" s="12"/>
      <c r="HE168" s="12"/>
      <c r="HF168" s="12"/>
      <c r="HG168" s="12"/>
      <c r="HH168" s="12"/>
      <c r="HI168" s="12"/>
      <c r="HJ168" s="12"/>
      <c r="HK168" s="12"/>
      <c r="HL168" s="12"/>
      <c r="HM168" s="12"/>
      <c r="HN168" s="12"/>
      <c r="HO168" s="12"/>
      <c r="HP168" s="12"/>
      <c r="HQ168" s="12"/>
      <c r="HR168" s="12"/>
      <c r="HS168" s="12"/>
      <c r="HT168" s="12"/>
      <c r="HU168" s="12"/>
      <c r="HV168" s="12"/>
      <c r="HW168" s="12"/>
      <c r="HX168" s="12"/>
      <c r="HY168" s="12"/>
      <c r="HZ168" s="12"/>
      <c r="IA168" s="12"/>
      <c r="IB168" s="12"/>
      <c r="IC168" s="12"/>
      <c r="ID168" s="12"/>
      <c r="IE168" s="12"/>
      <c r="IF168" s="12"/>
      <c r="IG168" s="12"/>
      <c r="IH168" s="12"/>
      <c r="II168" s="12"/>
      <c r="IJ168" s="12"/>
      <c r="IK168" s="12"/>
      <c r="IL168" s="12"/>
      <c r="IM168" s="12"/>
      <c r="IN168" s="12"/>
      <c r="IO168" s="12"/>
      <c r="IP168" s="12"/>
      <c r="IQ168" s="12"/>
      <c r="IR168" s="12"/>
      <c r="IS168" s="12"/>
      <c r="IT168" s="12"/>
    </row>
    <row r="169" spans="1:254" s="18" customFormat="1" ht="15" x14ac:dyDescent="0.25">
      <c r="A169" s="73"/>
      <c r="B169" s="26" t="s">
        <v>28</v>
      </c>
      <c r="C169" s="22"/>
      <c r="D169" s="21">
        <f>SUM(D165:D168)</f>
        <v>222</v>
      </c>
      <c r="E169" s="20"/>
      <c r="F169" s="21">
        <f>SUM(F165:F168)</f>
        <v>0</v>
      </c>
      <c r="G169" s="20"/>
      <c r="H169" s="21">
        <f>SUM(H165:H168)</f>
        <v>2</v>
      </c>
      <c r="I169" s="20"/>
      <c r="J169" s="21">
        <f>SUM(J165:J168)</f>
        <v>0</v>
      </c>
      <c r="K169" s="20"/>
      <c r="L169" s="21">
        <f>SUM(L165:L168)</f>
        <v>0</v>
      </c>
      <c r="M169" s="20"/>
      <c r="N169" s="21">
        <f>SUM(N165:N168)</f>
        <v>0</v>
      </c>
      <c r="O169" s="20"/>
      <c r="P169" s="21">
        <f>SUM(P165:P168)</f>
        <v>4</v>
      </c>
      <c r="Q169" s="20"/>
      <c r="R169" s="21">
        <f>SUM(R165:R168)</f>
        <v>0</v>
      </c>
      <c r="S169" s="20"/>
      <c r="T169" s="21">
        <f>SUM(T165:T168)</f>
        <v>134</v>
      </c>
      <c r="U169" s="16"/>
      <c r="V169" s="21">
        <f>SUM(V165:V168)</f>
        <v>362</v>
      </c>
      <c r="W169" s="94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2"/>
      <c r="CL169" s="12"/>
      <c r="CM169" s="12"/>
      <c r="CN169" s="12"/>
      <c r="CO169" s="12"/>
      <c r="CP169" s="12"/>
      <c r="CQ169" s="12"/>
      <c r="CR169" s="12"/>
      <c r="CS169" s="12"/>
      <c r="CT169" s="12"/>
      <c r="CU169" s="12"/>
      <c r="CV169" s="12"/>
      <c r="CW169" s="12"/>
      <c r="CX169" s="12"/>
      <c r="CY169" s="12"/>
      <c r="CZ169" s="12"/>
      <c r="DA169" s="12"/>
      <c r="DB169" s="12"/>
      <c r="DC169" s="12"/>
      <c r="DD169" s="12"/>
      <c r="DE169" s="12"/>
      <c r="DF169" s="12"/>
      <c r="DG169" s="12"/>
      <c r="DH169" s="12"/>
      <c r="DI169" s="12"/>
      <c r="DJ169" s="12"/>
      <c r="DK169" s="12"/>
      <c r="DL169" s="12"/>
      <c r="DM169" s="12"/>
      <c r="DN169" s="12"/>
      <c r="DO169" s="12"/>
      <c r="DP169" s="12"/>
      <c r="DQ169" s="12"/>
      <c r="DR169" s="12"/>
      <c r="DS169" s="12"/>
      <c r="DT169" s="12"/>
      <c r="DU169" s="12"/>
      <c r="DV169" s="12"/>
      <c r="DW169" s="12"/>
      <c r="DX169" s="12"/>
      <c r="DY169" s="12"/>
      <c r="DZ169" s="12"/>
      <c r="EA169" s="12"/>
      <c r="EB169" s="12"/>
      <c r="EC169" s="12"/>
      <c r="ED169" s="12"/>
      <c r="EE169" s="12"/>
      <c r="EF169" s="12"/>
      <c r="EG169" s="12"/>
      <c r="EH169" s="12"/>
      <c r="EI169" s="12"/>
      <c r="EJ169" s="12"/>
      <c r="EK169" s="12"/>
      <c r="EL169" s="12"/>
      <c r="EM169" s="12"/>
      <c r="EN169" s="12"/>
      <c r="EO169" s="12"/>
      <c r="EP169" s="12"/>
      <c r="EQ169" s="12"/>
      <c r="ER169" s="12"/>
      <c r="ES169" s="12"/>
      <c r="ET169" s="12"/>
      <c r="EU169" s="12"/>
      <c r="EV169" s="12"/>
      <c r="EW169" s="12"/>
      <c r="EX169" s="12"/>
      <c r="EY169" s="12"/>
      <c r="EZ169" s="12"/>
      <c r="FA169" s="12"/>
      <c r="FB169" s="12"/>
      <c r="FC169" s="12"/>
      <c r="FD169" s="12"/>
      <c r="FE169" s="12"/>
      <c r="FF169" s="12"/>
      <c r="FG169" s="12"/>
      <c r="FH169" s="12"/>
      <c r="FI169" s="12"/>
      <c r="FJ169" s="12"/>
      <c r="FK169" s="12"/>
      <c r="FL169" s="12"/>
      <c r="FM169" s="12"/>
      <c r="FN169" s="12"/>
      <c r="FO169" s="12"/>
      <c r="FP169" s="12"/>
      <c r="FQ169" s="12"/>
      <c r="FR169" s="12"/>
      <c r="FS169" s="12"/>
      <c r="FT169" s="12"/>
      <c r="FU169" s="12"/>
      <c r="FV169" s="12"/>
      <c r="FW169" s="12"/>
      <c r="FX169" s="12"/>
      <c r="FY169" s="12"/>
      <c r="FZ169" s="12"/>
      <c r="GA169" s="12"/>
      <c r="GB169" s="12"/>
      <c r="GC169" s="12"/>
      <c r="GD169" s="12"/>
      <c r="GE169" s="12"/>
      <c r="GF169" s="12"/>
      <c r="GG169" s="12"/>
      <c r="GH169" s="12"/>
      <c r="GI169" s="12"/>
      <c r="GJ169" s="12"/>
      <c r="GK169" s="12"/>
      <c r="GL169" s="12"/>
      <c r="GM169" s="12"/>
      <c r="GN169" s="12"/>
      <c r="GO169" s="12"/>
      <c r="GP169" s="12"/>
      <c r="GQ169" s="12"/>
      <c r="GR169" s="12"/>
      <c r="GS169" s="12"/>
      <c r="GT169" s="12"/>
      <c r="GU169" s="12"/>
      <c r="GV169" s="12"/>
      <c r="GW169" s="12"/>
      <c r="GX169" s="12"/>
      <c r="GY169" s="12"/>
      <c r="GZ169" s="12"/>
      <c r="HA169" s="12"/>
      <c r="HB169" s="12"/>
      <c r="HC169" s="12"/>
      <c r="HD169" s="12"/>
      <c r="HE169" s="12"/>
      <c r="HF169" s="12"/>
      <c r="HG169" s="12"/>
      <c r="HH169" s="12"/>
      <c r="HI169" s="12"/>
      <c r="HJ169" s="12"/>
      <c r="HK169" s="12"/>
      <c r="HL169" s="12"/>
      <c r="HM169" s="12"/>
      <c r="HN169" s="12"/>
      <c r="HO169" s="12"/>
      <c r="HP169" s="12"/>
      <c r="HQ169" s="12"/>
      <c r="HR169" s="12"/>
      <c r="HS169" s="12"/>
      <c r="HT169" s="12"/>
      <c r="HU169" s="12"/>
      <c r="HV169" s="12"/>
      <c r="HW169" s="12"/>
      <c r="HX169" s="12"/>
      <c r="HY169" s="12"/>
      <c r="HZ169" s="12"/>
      <c r="IA169" s="12"/>
      <c r="IB169" s="12"/>
      <c r="IC169" s="12"/>
      <c r="ID169" s="12"/>
      <c r="IE169" s="12"/>
      <c r="IF169" s="12"/>
      <c r="IG169" s="12"/>
      <c r="IH169" s="12"/>
      <c r="II169" s="12"/>
      <c r="IJ169" s="12"/>
      <c r="IK169" s="12"/>
      <c r="IL169" s="12"/>
      <c r="IM169" s="12"/>
      <c r="IN169" s="12"/>
      <c r="IO169" s="12"/>
      <c r="IP169" s="12"/>
      <c r="IQ169" s="12"/>
      <c r="IR169" s="12"/>
      <c r="IS169" s="12"/>
      <c r="IT169" s="12"/>
    </row>
    <row r="170" spans="1:254" ht="15" x14ac:dyDescent="0.25">
      <c r="A170" s="71"/>
      <c r="B170" s="12"/>
      <c r="C170" s="12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65" t="s">
        <v>29</v>
      </c>
      <c r="U170" s="17"/>
      <c r="V170" s="17">
        <f>V169-V171</f>
        <v>209</v>
      </c>
      <c r="W170" s="67"/>
    </row>
    <row r="171" spans="1:254" ht="15" x14ac:dyDescent="0.25">
      <c r="A171" s="71"/>
      <c r="B171" s="2"/>
      <c r="C171" s="12"/>
      <c r="D171" s="17"/>
      <c r="E171" s="17"/>
      <c r="F171" s="17"/>
      <c r="G171" s="17"/>
      <c r="H171" s="17" t="s">
        <v>51</v>
      </c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65" t="s">
        <v>30</v>
      </c>
      <c r="U171" s="17"/>
      <c r="V171" s="17">
        <v>153</v>
      </c>
      <c r="W171" s="67"/>
    </row>
    <row r="172" spans="1:254" ht="15.75" thickBot="1" x14ac:dyDescent="0.3">
      <c r="A172" s="77"/>
      <c r="B172" s="79"/>
      <c r="C172" s="78"/>
      <c r="D172" s="79"/>
      <c r="E172" s="80"/>
      <c r="F172" s="79"/>
      <c r="G172" s="80"/>
      <c r="H172" s="79"/>
      <c r="I172" s="80"/>
      <c r="J172" s="79"/>
      <c r="K172" s="80"/>
      <c r="L172" s="79"/>
      <c r="M172" s="80"/>
      <c r="N172" s="79"/>
      <c r="O172" s="80"/>
      <c r="P172" s="79"/>
      <c r="Q172" s="80"/>
      <c r="R172" s="79"/>
      <c r="S172" s="80"/>
      <c r="T172" s="81"/>
      <c r="U172" s="82"/>
      <c r="V172" s="79"/>
      <c r="W172" s="83"/>
    </row>
    <row r="173" spans="1:254" s="10" customFormat="1" ht="17.25" customHeight="1" thickTop="1" x14ac:dyDescent="0.25">
      <c r="A173" s="74"/>
      <c r="B173" s="95" t="s">
        <v>134</v>
      </c>
      <c r="C173" s="18"/>
      <c r="D173" s="16"/>
      <c r="E173" s="18"/>
      <c r="F173" s="16"/>
      <c r="G173" s="18"/>
      <c r="H173" s="16"/>
      <c r="I173" s="18"/>
      <c r="J173" s="16"/>
      <c r="K173" s="18"/>
      <c r="L173" s="16"/>
      <c r="M173" s="18"/>
      <c r="N173" s="16"/>
      <c r="O173" s="18"/>
      <c r="P173" s="16"/>
      <c r="Q173" s="18"/>
      <c r="R173" s="16"/>
      <c r="S173" s="18"/>
      <c r="T173" s="16"/>
      <c r="U173" s="18"/>
      <c r="V173" s="16"/>
      <c r="W173" s="75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  <c r="GB173" s="9"/>
      <c r="GC173" s="9"/>
      <c r="GD173" s="9"/>
      <c r="GE173" s="9"/>
      <c r="GF173" s="9"/>
      <c r="GG173" s="9"/>
      <c r="GH173" s="9"/>
      <c r="GI173" s="9"/>
      <c r="GJ173" s="9"/>
      <c r="GK173" s="9"/>
      <c r="GL173" s="9"/>
      <c r="GM173" s="9"/>
      <c r="GN173" s="9"/>
      <c r="GO173" s="9"/>
      <c r="GP173" s="9"/>
      <c r="GQ173" s="9"/>
      <c r="GR173" s="9"/>
      <c r="GS173" s="9"/>
      <c r="GT173" s="9"/>
      <c r="GU173" s="9"/>
      <c r="GV173" s="9"/>
      <c r="GW173" s="9"/>
      <c r="GX173" s="9"/>
      <c r="GY173" s="9"/>
      <c r="GZ173" s="9"/>
      <c r="HA173" s="9"/>
      <c r="HB173" s="9"/>
      <c r="HC173" s="9"/>
      <c r="HD173" s="9"/>
      <c r="HE173" s="9"/>
      <c r="HF173" s="9"/>
      <c r="HG173" s="9"/>
      <c r="HH173" s="9"/>
      <c r="HI173" s="9"/>
      <c r="HJ173" s="9"/>
      <c r="HK173" s="9"/>
      <c r="HL173" s="9"/>
      <c r="HM173" s="9"/>
      <c r="HN173" s="9"/>
      <c r="HO173" s="9"/>
      <c r="HP173" s="9"/>
      <c r="HQ173" s="9"/>
      <c r="HR173" s="9"/>
      <c r="HS173" s="9"/>
      <c r="HT173" s="9"/>
      <c r="HU173" s="9"/>
      <c r="HV173" s="9"/>
      <c r="HW173" s="9"/>
      <c r="HX173" s="9"/>
      <c r="HY173" s="9"/>
      <c r="HZ173" s="9"/>
      <c r="IA173" s="9"/>
      <c r="IB173" s="9"/>
      <c r="IC173" s="9"/>
      <c r="ID173" s="9"/>
      <c r="IE173" s="9"/>
      <c r="IF173" s="9"/>
      <c r="IG173" s="9"/>
      <c r="IH173" s="9"/>
      <c r="II173" s="9"/>
      <c r="IJ173" s="9"/>
      <c r="IK173" s="9"/>
      <c r="IL173" s="9"/>
      <c r="IM173" s="9"/>
      <c r="IN173" s="9"/>
      <c r="IO173" s="9"/>
      <c r="IP173" s="9"/>
      <c r="IQ173" s="9"/>
      <c r="IR173" s="9"/>
      <c r="IS173" s="9"/>
      <c r="IT173" s="9"/>
    </row>
    <row r="174" spans="1:254" s="10" customFormat="1" ht="17.25" customHeight="1" x14ac:dyDescent="0.25">
      <c r="A174" s="50"/>
      <c r="B174" s="95" t="s">
        <v>135</v>
      </c>
      <c r="C174" s="18"/>
      <c r="D174" s="16"/>
      <c r="E174" s="18"/>
      <c r="F174" s="16"/>
      <c r="G174" s="18"/>
      <c r="H174" s="16"/>
      <c r="I174" s="18"/>
      <c r="J174" s="16"/>
      <c r="K174" s="18"/>
      <c r="L174" s="16"/>
      <c r="M174" s="18"/>
      <c r="N174" s="16"/>
      <c r="O174" s="18"/>
      <c r="P174" s="16"/>
      <c r="Q174" s="18"/>
      <c r="R174" s="16"/>
      <c r="S174" s="18"/>
      <c r="T174" s="16"/>
      <c r="U174" s="18"/>
      <c r="V174" s="16"/>
      <c r="W174" s="72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  <c r="EY174" s="9"/>
      <c r="EZ174" s="9"/>
      <c r="FA174" s="9"/>
      <c r="FB174" s="9"/>
      <c r="FC174" s="9"/>
      <c r="FD174" s="9"/>
      <c r="FE174" s="9"/>
      <c r="FF174" s="9"/>
      <c r="FG174" s="9"/>
      <c r="FH174" s="9"/>
      <c r="FI174" s="9"/>
      <c r="FJ174" s="9"/>
      <c r="FK174" s="9"/>
      <c r="FL174" s="9"/>
      <c r="FM174" s="9"/>
      <c r="FN174" s="9"/>
      <c r="FO174" s="9"/>
      <c r="FP174" s="9"/>
      <c r="FQ174" s="9"/>
      <c r="FR174" s="9"/>
      <c r="FS174" s="9"/>
      <c r="FT174" s="9"/>
      <c r="FU174" s="9"/>
      <c r="FV174" s="9"/>
      <c r="FW174" s="9"/>
      <c r="FX174" s="9"/>
      <c r="FY174" s="9"/>
      <c r="FZ174" s="9"/>
      <c r="GA174" s="9"/>
      <c r="GB174" s="9"/>
      <c r="GC174" s="9"/>
      <c r="GD174" s="9"/>
      <c r="GE174" s="9"/>
      <c r="GF174" s="9"/>
      <c r="GG174" s="9"/>
      <c r="GH174" s="9"/>
      <c r="GI174" s="9"/>
      <c r="GJ174" s="9"/>
      <c r="GK174" s="9"/>
      <c r="GL174" s="9"/>
      <c r="GM174" s="9"/>
      <c r="GN174" s="9"/>
      <c r="GO174" s="9"/>
      <c r="GP174" s="9"/>
      <c r="GQ174" s="9"/>
      <c r="GR174" s="9"/>
      <c r="GS174" s="9"/>
      <c r="GT174" s="9"/>
      <c r="GU174" s="9"/>
      <c r="GV174" s="9"/>
      <c r="GW174" s="9"/>
      <c r="GX174" s="9"/>
      <c r="GY174" s="9"/>
      <c r="GZ174" s="9"/>
      <c r="HA174" s="9"/>
      <c r="HB174" s="9"/>
      <c r="HC174" s="9"/>
      <c r="HD174" s="9"/>
      <c r="HE174" s="9"/>
      <c r="HF174" s="9"/>
      <c r="HG174" s="9"/>
      <c r="HH174" s="9"/>
      <c r="HI174" s="9"/>
      <c r="HJ174" s="9"/>
      <c r="HK174" s="9"/>
      <c r="HL174" s="9"/>
      <c r="HM174" s="9"/>
      <c r="HN174" s="9"/>
      <c r="HO174" s="9"/>
      <c r="HP174" s="9"/>
      <c r="HQ174" s="9"/>
      <c r="HR174" s="9"/>
      <c r="HS174" s="9"/>
      <c r="HT174" s="9"/>
      <c r="HU174" s="9"/>
      <c r="HV174" s="9"/>
      <c r="HW174" s="9"/>
      <c r="HX174" s="9"/>
      <c r="HY174" s="9"/>
      <c r="HZ174" s="9"/>
      <c r="IA174" s="9"/>
      <c r="IB174" s="9"/>
      <c r="IC174" s="9"/>
      <c r="ID174" s="9"/>
      <c r="IE174" s="9"/>
      <c r="IF174" s="9"/>
      <c r="IG174" s="9"/>
      <c r="IH174" s="9"/>
      <c r="II174" s="9"/>
      <c r="IJ174" s="9"/>
      <c r="IK174" s="9"/>
      <c r="IL174" s="9"/>
      <c r="IM174" s="9"/>
      <c r="IN174" s="9"/>
      <c r="IO174" s="9"/>
      <c r="IP174" s="9"/>
      <c r="IQ174" s="9"/>
      <c r="IR174" s="9"/>
      <c r="IS174" s="9"/>
      <c r="IT174" s="9"/>
    </row>
    <row r="175" spans="1:254" s="10" customFormat="1" ht="15.75" x14ac:dyDescent="0.25">
      <c r="A175" s="50"/>
      <c r="B175" s="95" t="s">
        <v>136</v>
      </c>
      <c r="C175" s="18"/>
      <c r="D175" s="16"/>
      <c r="E175" s="18"/>
      <c r="F175" s="16"/>
      <c r="G175" s="18"/>
      <c r="H175" s="16"/>
      <c r="I175" s="18"/>
      <c r="J175" s="16"/>
      <c r="K175" s="18"/>
      <c r="L175" s="16"/>
      <c r="M175" s="18"/>
      <c r="N175" s="16"/>
      <c r="O175" s="18"/>
      <c r="P175" s="16"/>
      <c r="Q175" s="18"/>
      <c r="R175" s="16"/>
      <c r="S175" s="18"/>
      <c r="T175" s="16"/>
      <c r="U175" s="18"/>
      <c r="V175" s="16"/>
      <c r="W175" s="72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  <c r="EY175" s="9"/>
      <c r="EZ175" s="9"/>
      <c r="FA175" s="9"/>
      <c r="FB175" s="9"/>
      <c r="FC175" s="9"/>
      <c r="FD175" s="9"/>
      <c r="FE175" s="9"/>
      <c r="FF175" s="9"/>
      <c r="FG175" s="9"/>
      <c r="FH175" s="9"/>
      <c r="FI175" s="9"/>
      <c r="FJ175" s="9"/>
      <c r="FK175" s="9"/>
      <c r="FL175" s="9"/>
      <c r="FM175" s="9"/>
      <c r="FN175" s="9"/>
      <c r="FO175" s="9"/>
      <c r="FP175" s="9"/>
      <c r="FQ175" s="9"/>
      <c r="FR175" s="9"/>
      <c r="FS175" s="9"/>
      <c r="FT175" s="9"/>
      <c r="FU175" s="9"/>
      <c r="FV175" s="9"/>
      <c r="FW175" s="9"/>
      <c r="FX175" s="9"/>
      <c r="FY175" s="9"/>
      <c r="FZ175" s="9"/>
      <c r="GA175" s="9"/>
      <c r="GB175" s="9"/>
      <c r="GC175" s="9"/>
      <c r="GD175" s="9"/>
      <c r="GE175" s="9"/>
      <c r="GF175" s="9"/>
      <c r="GG175" s="9"/>
      <c r="GH175" s="9"/>
      <c r="GI175" s="9"/>
      <c r="GJ175" s="9"/>
      <c r="GK175" s="9"/>
      <c r="GL175" s="9"/>
      <c r="GM175" s="9"/>
      <c r="GN175" s="9"/>
      <c r="GO175" s="9"/>
      <c r="GP175" s="9"/>
      <c r="GQ175" s="9"/>
      <c r="GR175" s="9"/>
      <c r="GS175" s="9"/>
      <c r="GT175" s="9"/>
      <c r="GU175" s="9"/>
      <c r="GV175" s="9"/>
      <c r="GW175" s="9"/>
      <c r="GX175" s="9"/>
      <c r="GY175" s="9"/>
      <c r="GZ175" s="9"/>
      <c r="HA175" s="9"/>
      <c r="HB175" s="9"/>
      <c r="HC175" s="9"/>
      <c r="HD175" s="9"/>
      <c r="HE175" s="9"/>
      <c r="HF175" s="9"/>
      <c r="HG175" s="9"/>
      <c r="HH175" s="9"/>
      <c r="HI175" s="9"/>
      <c r="HJ175" s="9"/>
      <c r="HK175" s="9"/>
      <c r="HL175" s="9"/>
      <c r="HM175" s="9"/>
      <c r="HN175" s="9"/>
      <c r="HO175" s="9"/>
      <c r="HP175" s="9"/>
      <c r="HQ175" s="9"/>
      <c r="HR175" s="9"/>
      <c r="HS175" s="9"/>
      <c r="HT175" s="9"/>
      <c r="HU175" s="9"/>
      <c r="HV175" s="9"/>
      <c r="HW175" s="9"/>
      <c r="HX175" s="9"/>
      <c r="HY175" s="9"/>
      <c r="HZ175" s="9"/>
      <c r="IA175" s="9"/>
      <c r="IB175" s="9"/>
      <c r="IC175" s="9"/>
      <c r="ID175" s="9"/>
      <c r="IE175" s="9"/>
      <c r="IF175" s="9"/>
      <c r="IG175" s="9"/>
      <c r="IH175" s="9"/>
      <c r="II175" s="9"/>
      <c r="IJ175" s="9"/>
      <c r="IK175" s="9"/>
      <c r="IL175" s="9"/>
      <c r="IM175" s="9"/>
      <c r="IN175" s="9"/>
      <c r="IO175" s="9"/>
      <c r="IP175" s="9"/>
      <c r="IQ175" s="9"/>
      <c r="IR175" s="9"/>
      <c r="IS175" s="9"/>
      <c r="IT175" s="9"/>
    </row>
    <row r="176" spans="1:254" s="10" customFormat="1" ht="15.75" x14ac:dyDescent="0.25">
      <c r="A176" s="50"/>
      <c r="B176" s="95" t="s">
        <v>137</v>
      </c>
      <c r="C176" s="18"/>
      <c r="D176" s="16"/>
      <c r="E176" s="18"/>
      <c r="F176" s="16"/>
      <c r="G176" s="18"/>
      <c r="H176" s="16"/>
      <c r="I176" s="18"/>
      <c r="J176" s="16"/>
      <c r="K176" s="18"/>
      <c r="L176" s="16"/>
      <c r="M176" s="18"/>
      <c r="N176" s="16"/>
      <c r="O176" s="18"/>
      <c r="P176" s="16"/>
      <c r="Q176" s="18"/>
      <c r="R176" s="16"/>
      <c r="S176" s="18"/>
      <c r="T176" s="16"/>
      <c r="U176" s="18"/>
      <c r="V176" s="16"/>
      <c r="W176" s="72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  <c r="EY176" s="9"/>
      <c r="EZ176" s="9"/>
      <c r="FA176" s="9"/>
      <c r="FB176" s="9"/>
      <c r="FC176" s="9"/>
      <c r="FD176" s="9"/>
      <c r="FE176" s="9"/>
      <c r="FF176" s="9"/>
      <c r="FG176" s="9"/>
      <c r="FH176" s="9"/>
      <c r="FI176" s="9"/>
      <c r="FJ176" s="9"/>
      <c r="FK176" s="9"/>
      <c r="FL176" s="9"/>
      <c r="FM176" s="9"/>
      <c r="FN176" s="9"/>
      <c r="FO176" s="9"/>
      <c r="FP176" s="9"/>
      <c r="FQ176" s="9"/>
      <c r="FR176" s="9"/>
      <c r="FS176" s="9"/>
      <c r="FT176" s="9"/>
      <c r="FU176" s="9"/>
      <c r="FV176" s="9"/>
      <c r="FW176" s="9"/>
      <c r="FX176" s="9"/>
      <c r="FY176" s="9"/>
      <c r="FZ176" s="9"/>
      <c r="GA176" s="9"/>
      <c r="GB176" s="9"/>
      <c r="GC176" s="9"/>
      <c r="GD176" s="9"/>
      <c r="GE176" s="9"/>
      <c r="GF176" s="9"/>
      <c r="GG176" s="9"/>
      <c r="GH176" s="9"/>
      <c r="GI176" s="9"/>
      <c r="GJ176" s="9"/>
      <c r="GK176" s="9"/>
      <c r="GL176" s="9"/>
      <c r="GM176" s="9"/>
      <c r="GN176" s="9"/>
      <c r="GO176" s="9"/>
      <c r="GP176" s="9"/>
      <c r="GQ176" s="9"/>
      <c r="GR176" s="9"/>
      <c r="GS176" s="9"/>
      <c r="GT176" s="9"/>
      <c r="GU176" s="9"/>
      <c r="GV176" s="9"/>
      <c r="GW176" s="9"/>
      <c r="GX176" s="9"/>
      <c r="GY176" s="9"/>
      <c r="GZ176" s="9"/>
      <c r="HA176" s="9"/>
      <c r="HB176" s="9"/>
      <c r="HC176" s="9"/>
      <c r="HD176" s="9"/>
      <c r="HE176" s="9"/>
      <c r="HF176" s="9"/>
      <c r="HG176" s="9"/>
      <c r="HH176" s="9"/>
      <c r="HI176" s="9"/>
      <c r="HJ176" s="9"/>
      <c r="HK176" s="9"/>
      <c r="HL176" s="9"/>
      <c r="HM176" s="9"/>
      <c r="HN176" s="9"/>
      <c r="HO176" s="9"/>
      <c r="HP176" s="9"/>
      <c r="HQ176" s="9"/>
      <c r="HR176" s="9"/>
      <c r="HS176" s="9"/>
      <c r="HT176" s="9"/>
      <c r="HU176" s="9"/>
      <c r="HV176" s="9"/>
      <c r="HW176" s="9"/>
      <c r="HX176" s="9"/>
      <c r="HY176" s="9"/>
      <c r="HZ176" s="9"/>
      <c r="IA176" s="9"/>
      <c r="IB176" s="9"/>
      <c r="IC176" s="9"/>
      <c r="ID176" s="9"/>
      <c r="IE176" s="9"/>
      <c r="IF176" s="9"/>
      <c r="IG176" s="9"/>
      <c r="IH176" s="9"/>
      <c r="II176" s="9"/>
      <c r="IJ176" s="9"/>
      <c r="IK176" s="9"/>
      <c r="IL176" s="9"/>
      <c r="IM176" s="9"/>
      <c r="IN176" s="9"/>
      <c r="IO176" s="9"/>
      <c r="IP176" s="9"/>
      <c r="IQ176" s="9"/>
      <c r="IR176" s="9"/>
      <c r="IS176" s="9"/>
      <c r="IT176" s="9"/>
    </row>
    <row r="177" spans="1:254" s="10" customFormat="1" ht="15.75" x14ac:dyDescent="0.25">
      <c r="A177" s="50"/>
      <c r="B177" s="95" t="s">
        <v>138</v>
      </c>
      <c r="C177" s="18"/>
      <c r="D177" s="16"/>
      <c r="E177" s="18"/>
      <c r="F177" s="16"/>
      <c r="G177" s="18"/>
      <c r="H177" s="16"/>
      <c r="I177" s="18"/>
      <c r="J177" s="16"/>
      <c r="K177" s="18"/>
      <c r="L177" s="16"/>
      <c r="M177" s="18"/>
      <c r="N177" s="16"/>
      <c r="O177" s="18"/>
      <c r="P177" s="16"/>
      <c r="Q177" s="18"/>
      <c r="R177" s="16"/>
      <c r="S177" s="18"/>
      <c r="T177" s="16"/>
      <c r="U177" s="18"/>
      <c r="V177" s="16"/>
      <c r="W177" s="72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  <c r="DS177" s="9"/>
      <c r="DT177" s="9"/>
      <c r="DU177" s="9"/>
      <c r="DV177" s="9"/>
      <c r="DW177" s="9"/>
      <c r="DX177" s="9"/>
      <c r="DY177" s="9"/>
      <c r="DZ177" s="9"/>
      <c r="EA177" s="9"/>
      <c r="EB177" s="9"/>
      <c r="EC177" s="9"/>
      <c r="ED177" s="9"/>
      <c r="EE177" s="9"/>
      <c r="EF177" s="9"/>
      <c r="EG177" s="9"/>
      <c r="EH177" s="9"/>
      <c r="EI177" s="9"/>
      <c r="EJ177" s="9"/>
      <c r="EK177" s="9"/>
      <c r="EL177" s="9"/>
      <c r="EM177" s="9"/>
      <c r="EN177" s="9"/>
      <c r="EO177" s="9"/>
      <c r="EP177" s="9"/>
      <c r="EQ177" s="9"/>
      <c r="ER177" s="9"/>
      <c r="ES177" s="9"/>
      <c r="ET177" s="9"/>
      <c r="EU177" s="9"/>
      <c r="EV177" s="9"/>
      <c r="EW177" s="9"/>
      <c r="EX177" s="9"/>
      <c r="EY177" s="9"/>
      <c r="EZ177" s="9"/>
      <c r="FA177" s="9"/>
      <c r="FB177" s="9"/>
      <c r="FC177" s="9"/>
      <c r="FD177" s="9"/>
      <c r="FE177" s="9"/>
      <c r="FF177" s="9"/>
      <c r="FG177" s="9"/>
      <c r="FH177" s="9"/>
      <c r="FI177" s="9"/>
      <c r="FJ177" s="9"/>
      <c r="FK177" s="9"/>
      <c r="FL177" s="9"/>
      <c r="FM177" s="9"/>
      <c r="FN177" s="9"/>
      <c r="FO177" s="9"/>
      <c r="FP177" s="9"/>
      <c r="FQ177" s="9"/>
      <c r="FR177" s="9"/>
      <c r="FS177" s="9"/>
      <c r="FT177" s="9"/>
      <c r="FU177" s="9"/>
      <c r="FV177" s="9"/>
      <c r="FW177" s="9"/>
      <c r="FX177" s="9"/>
      <c r="FY177" s="9"/>
      <c r="FZ177" s="9"/>
      <c r="GA177" s="9"/>
      <c r="GB177" s="9"/>
      <c r="GC177" s="9"/>
      <c r="GD177" s="9"/>
      <c r="GE177" s="9"/>
      <c r="GF177" s="9"/>
      <c r="GG177" s="9"/>
      <c r="GH177" s="9"/>
      <c r="GI177" s="9"/>
      <c r="GJ177" s="9"/>
      <c r="GK177" s="9"/>
      <c r="GL177" s="9"/>
      <c r="GM177" s="9"/>
      <c r="GN177" s="9"/>
      <c r="GO177" s="9"/>
      <c r="GP177" s="9"/>
      <c r="GQ177" s="9"/>
      <c r="GR177" s="9"/>
      <c r="GS177" s="9"/>
      <c r="GT177" s="9"/>
      <c r="GU177" s="9"/>
      <c r="GV177" s="9"/>
      <c r="GW177" s="9"/>
      <c r="GX177" s="9"/>
      <c r="GY177" s="9"/>
      <c r="GZ177" s="9"/>
      <c r="HA177" s="9"/>
      <c r="HB177" s="9"/>
      <c r="HC177" s="9"/>
      <c r="HD177" s="9"/>
      <c r="HE177" s="9"/>
      <c r="HF177" s="9"/>
      <c r="HG177" s="9"/>
      <c r="HH177" s="9"/>
      <c r="HI177" s="9"/>
      <c r="HJ177" s="9"/>
      <c r="HK177" s="9"/>
      <c r="HL177" s="9"/>
      <c r="HM177" s="9"/>
      <c r="HN177" s="9"/>
      <c r="HO177" s="9"/>
      <c r="HP177" s="9"/>
      <c r="HQ177" s="9"/>
      <c r="HR177" s="9"/>
      <c r="HS177" s="9"/>
      <c r="HT177" s="9"/>
      <c r="HU177" s="9"/>
      <c r="HV177" s="9"/>
      <c r="HW177" s="9"/>
      <c r="HX177" s="9"/>
      <c r="HY177" s="9"/>
      <c r="HZ177" s="9"/>
      <c r="IA177" s="9"/>
      <c r="IB177" s="9"/>
      <c r="IC177" s="9"/>
      <c r="ID177" s="9"/>
      <c r="IE177" s="9"/>
      <c r="IF177" s="9"/>
      <c r="IG177" s="9"/>
      <c r="IH177" s="9"/>
      <c r="II177" s="9"/>
      <c r="IJ177" s="9"/>
      <c r="IK177" s="9"/>
      <c r="IL177" s="9"/>
      <c r="IM177" s="9"/>
      <c r="IN177" s="9"/>
      <c r="IO177" s="9"/>
      <c r="IP177" s="9"/>
      <c r="IQ177" s="9"/>
      <c r="IR177" s="9"/>
      <c r="IS177" s="9"/>
      <c r="IT177" s="9"/>
    </row>
    <row r="178" spans="1:254" s="10" customFormat="1" ht="15.75" x14ac:dyDescent="0.25">
      <c r="A178" s="50"/>
      <c r="B178" s="95" t="s">
        <v>139</v>
      </c>
      <c r="C178" s="18"/>
      <c r="D178" s="16"/>
      <c r="E178" s="18"/>
      <c r="F178" s="16"/>
      <c r="G178" s="18"/>
      <c r="H178" s="16"/>
      <c r="I178" s="18"/>
      <c r="J178" s="16"/>
      <c r="K178" s="18"/>
      <c r="L178" s="16"/>
      <c r="M178" s="18"/>
      <c r="N178" s="16"/>
      <c r="O178" s="18"/>
      <c r="P178" s="16"/>
      <c r="Q178" s="18"/>
      <c r="R178" s="16"/>
      <c r="S178" s="18"/>
      <c r="T178" s="16"/>
      <c r="U178" s="18"/>
      <c r="V178" s="16"/>
      <c r="W178" s="72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  <c r="FY178" s="9"/>
      <c r="FZ178" s="9"/>
      <c r="GA178" s="9"/>
      <c r="GB178" s="9"/>
      <c r="GC178" s="9"/>
      <c r="GD178" s="9"/>
      <c r="GE178" s="9"/>
      <c r="GF178" s="9"/>
      <c r="GG178" s="9"/>
      <c r="GH178" s="9"/>
      <c r="GI178" s="9"/>
      <c r="GJ178" s="9"/>
      <c r="GK178" s="9"/>
      <c r="GL178" s="9"/>
      <c r="GM178" s="9"/>
      <c r="GN178" s="9"/>
      <c r="GO178" s="9"/>
      <c r="GP178" s="9"/>
      <c r="GQ178" s="9"/>
      <c r="GR178" s="9"/>
      <c r="GS178" s="9"/>
      <c r="GT178" s="9"/>
      <c r="GU178" s="9"/>
      <c r="GV178" s="9"/>
      <c r="GW178" s="9"/>
      <c r="GX178" s="9"/>
      <c r="GY178" s="9"/>
      <c r="GZ178" s="9"/>
      <c r="HA178" s="9"/>
      <c r="HB178" s="9"/>
      <c r="HC178" s="9"/>
      <c r="HD178" s="9"/>
      <c r="HE178" s="9"/>
      <c r="HF178" s="9"/>
      <c r="HG178" s="9"/>
      <c r="HH178" s="9"/>
      <c r="HI178" s="9"/>
      <c r="HJ178" s="9"/>
      <c r="HK178" s="9"/>
      <c r="HL178" s="9"/>
      <c r="HM178" s="9"/>
      <c r="HN178" s="9"/>
      <c r="HO178" s="9"/>
      <c r="HP178" s="9"/>
      <c r="HQ178" s="9"/>
      <c r="HR178" s="9"/>
      <c r="HS178" s="9"/>
      <c r="HT178" s="9"/>
      <c r="HU178" s="9"/>
      <c r="HV178" s="9"/>
      <c r="HW178" s="9"/>
      <c r="HX178" s="9"/>
      <c r="HY178" s="9"/>
      <c r="HZ178" s="9"/>
      <c r="IA178" s="9"/>
      <c r="IB178" s="9"/>
      <c r="IC178" s="9"/>
      <c r="ID178" s="9"/>
      <c r="IE178" s="9"/>
      <c r="IF178" s="9"/>
      <c r="IG178" s="9"/>
      <c r="IH178" s="9"/>
      <c r="II178" s="9"/>
      <c r="IJ178" s="9"/>
      <c r="IK178" s="9"/>
      <c r="IL178" s="9"/>
      <c r="IM178" s="9"/>
      <c r="IN178" s="9"/>
      <c r="IO178" s="9"/>
      <c r="IP178" s="9"/>
      <c r="IQ178" s="9"/>
      <c r="IR178" s="9"/>
      <c r="IS178" s="9"/>
      <c r="IT178" s="9"/>
    </row>
    <row r="179" spans="1:254" s="10" customFormat="1" ht="15.75" x14ac:dyDescent="0.25">
      <c r="A179" s="50"/>
      <c r="B179" s="95" t="s">
        <v>140</v>
      </c>
      <c r="C179" s="18"/>
      <c r="D179" s="16"/>
      <c r="E179" s="18"/>
      <c r="F179" s="16"/>
      <c r="G179" s="18"/>
      <c r="H179" s="16"/>
      <c r="I179" s="18"/>
      <c r="J179" s="16"/>
      <c r="K179" s="18"/>
      <c r="L179" s="16"/>
      <c r="M179" s="18"/>
      <c r="N179" s="16"/>
      <c r="O179" s="18"/>
      <c r="P179" s="16"/>
      <c r="Q179" s="18"/>
      <c r="R179" s="16"/>
      <c r="S179" s="18"/>
      <c r="T179" s="16"/>
      <c r="U179" s="18"/>
      <c r="V179" s="16"/>
      <c r="W179" s="72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  <c r="EY179" s="9"/>
      <c r="EZ179" s="9"/>
      <c r="FA179" s="9"/>
      <c r="FB179" s="9"/>
      <c r="FC179" s="9"/>
      <c r="FD179" s="9"/>
      <c r="FE179" s="9"/>
      <c r="FF179" s="9"/>
      <c r="FG179" s="9"/>
      <c r="FH179" s="9"/>
      <c r="FI179" s="9"/>
      <c r="FJ179" s="9"/>
      <c r="FK179" s="9"/>
      <c r="FL179" s="9"/>
      <c r="FM179" s="9"/>
      <c r="FN179" s="9"/>
      <c r="FO179" s="9"/>
      <c r="FP179" s="9"/>
      <c r="FQ179" s="9"/>
      <c r="FR179" s="9"/>
      <c r="FS179" s="9"/>
      <c r="FT179" s="9"/>
      <c r="FU179" s="9"/>
      <c r="FV179" s="9"/>
      <c r="FW179" s="9"/>
      <c r="FX179" s="9"/>
      <c r="FY179" s="9"/>
      <c r="FZ179" s="9"/>
      <c r="GA179" s="9"/>
      <c r="GB179" s="9"/>
      <c r="GC179" s="9"/>
      <c r="GD179" s="9"/>
      <c r="GE179" s="9"/>
      <c r="GF179" s="9"/>
      <c r="GG179" s="9"/>
      <c r="GH179" s="9"/>
      <c r="GI179" s="9"/>
      <c r="GJ179" s="9"/>
      <c r="GK179" s="9"/>
      <c r="GL179" s="9"/>
      <c r="GM179" s="9"/>
      <c r="GN179" s="9"/>
      <c r="GO179" s="9"/>
      <c r="GP179" s="9"/>
      <c r="GQ179" s="9"/>
      <c r="GR179" s="9"/>
      <c r="GS179" s="9"/>
      <c r="GT179" s="9"/>
      <c r="GU179" s="9"/>
      <c r="GV179" s="9"/>
      <c r="GW179" s="9"/>
      <c r="GX179" s="9"/>
      <c r="GY179" s="9"/>
      <c r="GZ179" s="9"/>
      <c r="HA179" s="9"/>
      <c r="HB179" s="9"/>
      <c r="HC179" s="9"/>
      <c r="HD179" s="9"/>
      <c r="HE179" s="9"/>
      <c r="HF179" s="9"/>
      <c r="HG179" s="9"/>
      <c r="HH179" s="9"/>
      <c r="HI179" s="9"/>
      <c r="HJ179" s="9"/>
      <c r="HK179" s="9"/>
      <c r="HL179" s="9"/>
      <c r="HM179" s="9"/>
      <c r="HN179" s="9"/>
      <c r="HO179" s="9"/>
      <c r="HP179" s="9"/>
      <c r="HQ179" s="9"/>
      <c r="HR179" s="9"/>
      <c r="HS179" s="9"/>
      <c r="HT179" s="9"/>
      <c r="HU179" s="9"/>
      <c r="HV179" s="9"/>
      <c r="HW179" s="9"/>
      <c r="HX179" s="9"/>
      <c r="HY179" s="9"/>
      <c r="HZ179" s="9"/>
      <c r="IA179" s="9"/>
      <c r="IB179" s="9"/>
      <c r="IC179" s="9"/>
      <c r="ID179" s="9"/>
      <c r="IE179" s="9"/>
      <c r="IF179" s="9"/>
      <c r="IG179" s="9"/>
      <c r="IH179" s="9"/>
      <c r="II179" s="9"/>
      <c r="IJ179" s="9"/>
      <c r="IK179" s="9"/>
      <c r="IL179" s="9"/>
      <c r="IM179" s="9"/>
      <c r="IN179" s="9"/>
      <c r="IO179" s="9"/>
      <c r="IP179" s="9"/>
      <c r="IQ179" s="9"/>
      <c r="IR179" s="9"/>
      <c r="IS179" s="9"/>
      <c r="IT179" s="9"/>
    </row>
    <row r="180" spans="1:254" s="10" customFormat="1" ht="15.75" x14ac:dyDescent="0.25">
      <c r="A180" s="50"/>
      <c r="B180" s="95" t="s">
        <v>141</v>
      </c>
      <c r="C180" s="18"/>
      <c r="D180" s="16"/>
      <c r="E180" s="18"/>
      <c r="F180" s="16"/>
      <c r="G180" s="18"/>
      <c r="H180" s="16"/>
      <c r="I180" s="18"/>
      <c r="J180" s="16"/>
      <c r="K180" s="18"/>
      <c r="L180" s="16"/>
      <c r="M180" s="18"/>
      <c r="N180" s="16"/>
      <c r="O180" s="18"/>
      <c r="P180" s="16"/>
      <c r="Q180" s="18"/>
      <c r="R180" s="16"/>
      <c r="S180" s="18"/>
      <c r="T180" s="16"/>
      <c r="U180" s="18"/>
      <c r="V180" s="16"/>
      <c r="W180" s="72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  <c r="EY180" s="9"/>
      <c r="EZ180" s="9"/>
      <c r="FA180" s="9"/>
      <c r="FB180" s="9"/>
      <c r="FC180" s="9"/>
      <c r="FD180" s="9"/>
      <c r="FE180" s="9"/>
      <c r="FF180" s="9"/>
      <c r="FG180" s="9"/>
      <c r="FH180" s="9"/>
      <c r="FI180" s="9"/>
      <c r="FJ180" s="9"/>
      <c r="FK180" s="9"/>
      <c r="FL180" s="9"/>
      <c r="FM180" s="9"/>
      <c r="FN180" s="9"/>
      <c r="FO180" s="9"/>
      <c r="FP180" s="9"/>
      <c r="FQ180" s="9"/>
      <c r="FR180" s="9"/>
      <c r="FS180" s="9"/>
      <c r="FT180" s="9"/>
      <c r="FU180" s="9"/>
      <c r="FV180" s="9"/>
      <c r="FW180" s="9"/>
      <c r="FX180" s="9"/>
      <c r="FY180" s="9"/>
      <c r="FZ180" s="9"/>
      <c r="GA180" s="9"/>
      <c r="GB180" s="9"/>
      <c r="GC180" s="9"/>
      <c r="GD180" s="9"/>
      <c r="GE180" s="9"/>
      <c r="GF180" s="9"/>
      <c r="GG180" s="9"/>
      <c r="GH180" s="9"/>
      <c r="GI180" s="9"/>
      <c r="GJ180" s="9"/>
      <c r="GK180" s="9"/>
      <c r="GL180" s="9"/>
      <c r="GM180" s="9"/>
      <c r="GN180" s="9"/>
      <c r="GO180" s="9"/>
      <c r="GP180" s="9"/>
      <c r="GQ180" s="9"/>
      <c r="GR180" s="9"/>
      <c r="GS180" s="9"/>
      <c r="GT180" s="9"/>
      <c r="GU180" s="9"/>
      <c r="GV180" s="9"/>
      <c r="GW180" s="9"/>
      <c r="GX180" s="9"/>
      <c r="GY180" s="9"/>
      <c r="GZ180" s="9"/>
      <c r="HA180" s="9"/>
      <c r="HB180" s="9"/>
      <c r="HC180" s="9"/>
      <c r="HD180" s="9"/>
      <c r="HE180" s="9"/>
      <c r="HF180" s="9"/>
      <c r="HG180" s="9"/>
      <c r="HH180" s="9"/>
      <c r="HI180" s="9"/>
      <c r="HJ180" s="9"/>
      <c r="HK180" s="9"/>
      <c r="HL180" s="9"/>
      <c r="HM180" s="9"/>
      <c r="HN180" s="9"/>
      <c r="HO180" s="9"/>
      <c r="HP180" s="9"/>
      <c r="HQ180" s="9"/>
      <c r="HR180" s="9"/>
      <c r="HS180" s="9"/>
      <c r="HT180" s="9"/>
      <c r="HU180" s="9"/>
      <c r="HV180" s="9"/>
      <c r="HW180" s="9"/>
      <c r="HX180" s="9"/>
      <c r="HY180" s="9"/>
      <c r="HZ180" s="9"/>
      <c r="IA180" s="9"/>
      <c r="IB180" s="9"/>
      <c r="IC180" s="9"/>
      <c r="ID180" s="9"/>
      <c r="IE180" s="9"/>
      <c r="IF180" s="9"/>
      <c r="IG180" s="9"/>
      <c r="IH180" s="9"/>
      <c r="II180" s="9"/>
      <c r="IJ180" s="9"/>
      <c r="IK180" s="9"/>
      <c r="IL180" s="9"/>
      <c r="IM180" s="9"/>
      <c r="IN180" s="9"/>
      <c r="IO180" s="9"/>
      <c r="IP180" s="9"/>
      <c r="IQ180" s="9"/>
      <c r="IR180" s="9"/>
      <c r="IS180" s="9"/>
      <c r="IT180" s="9"/>
    </row>
    <row r="181" spans="1:254" s="10" customFormat="1" ht="15.75" x14ac:dyDescent="0.25">
      <c r="A181" s="50"/>
      <c r="B181" s="95" t="s">
        <v>142</v>
      </c>
      <c r="C181" s="18"/>
      <c r="D181" s="16"/>
      <c r="E181" s="18"/>
      <c r="F181" s="16"/>
      <c r="G181" s="18"/>
      <c r="H181" s="16"/>
      <c r="I181" s="18"/>
      <c r="J181" s="16"/>
      <c r="K181" s="18"/>
      <c r="L181" s="16"/>
      <c r="M181" s="18"/>
      <c r="N181" s="16"/>
      <c r="O181" s="18"/>
      <c r="P181" s="16"/>
      <c r="Q181" s="18"/>
      <c r="R181" s="16"/>
      <c r="S181" s="18"/>
      <c r="T181" s="16"/>
      <c r="U181" s="18"/>
      <c r="V181" s="16"/>
      <c r="W181" s="72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  <c r="FE181" s="9"/>
      <c r="FF181" s="9"/>
      <c r="FG181" s="9"/>
      <c r="FH181" s="9"/>
      <c r="FI181" s="9"/>
      <c r="FJ181" s="9"/>
      <c r="FK181" s="9"/>
      <c r="FL181" s="9"/>
      <c r="FM181" s="9"/>
      <c r="FN181" s="9"/>
      <c r="FO181" s="9"/>
      <c r="FP181" s="9"/>
      <c r="FQ181" s="9"/>
      <c r="FR181" s="9"/>
      <c r="FS181" s="9"/>
      <c r="FT181" s="9"/>
      <c r="FU181" s="9"/>
      <c r="FV181" s="9"/>
      <c r="FW181" s="9"/>
      <c r="FX181" s="9"/>
      <c r="FY181" s="9"/>
      <c r="FZ181" s="9"/>
      <c r="GA181" s="9"/>
      <c r="GB181" s="9"/>
      <c r="GC181" s="9"/>
      <c r="GD181" s="9"/>
      <c r="GE181" s="9"/>
      <c r="GF181" s="9"/>
      <c r="GG181" s="9"/>
      <c r="GH181" s="9"/>
      <c r="GI181" s="9"/>
      <c r="GJ181" s="9"/>
      <c r="GK181" s="9"/>
      <c r="GL181" s="9"/>
      <c r="GM181" s="9"/>
      <c r="GN181" s="9"/>
      <c r="GO181" s="9"/>
      <c r="GP181" s="9"/>
      <c r="GQ181" s="9"/>
      <c r="GR181" s="9"/>
      <c r="GS181" s="9"/>
      <c r="GT181" s="9"/>
      <c r="GU181" s="9"/>
      <c r="GV181" s="9"/>
      <c r="GW181" s="9"/>
      <c r="GX181" s="9"/>
      <c r="GY181" s="9"/>
      <c r="GZ181" s="9"/>
      <c r="HA181" s="9"/>
      <c r="HB181" s="9"/>
      <c r="HC181" s="9"/>
      <c r="HD181" s="9"/>
      <c r="HE181" s="9"/>
      <c r="HF181" s="9"/>
      <c r="HG181" s="9"/>
      <c r="HH181" s="9"/>
      <c r="HI181" s="9"/>
      <c r="HJ181" s="9"/>
      <c r="HK181" s="9"/>
      <c r="HL181" s="9"/>
      <c r="HM181" s="9"/>
      <c r="HN181" s="9"/>
      <c r="HO181" s="9"/>
      <c r="HP181" s="9"/>
      <c r="HQ181" s="9"/>
      <c r="HR181" s="9"/>
      <c r="HS181" s="9"/>
      <c r="HT181" s="9"/>
      <c r="HU181" s="9"/>
      <c r="HV181" s="9"/>
      <c r="HW181" s="9"/>
      <c r="HX181" s="9"/>
      <c r="HY181" s="9"/>
      <c r="HZ181" s="9"/>
      <c r="IA181" s="9"/>
      <c r="IB181" s="9"/>
      <c r="IC181" s="9"/>
      <c r="ID181" s="9"/>
      <c r="IE181" s="9"/>
      <c r="IF181" s="9"/>
      <c r="IG181" s="9"/>
      <c r="IH181" s="9"/>
      <c r="II181" s="9"/>
      <c r="IJ181" s="9"/>
      <c r="IK181" s="9"/>
      <c r="IL181" s="9"/>
      <c r="IM181" s="9"/>
      <c r="IN181" s="9"/>
      <c r="IO181" s="9"/>
      <c r="IP181" s="9"/>
      <c r="IQ181" s="9"/>
      <c r="IR181" s="9"/>
      <c r="IS181" s="9"/>
      <c r="IT181" s="9"/>
    </row>
    <row r="182" spans="1:254" s="10" customFormat="1" ht="15.75" x14ac:dyDescent="0.25">
      <c r="A182" s="50"/>
      <c r="B182" s="58" t="s">
        <v>143</v>
      </c>
      <c r="C182" s="18"/>
      <c r="D182" s="16"/>
      <c r="E182" s="18"/>
      <c r="F182" s="16"/>
      <c r="G182" s="18"/>
      <c r="H182" s="16"/>
      <c r="I182" s="18"/>
      <c r="J182" s="16"/>
      <c r="K182" s="18"/>
      <c r="L182" s="16"/>
      <c r="M182" s="18"/>
      <c r="N182" s="16"/>
      <c r="O182" s="18"/>
      <c r="P182" s="16"/>
      <c r="Q182" s="18"/>
      <c r="R182" s="16"/>
      <c r="S182" s="18"/>
      <c r="T182" s="16"/>
      <c r="U182" s="18"/>
      <c r="V182" s="16"/>
      <c r="W182" s="72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  <c r="EY182" s="9"/>
      <c r="EZ182" s="9"/>
      <c r="FA182" s="9"/>
      <c r="FB182" s="9"/>
      <c r="FC182" s="9"/>
      <c r="FD182" s="9"/>
      <c r="FE182" s="9"/>
      <c r="FF182" s="9"/>
      <c r="FG182" s="9"/>
      <c r="FH182" s="9"/>
      <c r="FI182" s="9"/>
      <c r="FJ182" s="9"/>
      <c r="FK182" s="9"/>
      <c r="FL182" s="9"/>
      <c r="FM182" s="9"/>
      <c r="FN182" s="9"/>
      <c r="FO182" s="9"/>
      <c r="FP182" s="9"/>
      <c r="FQ182" s="9"/>
      <c r="FR182" s="9"/>
      <c r="FS182" s="9"/>
      <c r="FT182" s="9"/>
      <c r="FU182" s="9"/>
      <c r="FV182" s="9"/>
      <c r="FW182" s="9"/>
      <c r="FX182" s="9"/>
      <c r="FY182" s="9"/>
      <c r="FZ182" s="9"/>
      <c r="GA182" s="9"/>
      <c r="GB182" s="9"/>
      <c r="GC182" s="9"/>
      <c r="GD182" s="9"/>
      <c r="GE182" s="9"/>
      <c r="GF182" s="9"/>
      <c r="GG182" s="9"/>
      <c r="GH182" s="9"/>
      <c r="GI182" s="9"/>
      <c r="GJ182" s="9"/>
      <c r="GK182" s="9"/>
      <c r="GL182" s="9"/>
      <c r="GM182" s="9"/>
      <c r="GN182" s="9"/>
      <c r="GO182" s="9"/>
      <c r="GP182" s="9"/>
      <c r="GQ182" s="9"/>
      <c r="GR182" s="9"/>
      <c r="GS182" s="9"/>
      <c r="GT182" s="9"/>
      <c r="GU182" s="9"/>
      <c r="GV182" s="9"/>
      <c r="GW182" s="9"/>
      <c r="GX182" s="9"/>
      <c r="GY182" s="9"/>
      <c r="GZ182" s="9"/>
      <c r="HA182" s="9"/>
      <c r="HB182" s="9"/>
      <c r="HC182" s="9"/>
      <c r="HD182" s="9"/>
      <c r="HE182" s="9"/>
      <c r="HF182" s="9"/>
      <c r="HG182" s="9"/>
      <c r="HH182" s="9"/>
      <c r="HI182" s="9"/>
      <c r="HJ182" s="9"/>
      <c r="HK182" s="9"/>
      <c r="HL182" s="9"/>
      <c r="HM182" s="9"/>
      <c r="HN182" s="9"/>
      <c r="HO182" s="9"/>
      <c r="HP182" s="9"/>
      <c r="HQ182" s="9"/>
      <c r="HR182" s="9"/>
      <c r="HS182" s="9"/>
      <c r="HT182" s="9"/>
      <c r="HU182" s="9"/>
      <c r="HV182" s="9"/>
      <c r="HW182" s="9"/>
      <c r="HX182" s="9"/>
      <c r="HY182" s="9"/>
      <c r="HZ182" s="9"/>
      <c r="IA182" s="9"/>
      <c r="IB182" s="9"/>
      <c r="IC182" s="9"/>
      <c r="ID182" s="9"/>
      <c r="IE182" s="9"/>
      <c r="IF182" s="9"/>
      <c r="IG182" s="9"/>
      <c r="IH182" s="9"/>
      <c r="II182" s="9"/>
      <c r="IJ182" s="9"/>
      <c r="IK182" s="9"/>
      <c r="IL182" s="9"/>
      <c r="IM182" s="9"/>
      <c r="IN182" s="9"/>
      <c r="IO182" s="9"/>
      <c r="IP182" s="9"/>
      <c r="IQ182" s="9"/>
      <c r="IR182" s="9"/>
      <c r="IS182" s="9"/>
      <c r="IT182" s="9"/>
    </row>
    <row r="183" spans="1:254" s="10" customFormat="1" ht="15.75" x14ac:dyDescent="0.25">
      <c r="A183" s="50"/>
      <c r="B183" s="58" t="s">
        <v>144</v>
      </c>
      <c r="C183" s="18"/>
      <c r="D183" s="16"/>
      <c r="E183" s="18"/>
      <c r="F183" s="16"/>
      <c r="G183" s="18"/>
      <c r="H183" s="16"/>
      <c r="I183" s="18"/>
      <c r="J183" s="16"/>
      <c r="K183" s="18"/>
      <c r="L183" s="16"/>
      <c r="M183" s="18"/>
      <c r="N183" s="16"/>
      <c r="O183" s="18"/>
      <c r="P183" s="16"/>
      <c r="Q183" s="18"/>
      <c r="R183" s="16"/>
      <c r="S183" s="18"/>
      <c r="T183" s="16"/>
      <c r="U183" s="18"/>
      <c r="V183" s="16"/>
      <c r="W183" s="72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  <c r="GB183" s="9"/>
      <c r="GC183" s="9"/>
      <c r="GD183" s="9"/>
      <c r="GE183" s="9"/>
      <c r="GF183" s="9"/>
      <c r="GG183" s="9"/>
      <c r="GH183" s="9"/>
      <c r="GI183" s="9"/>
      <c r="GJ183" s="9"/>
      <c r="GK183" s="9"/>
      <c r="GL183" s="9"/>
      <c r="GM183" s="9"/>
      <c r="GN183" s="9"/>
      <c r="GO183" s="9"/>
      <c r="GP183" s="9"/>
      <c r="GQ183" s="9"/>
      <c r="GR183" s="9"/>
      <c r="GS183" s="9"/>
      <c r="GT183" s="9"/>
      <c r="GU183" s="9"/>
      <c r="GV183" s="9"/>
      <c r="GW183" s="9"/>
      <c r="GX183" s="9"/>
      <c r="GY183" s="9"/>
      <c r="GZ183" s="9"/>
      <c r="HA183" s="9"/>
      <c r="HB183" s="9"/>
      <c r="HC183" s="9"/>
      <c r="HD183" s="9"/>
      <c r="HE183" s="9"/>
      <c r="HF183" s="9"/>
      <c r="HG183" s="9"/>
      <c r="HH183" s="9"/>
      <c r="HI183" s="9"/>
      <c r="HJ183" s="9"/>
      <c r="HK183" s="9"/>
      <c r="HL183" s="9"/>
      <c r="HM183" s="9"/>
      <c r="HN183" s="9"/>
      <c r="HO183" s="9"/>
      <c r="HP183" s="9"/>
      <c r="HQ183" s="9"/>
      <c r="HR183" s="9"/>
      <c r="HS183" s="9"/>
      <c r="HT183" s="9"/>
      <c r="HU183" s="9"/>
      <c r="HV183" s="9"/>
      <c r="HW183" s="9"/>
      <c r="HX183" s="9"/>
      <c r="HY183" s="9"/>
      <c r="HZ183" s="9"/>
      <c r="IA183" s="9"/>
      <c r="IB183" s="9"/>
      <c r="IC183" s="9"/>
      <c r="ID183" s="9"/>
      <c r="IE183" s="9"/>
      <c r="IF183" s="9"/>
      <c r="IG183" s="9"/>
      <c r="IH183" s="9"/>
      <c r="II183" s="9"/>
      <c r="IJ183" s="9"/>
      <c r="IK183" s="9"/>
      <c r="IL183" s="9"/>
      <c r="IM183" s="9"/>
      <c r="IN183" s="9"/>
      <c r="IO183" s="9"/>
      <c r="IP183" s="9"/>
      <c r="IQ183" s="9"/>
      <c r="IR183" s="9"/>
      <c r="IS183" s="9"/>
      <c r="IT183" s="9"/>
    </row>
    <row r="184" spans="1:254" s="10" customFormat="1" ht="15.75" x14ac:dyDescent="0.25">
      <c r="A184" s="50"/>
      <c r="B184" s="58" t="s">
        <v>145</v>
      </c>
      <c r="C184" s="18"/>
      <c r="D184" s="16"/>
      <c r="E184" s="18"/>
      <c r="F184" s="16"/>
      <c r="G184" s="18"/>
      <c r="H184" s="16"/>
      <c r="I184" s="18"/>
      <c r="J184" s="16"/>
      <c r="K184" s="18"/>
      <c r="L184" s="16"/>
      <c r="M184" s="18"/>
      <c r="N184" s="16"/>
      <c r="O184" s="18"/>
      <c r="P184" s="16"/>
      <c r="Q184" s="18"/>
      <c r="R184" s="16"/>
      <c r="S184" s="18"/>
      <c r="T184" s="16"/>
      <c r="U184" s="18"/>
      <c r="V184" s="16"/>
      <c r="W184" s="72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  <c r="EY184" s="9"/>
      <c r="EZ184" s="9"/>
      <c r="FA184" s="9"/>
      <c r="FB184" s="9"/>
      <c r="FC184" s="9"/>
      <c r="FD184" s="9"/>
      <c r="FE184" s="9"/>
      <c r="FF184" s="9"/>
      <c r="FG184" s="9"/>
      <c r="FH184" s="9"/>
      <c r="FI184" s="9"/>
      <c r="FJ184" s="9"/>
      <c r="FK184" s="9"/>
      <c r="FL184" s="9"/>
      <c r="FM184" s="9"/>
      <c r="FN184" s="9"/>
      <c r="FO184" s="9"/>
      <c r="FP184" s="9"/>
      <c r="FQ184" s="9"/>
      <c r="FR184" s="9"/>
      <c r="FS184" s="9"/>
      <c r="FT184" s="9"/>
      <c r="FU184" s="9"/>
      <c r="FV184" s="9"/>
      <c r="FW184" s="9"/>
      <c r="FX184" s="9"/>
      <c r="FY184" s="9"/>
      <c r="FZ184" s="9"/>
      <c r="GA184" s="9"/>
      <c r="GB184" s="9"/>
      <c r="GC184" s="9"/>
      <c r="GD184" s="9"/>
      <c r="GE184" s="9"/>
      <c r="GF184" s="9"/>
      <c r="GG184" s="9"/>
      <c r="GH184" s="9"/>
      <c r="GI184" s="9"/>
      <c r="GJ184" s="9"/>
      <c r="GK184" s="9"/>
      <c r="GL184" s="9"/>
      <c r="GM184" s="9"/>
      <c r="GN184" s="9"/>
      <c r="GO184" s="9"/>
      <c r="GP184" s="9"/>
      <c r="GQ184" s="9"/>
      <c r="GR184" s="9"/>
      <c r="GS184" s="9"/>
      <c r="GT184" s="9"/>
      <c r="GU184" s="9"/>
      <c r="GV184" s="9"/>
      <c r="GW184" s="9"/>
      <c r="GX184" s="9"/>
      <c r="GY184" s="9"/>
      <c r="GZ184" s="9"/>
      <c r="HA184" s="9"/>
      <c r="HB184" s="9"/>
      <c r="HC184" s="9"/>
      <c r="HD184" s="9"/>
      <c r="HE184" s="9"/>
      <c r="HF184" s="9"/>
      <c r="HG184" s="9"/>
      <c r="HH184" s="9"/>
      <c r="HI184" s="9"/>
      <c r="HJ184" s="9"/>
      <c r="HK184" s="9"/>
      <c r="HL184" s="9"/>
      <c r="HM184" s="9"/>
      <c r="HN184" s="9"/>
      <c r="HO184" s="9"/>
      <c r="HP184" s="9"/>
      <c r="HQ184" s="9"/>
      <c r="HR184" s="9"/>
      <c r="HS184" s="9"/>
      <c r="HT184" s="9"/>
      <c r="HU184" s="9"/>
      <c r="HV184" s="9"/>
      <c r="HW184" s="9"/>
      <c r="HX184" s="9"/>
      <c r="HY184" s="9"/>
      <c r="HZ184" s="9"/>
      <c r="IA184" s="9"/>
      <c r="IB184" s="9"/>
      <c r="IC184" s="9"/>
      <c r="ID184" s="9"/>
      <c r="IE184" s="9"/>
      <c r="IF184" s="9"/>
      <c r="IG184" s="9"/>
      <c r="IH184" s="9"/>
      <c r="II184" s="9"/>
      <c r="IJ184" s="9"/>
      <c r="IK184" s="9"/>
      <c r="IL184" s="9"/>
      <c r="IM184" s="9"/>
      <c r="IN184" s="9"/>
      <c r="IO184" s="9"/>
      <c r="IP184" s="9"/>
      <c r="IQ184" s="9"/>
      <c r="IR184" s="9"/>
      <c r="IS184" s="9"/>
      <c r="IT184" s="9"/>
    </row>
    <row r="185" spans="1:254" s="10" customFormat="1" ht="15.75" x14ac:dyDescent="0.25">
      <c r="A185" s="50"/>
      <c r="B185" s="58" t="s">
        <v>146</v>
      </c>
      <c r="C185" s="18"/>
      <c r="D185" s="16"/>
      <c r="E185" s="18"/>
      <c r="F185" s="16"/>
      <c r="G185" s="18"/>
      <c r="H185" s="16"/>
      <c r="I185" s="18"/>
      <c r="J185" s="16"/>
      <c r="K185" s="18"/>
      <c r="L185" s="16"/>
      <c r="M185" s="18"/>
      <c r="N185" s="16"/>
      <c r="O185" s="18"/>
      <c r="P185" s="16"/>
      <c r="Q185" s="18"/>
      <c r="R185" s="16"/>
      <c r="S185" s="18"/>
      <c r="T185" s="16"/>
      <c r="U185" s="18"/>
      <c r="V185" s="16"/>
      <c r="W185" s="72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  <c r="EY185" s="9"/>
      <c r="EZ185" s="9"/>
      <c r="FA185" s="9"/>
      <c r="FB185" s="9"/>
      <c r="FC185" s="9"/>
      <c r="FD185" s="9"/>
      <c r="FE185" s="9"/>
      <c r="FF185" s="9"/>
      <c r="FG185" s="9"/>
      <c r="FH185" s="9"/>
      <c r="FI185" s="9"/>
      <c r="FJ185" s="9"/>
      <c r="FK185" s="9"/>
      <c r="FL185" s="9"/>
      <c r="FM185" s="9"/>
      <c r="FN185" s="9"/>
      <c r="FO185" s="9"/>
      <c r="FP185" s="9"/>
      <c r="FQ185" s="9"/>
      <c r="FR185" s="9"/>
      <c r="FS185" s="9"/>
      <c r="FT185" s="9"/>
      <c r="FU185" s="9"/>
      <c r="FV185" s="9"/>
      <c r="FW185" s="9"/>
      <c r="FX185" s="9"/>
      <c r="FY185" s="9"/>
      <c r="FZ185" s="9"/>
      <c r="GA185" s="9"/>
      <c r="GB185" s="9"/>
      <c r="GC185" s="9"/>
      <c r="GD185" s="9"/>
      <c r="GE185" s="9"/>
      <c r="GF185" s="9"/>
      <c r="GG185" s="9"/>
      <c r="GH185" s="9"/>
      <c r="GI185" s="9"/>
      <c r="GJ185" s="9"/>
      <c r="GK185" s="9"/>
      <c r="GL185" s="9"/>
      <c r="GM185" s="9"/>
      <c r="GN185" s="9"/>
      <c r="GO185" s="9"/>
      <c r="GP185" s="9"/>
      <c r="GQ185" s="9"/>
      <c r="GR185" s="9"/>
      <c r="GS185" s="9"/>
      <c r="GT185" s="9"/>
      <c r="GU185" s="9"/>
      <c r="GV185" s="9"/>
      <c r="GW185" s="9"/>
      <c r="GX185" s="9"/>
      <c r="GY185" s="9"/>
      <c r="GZ185" s="9"/>
      <c r="HA185" s="9"/>
      <c r="HB185" s="9"/>
      <c r="HC185" s="9"/>
      <c r="HD185" s="9"/>
      <c r="HE185" s="9"/>
      <c r="HF185" s="9"/>
      <c r="HG185" s="9"/>
      <c r="HH185" s="9"/>
      <c r="HI185" s="9"/>
      <c r="HJ185" s="9"/>
      <c r="HK185" s="9"/>
      <c r="HL185" s="9"/>
      <c r="HM185" s="9"/>
      <c r="HN185" s="9"/>
      <c r="HO185" s="9"/>
      <c r="HP185" s="9"/>
      <c r="HQ185" s="9"/>
      <c r="HR185" s="9"/>
      <c r="HS185" s="9"/>
      <c r="HT185" s="9"/>
      <c r="HU185" s="9"/>
      <c r="HV185" s="9"/>
      <c r="HW185" s="9"/>
      <c r="HX185" s="9"/>
      <c r="HY185" s="9"/>
      <c r="HZ185" s="9"/>
      <c r="IA185" s="9"/>
      <c r="IB185" s="9"/>
      <c r="IC185" s="9"/>
      <c r="ID185" s="9"/>
      <c r="IE185" s="9"/>
      <c r="IF185" s="9"/>
      <c r="IG185" s="9"/>
      <c r="IH185" s="9"/>
      <c r="II185" s="9"/>
      <c r="IJ185" s="9"/>
      <c r="IK185" s="9"/>
      <c r="IL185" s="9"/>
      <c r="IM185" s="9"/>
      <c r="IN185" s="9"/>
      <c r="IO185" s="9"/>
      <c r="IP185" s="9"/>
      <c r="IQ185" s="9"/>
      <c r="IR185" s="9"/>
      <c r="IS185" s="9"/>
      <c r="IT185" s="9"/>
    </row>
    <row r="186" spans="1:254" s="10" customFormat="1" ht="15.75" x14ac:dyDescent="0.25">
      <c r="A186" s="50"/>
      <c r="B186" s="95" t="s">
        <v>147</v>
      </c>
      <c r="C186" s="18"/>
      <c r="D186" s="16"/>
      <c r="E186" s="18"/>
      <c r="F186" s="16"/>
      <c r="G186" s="18"/>
      <c r="H186" s="16"/>
      <c r="I186" s="18"/>
      <c r="J186" s="16"/>
      <c r="K186" s="18"/>
      <c r="L186" s="16"/>
      <c r="M186" s="18"/>
      <c r="N186" s="16"/>
      <c r="O186" s="18"/>
      <c r="P186" s="16"/>
      <c r="Q186" s="18"/>
      <c r="R186" s="16"/>
      <c r="S186" s="18"/>
      <c r="T186" s="16"/>
      <c r="U186" s="18"/>
      <c r="V186" s="16"/>
      <c r="W186" s="72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  <c r="EY186" s="9"/>
      <c r="EZ186" s="9"/>
      <c r="FA186" s="9"/>
      <c r="FB186" s="9"/>
      <c r="FC186" s="9"/>
      <c r="FD186" s="9"/>
      <c r="FE186" s="9"/>
      <c r="FF186" s="9"/>
      <c r="FG186" s="9"/>
      <c r="FH186" s="9"/>
      <c r="FI186" s="9"/>
      <c r="FJ186" s="9"/>
      <c r="FK186" s="9"/>
      <c r="FL186" s="9"/>
      <c r="FM186" s="9"/>
      <c r="FN186" s="9"/>
      <c r="FO186" s="9"/>
      <c r="FP186" s="9"/>
      <c r="FQ186" s="9"/>
      <c r="FR186" s="9"/>
      <c r="FS186" s="9"/>
      <c r="FT186" s="9"/>
      <c r="FU186" s="9"/>
      <c r="FV186" s="9"/>
      <c r="FW186" s="9"/>
      <c r="FX186" s="9"/>
      <c r="FY186" s="9"/>
      <c r="FZ186" s="9"/>
      <c r="GA186" s="9"/>
      <c r="GB186" s="9"/>
      <c r="GC186" s="9"/>
      <c r="GD186" s="9"/>
      <c r="GE186" s="9"/>
      <c r="GF186" s="9"/>
      <c r="GG186" s="9"/>
      <c r="GH186" s="9"/>
      <c r="GI186" s="9"/>
      <c r="GJ186" s="9"/>
      <c r="GK186" s="9"/>
      <c r="GL186" s="9"/>
      <c r="GM186" s="9"/>
      <c r="GN186" s="9"/>
      <c r="GO186" s="9"/>
      <c r="GP186" s="9"/>
      <c r="GQ186" s="9"/>
      <c r="GR186" s="9"/>
      <c r="GS186" s="9"/>
      <c r="GT186" s="9"/>
      <c r="GU186" s="9"/>
      <c r="GV186" s="9"/>
      <c r="GW186" s="9"/>
      <c r="GX186" s="9"/>
      <c r="GY186" s="9"/>
      <c r="GZ186" s="9"/>
      <c r="HA186" s="9"/>
      <c r="HB186" s="9"/>
      <c r="HC186" s="9"/>
      <c r="HD186" s="9"/>
      <c r="HE186" s="9"/>
      <c r="HF186" s="9"/>
      <c r="HG186" s="9"/>
      <c r="HH186" s="9"/>
      <c r="HI186" s="9"/>
      <c r="HJ186" s="9"/>
      <c r="HK186" s="9"/>
      <c r="HL186" s="9"/>
      <c r="HM186" s="9"/>
      <c r="HN186" s="9"/>
      <c r="HO186" s="9"/>
      <c r="HP186" s="9"/>
      <c r="HQ186" s="9"/>
      <c r="HR186" s="9"/>
      <c r="HS186" s="9"/>
      <c r="HT186" s="9"/>
      <c r="HU186" s="9"/>
      <c r="HV186" s="9"/>
      <c r="HW186" s="9"/>
      <c r="HX186" s="9"/>
      <c r="HY186" s="9"/>
      <c r="HZ186" s="9"/>
      <c r="IA186" s="9"/>
      <c r="IB186" s="9"/>
      <c r="IC186" s="9"/>
      <c r="ID186" s="9"/>
      <c r="IE186" s="9"/>
      <c r="IF186" s="9"/>
      <c r="IG186" s="9"/>
      <c r="IH186" s="9"/>
      <c r="II186" s="9"/>
      <c r="IJ186" s="9"/>
      <c r="IK186" s="9"/>
      <c r="IL186" s="9"/>
      <c r="IM186" s="9"/>
      <c r="IN186" s="9"/>
      <c r="IO186" s="9"/>
      <c r="IP186" s="9"/>
      <c r="IQ186" s="9"/>
      <c r="IR186" s="9"/>
      <c r="IS186" s="9"/>
      <c r="IT186" s="9"/>
    </row>
    <row r="187" spans="1:254" s="10" customFormat="1" ht="15.75" x14ac:dyDescent="0.25">
      <c r="A187" s="50"/>
      <c r="B187" s="95" t="s">
        <v>148</v>
      </c>
      <c r="C187" s="18"/>
      <c r="D187" s="16"/>
      <c r="E187" s="18"/>
      <c r="F187" s="16"/>
      <c r="G187" s="18"/>
      <c r="H187" s="16"/>
      <c r="I187" s="18"/>
      <c r="J187" s="16"/>
      <c r="K187" s="18"/>
      <c r="L187" s="16"/>
      <c r="M187" s="18"/>
      <c r="N187" s="16"/>
      <c r="O187" s="18"/>
      <c r="P187" s="16"/>
      <c r="Q187" s="18"/>
      <c r="R187" s="16"/>
      <c r="S187" s="18"/>
      <c r="T187" s="16"/>
      <c r="U187" s="18"/>
      <c r="V187" s="16"/>
      <c r="W187" s="72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  <c r="EY187" s="9"/>
      <c r="EZ187" s="9"/>
      <c r="FA187" s="9"/>
      <c r="FB187" s="9"/>
      <c r="FC187" s="9"/>
      <c r="FD187" s="9"/>
      <c r="FE187" s="9"/>
      <c r="FF187" s="9"/>
      <c r="FG187" s="9"/>
      <c r="FH187" s="9"/>
      <c r="FI187" s="9"/>
      <c r="FJ187" s="9"/>
      <c r="FK187" s="9"/>
      <c r="FL187" s="9"/>
      <c r="FM187" s="9"/>
      <c r="FN187" s="9"/>
      <c r="FO187" s="9"/>
      <c r="FP187" s="9"/>
      <c r="FQ187" s="9"/>
      <c r="FR187" s="9"/>
      <c r="FS187" s="9"/>
      <c r="FT187" s="9"/>
      <c r="FU187" s="9"/>
      <c r="FV187" s="9"/>
      <c r="FW187" s="9"/>
      <c r="FX187" s="9"/>
      <c r="FY187" s="9"/>
      <c r="FZ187" s="9"/>
      <c r="GA187" s="9"/>
      <c r="GB187" s="9"/>
      <c r="GC187" s="9"/>
      <c r="GD187" s="9"/>
      <c r="GE187" s="9"/>
      <c r="GF187" s="9"/>
      <c r="GG187" s="9"/>
      <c r="GH187" s="9"/>
      <c r="GI187" s="9"/>
      <c r="GJ187" s="9"/>
      <c r="GK187" s="9"/>
      <c r="GL187" s="9"/>
      <c r="GM187" s="9"/>
      <c r="GN187" s="9"/>
      <c r="GO187" s="9"/>
      <c r="GP187" s="9"/>
      <c r="GQ187" s="9"/>
      <c r="GR187" s="9"/>
      <c r="GS187" s="9"/>
      <c r="GT187" s="9"/>
      <c r="GU187" s="9"/>
      <c r="GV187" s="9"/>
      <c r="GW187" s="9"/>
      <c r="GX187" s="9"/>
      <c r="GY187" s="9"/>
      <c r="GZ187" s="9"/>
      <c r="HA187" s="9"/>
      <c r="HB187" s="9"/>
      <c r="HC187" s="9"/>
      <c r="HD187" s="9"/>
      <c r="HE187" s="9"/>
      <c r="HF187" s="9"/>
      <c r="HG187" s="9"/>
      <c r="HH187" s="9"/>
      <c r="HI187" s="9"/>
      <c r="HJ187" s="9"/>
      <c r="HK187" s="9"/>
      <c r="HL187" s="9"/>
      <c r="HM187" s="9"/>
      <c r="HN187" s="9"/>
      <c r="HO187" s="9"/>
      <c r="HP187" s="9"/>
      <c r="HQ187" s="9"/>
      <c r="HR187" s="9"/>
      <c r="HS187" s="9"/>
      <c r="HT187" s="9"/>
      <c r="HU187" s="9"/>
      <c r="HV187" s="9"/>
      <c r="HW187" s="9"/>
      <c r="HX187" s="9"/>
      <c r="HY187" s="9"/>
      <c r="HZ187" s="9"/>
      <c r="IA187" s="9"/>
      <c r="IB187" s="9"/>
      <c r="IC187" s="9"/>
      <c r="ID187" s="9"/>
      <c r="IE187" s="9"/>
      <c r="IF187" s="9"/>
      <c r="IG187" s="9"/>
      <c r="IH187" s="9"/>
      <c r="II187" s="9"/>
      <c r="IJ187" s="9"/>
      <c r="IK187" s="9"/>
      <c r="IL187" s="9"/>
      <c r="IM187" s="9"/>
      <c r="IN187" s="9"/>
      <c r="IO187" s="9"/>
      <c r="IP187" s="9"/>
      <c r="IQ187" s="9"/>
      <c r="IR187" s="9"/>
      <c r="IS187" s="9"/>
      <c r="IT187" s="9"/>
    </row>
    <row r="188" spans="1:254" ht="16.5" thickBot="1" x14ac:dyDescent="0.3">
      <c r="A188" s="77"/>
      <c r="B188" s="112" t="s">
        <v>149</v>
      </c>
      <c r="C188" s="78"/>
      <c r="D188" s="79"/>
      <c r="E188" s="80"/>
      <c r="F188" s="79"/>
      <c r="G188" s="80"/>
      <c r="H188" s="79"/>
      <c r="I188" s="80"/>
      <c r="J188" s="79"/>
      <c r="K188" s="80"/>
      <c r="L188" s="79"/>
      <c r="M188" s="80"/>
      <c r="N188" s="79"/>
      <c r="O188" s="80"/>
      <c r="P188" s="79"/>
      <c r="Q188" s="80"/>
      <c r="R188" s="79"/>
      <c r="S188" s="80"/>
      <c r="T188" s="81"/>
      <c r="U188" s="82"/>
      <c r="V188" s="79"/>
      <c r="W188" s="83"/>
    </row>
    <row r="189" spans="1:254" ht="16.5" thickTop="1" x14ac:dyDescent="0.25">
      <c r="A189" s="71"/>
      <c r="B189" s="103" t="s">
        <v>150</v>
      </c>
      <c r="C189" s="18"/>
      <c r="D189" s="17"/>
      <c r="E189" s="12"/>
      <c r="F189" s="17"/>
      <c r="G189" s="12"/>
      <c r="H189" s="17"/>
      <c r="I189" s="12"/>
      <c r="J189" s="17"/>
      <c r="K189" s="12"/>
      <c r="L189" s="17"/>
      <c r="M189" s="12"/>
      <c r="N189" s="17"/>
      <c r="O189" s="12"/>
      <c r="P189" s="17"/>
      <c r="Q189" s="12"/>
      <c r="R189" s="17"/>
      <c r="S189" s="12"/>
      <c r="T189" s="17"/>
      <c r="U189" s="12"/>
      <c r="V189" s="17"/>
      <c r="W189" s="68"/>
    </row>
    <row r="190" spans="1:254" ht="15" x14ac:dyDescent="0.25">
      <c r="A190" s="71"/>
      <c r="B190" s="13" t="s">
        <v>13</v>
      </c>
      <c r="C190" s="18"/>
      <c r="D190" s="17"/>
      <c r="E190" s="12"/>
      <c r="F190" s="17"/>
      <c r="G190" s="12"/>
      <c r="H190" s="17"/>
      <c r="I190" s="12"/>
      <c r="J190" s="17"/>
      <c r="K190" s="12"/>
      <c r="L190" s="17"/>
      <c r="M190" s="12"/>
      <c r="N190" s="17"/>
      <c r="O190" s="12"/>
      <c r="P190" s="17"/>
      <c r="Q190" s="12"/>
      <c r="R190" s="17"/>
      <c r="S190" s="12"/>
      <c r="T190" s="17"/>
      <c r="U190" s="12"/>
      <c r="V190" s="17"/>
      <c r="W190" s="68"/>
    </row>
    <row r="191" spans="1:254" s="18" customFormat="1" ht="15" customHeight="1" x14ac:dyDescent="0.25">
      <c r="A191" s="73"/>
      <c r="B191" s="70" t="s">
        <v>151</v>
      </c>
      <c r="C191" s="22"/>
      <c r="D191" s="84">
        <v>22</v>
      </c>
      <c r="E191" s="84"/>
      <c r="F191" s="84">
        <v>1</v>
      </c>
      <c r="G191" s="84"/>
      <c r="H191" s="84">
        <v>1</v>
      </c>
      <c r="I191" s="84"/>
      <c r="J191" s="84">
        <v>0</v>
      </c>
      <c r="K191" s="84"/>
      <c r="L191" s="84">
        <v>0</v>
      </c>
      <c r="M191" s="84"/>
      <c r="N191" s="84">
        <v>0</v>
      </c>
      <c r="O191" s="84"/>
      <c r="P191" s="84">
        <v>21</v>
      </c>
      <c r="Q191" s="84"/>
      <c r="R191" s="84">
        <v>0</v>
      </c>
      <c r="S191" s="84"/>
      <c r="T191" s="84">
        <v>0</v>
      </c>
      <c r="U191" s="84"/>
      <c r="V191" s="84">
        <v>45</v>
      </c>
      <c r="W191" s="76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  <c r="BX191" s="12"/>
      <c r="BY191" s="12"/>
      <c r="BZ191" s="12"/>
      <c r="CA191" s="12"/>
      <c r="CB191" s="12"/>
      <c r="CC191" s="12"/>
      <c r="CD191" s="12"/>
      <c r="CE191" s="12"/>
      <c r="CF191" s="12"/>
      <c r="CG191" s="12"/>
      <c r="CH191" s="12"/>
      <c r="CI191" s="12"/>
      <c r="CJ191" s="12"/>
      <c r="CK191" s="12"/>
      <c r="CL191" s="12"/>
      <c r="CM191" s="12"/>
      <c r="CN191" s="12"/>
      <c r="CO191" s="12"/>
      <c r="CP191" s="12"/>
      <c r="CQ191" s="12"/>
      <c r="CR191" s="12"/>
      <c r="CS191" s="12"/>
      <c r="CT191" s="12"/>
      <c r="CU191" s="12"/>
      <c r="CV191" s="12"/>
      <c r="CW191" s="12"/>
      <c r="CX191" s="12"/>
      <c r="CY191" s="12"/>
      <c r="CZ191" s="12"/>
      <c r="DA191" s="12"/>
      <c r="DB191" s="12"/>
      <c r="DC191" s="12"/>
      <c r="DD191" s="12"/>
      <c r="DE191" s="12"/>
      <c r="DF191" s="12"/>
      <c r="DG191" s="12"/>
      <c r="DH191" s="12"/>
      <c r="DI191" s="12"/>
      <c r="DJ191" s="12"/>
      <c r="DK191" s="12"/>
      <c r="DL191" s="12"/>
      <c r="DM191" s="12"/>
      <c r="DN191" s="12"/>
      <c r="DO191" s="12"/>
      <c r="DP191" s="12"/>
      <c r="DQ191" s="12"/>
      <c r="DR191" s="12"/>
      <c r="DS191" s="12"/>
      <c r="DT191" s="12"/>
      <c r="DU191" s="12"/>
      <c r="DV191" s="12"/>
      <c r="DW191" s="12"/>
      <c r="DX191" s="12"/>
      <c r="DY191" s="12"/>
      <c r="DZ191" s="12"/>
      <c r="EA191" s="12"/>
      <c r="EB191" s="12"/>
      <c r="EC191" s="12"/>
      <c r="ED191" s="12"/>
      <c r="EE191" s="12"/>
      <c r="EF191" s="12"/>
      <c r="EG191" s="12"/>
      <c r="EH191" s="12"/>
      <c r="EI191" s="12"/>
      <c r="EJ191" s="12"/>
      <c r="EK191" s="12"/>
      <c r="EL191" s="12"/>
      <c r="EM191" s="12"/>
      <c r="EN191" s="12"/>
      <c r="EO191" s="12"/>
      <c r="EP191" s="12"/>
      <c r="EQ191" s="12"/>
      <c r="ER191" s="12"/>
      <c r="ES191" s="12"/>
      <c r="ET191" s="12"/>
      <c r="EU191" s="12"/>
      <c r="EV191" s="12"/>
      <c r="EW191" s="12"/>
      <c r="EX191" s="12"/>
      <c r="EY191" s="12"/>
      <c r="EZ191" s="12"/>
      <c r="FA191" s="12"/>
      <c r="FB191" s="12"/>
      <c r="FC191" s="12"/>
      <c r="FD191" s="12"/>
      <c r="FE191" s="12"/>
      <c r="FF191" s="12"/>
      <c r="FG191" s="12"/>
      <c r="FH191" s="12"/>
      <c r="FI191" s="12"/>
      <c r="FJ191" s="12"/>
      <c r="FK191" s="12"/>
      <c r="FL191" s="12"/>
      <c r="FM191" s="12"/>
      <c r="FN191" s="12"/>
      <c r="FO191" s="12"/>
      <c r="FP191" s="12"/>
      <c r="FQ191" s="12"/>
      <c r="FR191" s="12"/>
      <c r="FS191" s="12"/>
      <c r="FT191" s="12"/>
      <c r="FU191" s="12"/>
      <c r="FV191" s="12"/>
      <c r="FW191" s="12"/>
      <c r="FX191" s="12"/>
      <c r="FY191" s="12"/>
      <c r="FZ191" s="12"/>
      <c r="GA191" s="12"/>
      <c r="GB191" s="12"/>
      <c r="GC191" s="12"/>
      <c r="GD191" s="12"/>
      <c r="GE191" s="12"/>
      <c r="GF191" s="12"/>
      <c r="GG191" s="12"/>
      <c r="GH191" s="12"/>
      <c r="GI191" s="12"/>
      <c r="GJ191" s="12"/>
      <c r="GK191" s="12"/>
      <c r="GL191" s="12"/>
      <c r="GM191" s="12"/>
      <c r="GN191" s="12"/>
      <c r="GO191" s="12"/>
      <c r="GP191" s="12"/>
      <c r="GQ191" s="12"/>
      <c r="GR191" s="12"/>
      <c r="GS191" s="12"/>
      <c r="GT191" s="12"/>
      <c r="GU191" s="12"/>
      <c r="GV191" s="12"/>
      <c r="GW191" s="12"/>
      <c r="GX191" s="12"/>
      <c r="GY191" s="12"/>
      <c r="GZ191" s="12"/>
      <c r="HA191" s="12"/>
      <c r="HB191" s="12"/>
      <c r="HC191" s="12"/>
      <c r="HD191" s="12"/>
      <c r="HE191" s="12"/>
      <c r="HF191" s="12"/>
      <c r="HG191" s="12"/>
      <c r="HH191" s="12"/>
      <c r="HI191" s="12"/>
      <c r="HJ191" s="12"/>
      <c r="HK191" s="12"/>
      <c r="HL191" s="12"/>
      <c r="HM191" s="12"/>
      <c r="HN191" s="12"/>
      <c r="HO191" s="12"/>
      <c r="HP191" s="12"/>
      <c r="HQ191" s="12"/>
      <c r="HR191" s="12"/>
      <c r="HS191" s="12"/>
      <c r="HT191" s="12"/>
      <c r="HU191" s="12"/>
      <c r="HV191" s="12"/>
      <c r="HW191" s="12"/>
      <c r="HX191" s="12"/>
      <c r="HY191" s="12"/>
      <c r="HZ191" s="12"/>
      <c r="IA191" s="12"/>
      <c r="IB191" s="12"/>
      <c r="IC191" s="12"/>
      <c r="ID191" s="12"/>
      <c r="IE191" s="12"/>
      <c r="IF191" s="12"/>
      <c r="IG191" s="12"/>
      <c r="IH191" s="12"/>
      <c r="II191" s="12"/>
      <c r="IJ191" s="12"/>
      <c r="IK191" s="12"/>
      <c r="IL191" s="12"/>
      <c r="IM191" s="12"/>
      <c r="IN191" s="12"/>
      <c r="IO191" s="12"/>
      <c r="IP191" s="12"/>
      <c r="IQ191" s="12"/>
      <c r="IR191" s="12"/>
      <c r="IS191" s="12"/>
      <c r="IT191" s="12"/>
    </row>
    <row r="192" spans="1:254" s="18" customFormat="1" ht="15" x14ac:dyDescent="0.25">
      <c r="A192" s="54"/>
      <c r="B192" s="70" t="s">
        <v>152</v>
      </c>
      <c r="C192" s="22"/>
      <c r="D192" s="84">
        <v>58</v>
      </c>
      <c r="E192" s="84"/>
      <c r="F192" s="84">
        <v>0</v>
      </c>
      <c r="G192" s="84"/>
      <c r="H192" s="84">
        <v>0</v>
      </c>
      <c r="I192" s="84"/>
      <c r="J192" s="84">
        <v>0</v>
      </c>
      <c r="K192" s="84"/>
      <c r="L192" s="84">
        <v>0</v>
      </c>
      <c r="M192" s="84"/>
      <c r="N192" s="84">
        <v>0</v>
      </c>
      <c r="O192" s="84"/>
      <c r="P192" s="84">
        <v>38</v>
      </c>
      <c r="Q192" s="84"/>
      <c r="R192" s="84">
        <v>0</v>
      </c>
      <c r="S192" s="84"/>
      <c r="T192" s="84">
        <v>0</v>
      </c>
      <c r="U192" s="84"/>
      <c r="V192" s="84">
        <v>96</v>
      </c>
      <c r="W192" s="76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  <c r="BX192" s="12"/>
      <c r="BY192" s="12"/>
      <c r="BZ192" s="12"/>
      <c r="CA192" s="12"/>
      <c r="CB192" s="12"/>
      <c r="CC192" s="12"/>
      <c r="CD192" s="12"/>
      <c r="CE192" s="12"/>
      <c r="CF192" s="12"/>
      <c r="CG192" s="12"/>
      <c r="CH192" s="12"/>
      <c r="CI192" s="12"/>
      <c r="CJ192" s="12"/>
      <c r="CK192" s="12"/>
      <c r="CL192" s="12"/>
      <c r="CM192" s="12"/>
      <c r="CN192" s="12"/>
      <c r="CO192" s="12"/>
      <c r="CP192" s="12"/>
      <c r="CQ192" s="12"/>
      <c r="CR192" s="12"/>
      <c r="CS192" s="12"/>
      <c r="CT192" s="12"/>
      <c r="CU192" s="12"/>
      <c r="CV192" s="12"/>
      <c r="CW192" s="12"/>
      <c r="CX192" s="12"/>
      <c r="CY192" s="12"/>
      <c r="CZ192" s="12"/>
      <c r="DA192" s="12"/>
      <c r="DB192" s="12"/>
      <c r="DC192" s="12"/>
      <c r="DD192" s="12"/>
      <c r="DE192" s="12"/>
      <c r="DF192" s="12"/>
      <c r="DG192" s="12"/>
      <c r="DH192" s="12"/>
      <c r="DI192" s="12"/>
      <c r="DJ192" s="12"/>
      <c r="DK192" s="12"/>
      <c r="DL192" s="12"/>
      <c r="DM192" s="12"/>
      <c r="DN192" s="12"/>
      <c r="DO192" s="12"/>
      <c r="DP192" s="12"/>
      <c r="DQ192" s="12"/>
      <c r="DR192" s="12"/>
      <c r="DS192" s="12"/>
      <c r="DT192" s="12"/>
      <c r="DU192" s="12"/>
      <c r="DV192" s="12"/>
      <c r="DW192" s="12"/>
      <c r="DX192" s="12"/>
      <c r="DY192" s="12"/>
      <c r="DZ192" s="12"/>
      <c r="EA192" s="12"/>
      <c r="EB192" s="12"/>
      <c r="EC192" s="12"/>
      <c r="ED192" s="12"/>
      <c r="EE192" s="12"/>
      <c r="EF192" s="12"/>
      <c r="EG192" s="12"/>
      <c r="EH192" s="12"/>
      <c r="EI192" s="12"/>
      <c r="EJ192" s="12"/>
      <c r="EK192" s="12"/>
      <c r="EL192" s="12"/>
      <c r="EM192" s="12"/>
      <c r="EN192" s="12"/>
      <c r="EO192" s="12"/>
      <c r="EP192" s="12"/>
      <c r="EQ192" s="12"/>
      <c r="ER192" s="12"/>
      <c r="ES192" s="12"/>
      <c r="ET192" s="12"/>
      <c r="EU192" s="12"/>
      <c r="EV192" s="12"/>
      <c r="EW192" s="12"/>
      <c r="EX192" s="12"/>
      <c r="EY192" s="12"/>
      <c r="EZ192" s="12"/>
      <c r="FA192" s="12"/>
      <c r="FB192" s="12"/>
      <c r="FC192" s="12"/>
      <c r="FD192" s="12"/>
      <c r="FE192" s="12"/>
      <c r="FF192" s="12"/>
      <c r="FG192" s="12"/>
      <c r="FH192" s="12"/>
      <c r="FI192" s="12"/>
      <c r="FJ192" s="12"/>
      <c r="FK192" s="12"/>
      <c r="FL192" s="12"/>
      <c r="FM192" s="12"/>
      <c r="FN192" s="12"/>
      <c r="FO192" s="12"/>
      <c r="FP192" s="12"/>
      <c r="FQ192" s="12"/>
      <c r="FR192" s="12"/>
      <c r="FS192" s="12"/>
      <c r="FT192" s="12"/>
      <c r="FU192" s="12"/>
      <c r="FV192" s="12"/>
      <c r="FW192" s="12"/>
      <c r="FX192" s="12"/>
      <c r="FY192" s="12"/>
      <c r="FZ192" s="12"/>
      <c r="GA192" s="12"/>
      <c r="GB192" s="12"/>
      <c r="GC192" s="12"/>
      <c r="GD192" s="12"/>
      <c r="GE192" s="12"/>
      <c r="GF192" s="12"/>
      <c r="GG192" s="12"/>
      <c r="GH192" s="12"/>
      <c r="GI192" s="12"/>
      <c r="GJ192" s="12"/>
      <c r="GK192" s="12"/>
      <c r="GL192" s="12"/>
      <c r="GM192" s="12"/>
      <c r="GN192" s="12"/>
      <c r="GO192" s="12"/>
      <c r="GP192" s="12"/>
      <c r="GQ192" s="12"/>
      <c r="GR192" s="12"/>
      <c r="GS192" s="12"/>
      <c r="GT192" s="12"/>
      <c r="GU192" s="12"/>
      <c r="GV192" s="12"/>
      <c r="GW192" s="12"/>
      <c r="GX192" s="12"/>
      <c r="GY192" s="12"/>
      <c r="GZ192" s="12"/>
      <c r="HA192" s="12"/>
      <c r="HB192" s="12"/>
      <c r="HC192" s="12"/>
      <c r="HD192" s="12"/>
      <c r="HE192" s="12"/>
      <c r="HF192" s="12"/>
      <c r="HG192" s="12"/>
      <c r="HH192" s="12"/>
      <c r="HI192" s="12"/>
      <c r="HJ192" s="12"/>
      <c r="HK192" s="12"/>
      <c r="HL192" s="12"/>
      <c r="HM192" s="12"/>
      <c r="HN192" s="12"/>
      <c r="HO192" s="12"/>
      <c r="HP192" s="12"/>
      <c r="HQ192" s="12"/>
      <c r="HR192" s="12"/>
      <c r="HS192" s="12"/>
      <c r="HT192" s="12"/>
      <c r="HU192" s="12"/>
      <c r="HV192" s="12"/>
      <c r="HW192" s="12"/>
      <c r="HX192" s="12"/>
      <c r="HY192" s="12"/>
      <c r="HZ192" s="12"/>
      <c r="IA192" s="12"/>
      <c r="IB192" s="12"/>
      <c r="IC192" s="12"/>
      <c r="ID192" s="12"/>
      <c r="IE192" s="12"/>
      <c r="IF192" s="12"/>
      <c r="IG192" s="12"/>
      <c r="IH192" s="12"/>
      <c r="II192" s="12"/>
      <c r="IJ192" s="12"/>
      <c r="IK192" s="12"/>
      <c r="IL192" s="12"/>
      <c r="IM192" s="12"/>
      <c r="IN192" s="12"/>
      <c r="IO192" s="12"/>
      <c r="IP192" s="12"/>
      <c r="IQ192" s="12"/>
      <c r="IR192" s="12"/>
      <c r="IS192" s="12"/>
      <c r="IT192" s="12"/>
    </row>
    <row r="193" spans="1:254" s="18" customFormat="1" ht="15" x14ac:dyDescent="0.25">
      <c r="A193" s="54"/>
      <c r="B193" s="70" t="s">
        <v>153</v>
      </c>
      <c r="C193" s="22"/>
      <c r="D193" s="84">
        <v>3</v>
      </c>
      <c r="E193" s="84"/>
      <c r="F193" s="84">
        <v>0</v>
      </c>
      <c r="G193" s="84"/>
      <c r="H193" s="84">
        <v>0</v>
      </c>
      <c r="I193" s="84"/>
      <c r="J193" s="84">
        <v>0</v>
      </c>
      <c r="K193" s="84"/>
      <c r="L193" s="84">
        <v>0</v>
      </c>
      <c r="M193" s="84"/>
      <c r="N193" s="84">
        <v>0</v>
      </c>
      <c r="O193" s="84"/>
      <c r="P193" s="84">
        <v>11</v>
      </c>
      <c r="Q193" s="84"/>
      <c r="R193" s="84">
        <v>0</v>
      </c>
      <c r="S193" s="84"/>
      <c r="T193" s="84">
        <v>0</v>
      </c>
      <c r="U193" s="84"/>
      <c r="V193" s="84">
        <v>14</v>
      </c>
      <c r="W193" s="76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  <c r="CC193" s="12"/>
      <c r="CD193" s="12"/>
      <c r="CE193" s="12"/>
      <c r="CF193" s="12"/>
      <c r="CG193" s="12"/>
      <c r="CH193" s="12"/>
      <c r="CI193" s="12"/>
      <c r="CJ193" s="12"/>
      <c r="CK193" s="12"/>
      <c r="CL193" s="12"/>
      <c r="CM193" s="12"/>
      <c r="CN193" s="12"/>
      <c r="CO193" s="12"/>
      <c r="CP193" s="12"/>
      <c r="CQ193" s="12"/>
      <c r="CR193" s="12"/>
      <c r="CS193" s="12"/>
      <c r="CT193" s="12"/>
      <c r="CU193" s="12"/>
      <c r="CV193" s="12"/>
      <c r="CW193" s="12"/>
      <c r="CX193" s="12"/>
      <c r="CY193" s="12"/>
      <c r="CZ193" s="12"/>
      <c r="DA193" s="12"/>
      <c r="DB193" s="12"/>
      <c r="DC193" s="12"/>
      <c r="DD193" s="12"/>
      <c r="DE193" s="12"/>
      <c r="DF193" s="12"/>
      <c r="DG193" s="12"/>
      <c r="DH193" s="12"/>
      <c r="DI193" s="12"/>
      <c r="DJ193" s="12"/>
      <c r="DK193" s="12"/>
      <c r="DL193" s="12"/>
      <c r="DM193" s="12"/>
      <c r="DN193" s="12"/>
      <c r="DO193" s="12"/>
      <c r="DP193" s="12"/>
      <c r="DQ193" s="12"/>
      <c r="DR193" s="12"/>
      <c r="DS193" s="12"/>
      <c r="DT193" s="12"/>
      <c r="DU193" s="12"/>
      <c r="DV193" s="12"/>
      <c r="DW193" s="12"/>
      <c r="DX193" s="12"/>
      <c r="DY193" s="12"/>
      <c r="DZ193" s="12"/>
      <c r="EA193" s="12"/>
      <c r="EB193" s="12"/>
      <c r="EC193" s="12"/>
      <c r="ED193" s="12"/>
      <c r="EE193" s="12"/>
      <c r="EF193" s="12"/>
      <c r="EG193" s="12"/>
      <c r="EH193" s="12"/>
      <c r="EI193" s="12"/>
      <c r="EJ193" s="12"/>
      <c r="EK193" s="12"/>
      <c r="EL193" s="12"/>
      <c r="EM193" s="12"/>
      <c r="EN193" s="12"/>
      <c r="EO193" s="12"/>
      <c r="EP193" s="12"/>
      <c r="EQ193" s="12"/>
      <c r="ER193" s="12"/>
      <c r="ES193" s="12"/>
      <c r="ET193" s="12"/>
      <c r="EU193" s="12"/>
      <c r="EV193" s="12"/>
      <c r="EW193" s="12"/>
      <c r="EX193" s="12"/>
      <c r="EY193" s="12"/>
      <c r="EZ193" s="12"/>
      <c r="FA193" s="12"/>
      <c r="FB193" s="12"/>
      <c r="FC193" s="12"/>
      <c r="FD193" s="12"/>
      <c r="FE193" s="12"/>
      <c r="FF193" s="12"/>
      <c r="FG193" s="12"/>
      <c r="FH193" s="12"/>
      <c r="FI193" s="12"/>
      <c r="FJ193" s="12"/>
      <c r="FK193" s="12"/>
      <c r="FL193" s="12"/>
      <c r="FM193" s="12"/>
      <c r="FN193" s="12"/>
      <c r="FO193" s="12"/>
      <c r="FP193" s="12"/>
      <c r="FQ193" s="12"/>
      <c r="FR193" s="12"/>
      <c r="FS193" s="12"/>
      <c r="FT193" s="12"/>
      <c r="FU193" s="12"/>
      <c r="FV193" s="12"/>
      <c r="FW193" s="12"/>
      <c r="FX193" s="12"/>
      <c r="FY193" s="12"/>
      <c r="FZ193" s="12"/>
      <c r="GA193" s="12"/>
      <c r="GB193" s="12"/>
      <c r="GC193" s="12"/>
      <c r="GD193" s="12"/>
      <c r="GE193" s="12"/>
      <c r="GF193" s="12"/>
      <c r="GG193" s="12"/>
      <c r="GH193" s="12"/>
      <c r="GI193" s="12"/>
      <c r="GJ193" s="12"/>
      <c r="GK193" s="12"/>
      <c r="GL193" s="12"/>
      <c r="GM193" s="12"/>
      <c r="GN193" s="12"/>
      <c r="GO193" s="12"/>
      <c r="GP193" s="12"/>
      <c r="GQ193" s="12"/>
      <c r="GR193" s="12"/>
      <c r="GS193" s="12"/>
      <c r="GT193" s="12"/>
      <c r="GU193" s="12"/>
      <c r="GV193" s="12"/>
      <c r="GW193" s="12"/>
      <c r="GX193" s="12"/>
      <c r="GY193" s="12"/>
      <c r="GZ193" s="12"/>
      <c r="HA193" s="12"/>
      <c r="HB193" s="12"/>
      <c r="HC193" s="12"/>
      <c r="HD193" s="12"/>
      <c r="HE193" s="12"/>
      <c r="HF193" s="12"/>
      <c r="HG193" s="12"/>
      <c r="HH193" s="12"/>
      <c r="HI193" s="12"/>
      <c r="HJ193" s="12"/>
      <c r="HK193" s="12"/>
      <c r="HL193" s="12"/>
      <c r="HM193" s="12"/>
      <c r="HN193" s="12"/>
      <c r="HO193" s="12"/>
      <c r="HP193" s="12"/>
      <c r="HQ193" s="12"/>
      <c r="HR193" s="12"/>
      <c r="HS193" s="12"/>
      <c r="HT193" s="12"/>
      <c r="HU193" s="12"/>
      <c r="HV193" s="12"/>
      <c r="HW193" s="12"/>
      <c r="HX193" s="12"/>
      <c r="HY193" s="12"/>
      <c r="HZ193" s="12"/>
      <c r="IA193" s="12"/>
      <c r="IB193" s="12"/>
      <c r="IC193" s="12"/>
      <c r="ID193" s="12"/>
      <c r="IE193" s="12"/>
      <c r="IF193" s="12"/>
      <c r="IG193" s="12"/>
      <c r="IH193" s="12"/>
      <c r="II193" s="12"/>
      <c r="IJ193" s="12"/>
      <c r="IK193" s="12"/>
      <c r="IL193" s="12"/>
      <c r="IM193" s="12"/>
      <c r="IN193" s="12"/>
      <c r="IO193" s="12"/>
      <c r="IP193" s="12"/>
      <c r="IQ193" s="12"/>
      <c r="IR193" s="12"/>
      <c r="IS193" s="12"/>
      <c r="IT193" s="12"/>
    </row>
    <row r="194" spans="1:254" s="18" customFormat="1" ht="15" x14ac:dyDescent="0.25">
      <c r="A194" s="54"/>
      <c r="B194" s="70" t="s">
        <v>154</v>
      </c>
      <c r="C194" s="22"/>
      <c r="D194" s="84">
        <v>92</v>
      </c>
      <c r="E194" s="84"/>
      <c r="F194" s="84">
        <v>0</v>
      </c>
      <c r="G194" s="84"/>
      <c r="H194" s="84">
        <v>0</v>
      </c>
      <c r="I194" s="84"/>
      <c r="J194" s="84">
        <v>0</v>
      </c>
      <c r="K194" s="84"/>
      <c r="L194" s="84">
        <v>0</v>
      </c>
      <c r="M194" s="84"/>
      <c r="N194" s="84">
        <v>0</v>
      </c>
      <c r="O194" s="84"/>
      <c r="P194" s="84">
        <v>36</v>
      </c>
      <c r="Q194" s="84"/>
      <c r="R194" s="84">
        <v>0</v>
      </c>
      <c r="S194" s="84"/>
      <c r="T194" s="84">
        <v>0</v>
      </c>
      <c r="U194" s="84"/>
      <c r="V194" s="84">
        <v>128</v>
      </c>
      <c r="W194" s="76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  <c r="BX194" s="12"/>
      <c r="BY194" s="12"/>
      <c r="BZ194" s="12"/>
      <c r="CA194" s="12"/>
      <c r="CB194" s="12"/>
      <c r="CC194" s="12"/>
      <c r="CD194" s="12"/>
      <c r="CE194" s="12"/>
      <c r="CF194" s="12"/>
      <c r="CG194" s="12"/>
      <c r="CH194" s="12"/>
      <c r="CI194" s="12"/>
      <c r="CJ194" s="12"/>
      <c r="CK194" s="12"/>
      <c r="CL194" s="12"/>
      <c r="CM194" s="12"/>
      <c r="CN194" s="12"/>
      <c r="CO194" s="12"/>
      <c r="CP194" s="12"/>
      <c r="CQ194" s="12"/>
      <c r="CR194" s="12"/>
      <c r="CS194" s="12"/>
      <c r="CT194" s="12"/>
      <c r="CU194" s="12"/>
      <c r="CV194" s="12"/>
      <c r="CW194" s="12"/>
      <c r="CX194" s="12"/>
      <c r="CY194" s="12"/>
      <c r="CZ194" s="12"/>
      <c r="DA194" s="12"/>
      <c r="DB194" s="12"/>
      <c r="DC194" s="12"/>
      <c r="DD194" s="12"/>
      <c r="DE194" s="12"/>
      <c r="DF194" s="12"/>
      <c r="DG194" s="12"/>
      <c r="DH194" s="12"/>
      <c r="DI194" s="12"/>
      <c r="DJ194" s="12"/>
      <c r="DK194" s="12"/>
      <c r="DL194" s="12"/>
      <c r="DM194" s="12"/>
      <c r="DN194" s="12"/>
      <c r="DO194" s="12"/>
      <c r="DP194" s="12"/>
      <c r="DQ194" s="12"/>
      <c r="DR194" s="12"/>
      <c r="DS194" s="12"/>
      <c r="DT194" s="12"/>
      <c r="DU194" s="12"/>
      <c r="DV194" s="12"/>
      <c r="DW194" s="12"/>
      <c r="DX194" s="12"/>
      <c r="DY194" s="12"/>
      <c r="DZ194" s="12"/>
      <c r="EA194" s="12"/>
      <c r="EB194" s="12"/>
      <c r="EC194" s="12"/>
      <c r="ED194" s="12"/>
      <c r="EE194" s="12"/>
      <c r="EF194" s="12"/>
      <c r="EG194" s="12"/>
      <c r="EH194" s="12"/>
      <c r="EI194" s="12"/>
      <c r="EJ194" s="12"/>
      <c r="EK194" s="12"/>
      <c r="EL194" s="12"/>
      <c r="EM194" s="12"/>
      <c r="EN194" s="12"/>
      <c r="EO194" s="12"/>
      <c r="EP194" s="12"/>
      <c r="EQ194" s="12"/>
      <c r="ER194" s="12"/>
      <c r="ES194" s="12"/>
      <c r="ET194" s="12"/>
      <c r="EU194" s="12"/>
      <c r="EV194" s="12"/>
      <c r="EW194" s="12"/>
      <c r="EX194" s="12"/>
      <c r="EY194" s="12"/>
      <c r="EZ194" s="12"/>
      <c r="FA194" s="12"/>
      <c r="FB194" s="12"/>
      <c r="FC194" s="12"/>
      <c r="FD194" s="12"/>
      <c r="FE194" s="12"/>
      <c r="FF194" s="12"/>
      <c r="FG194" s="12"/>
      <c r="FH194" s="12"/>
      <c r="FI194" s="12"/>
      <c r="FJ194" s="12"/>
      <c r="FK194" s="12"/>
      <c r="FL194" s="12"/>
      <c r="FM194" s="12"/>
      <c r="FN194" s="12"/>
      <c r="FO194" s="12"/>
      <c r="FP194" s="12"/>
      <c r="FQ194" s="12"/>
      <c r="FR194" s="12"/>
      <c r="FS194" s="12"/>
      <c r="FT194" s="12"/>
      <c r="FU194" s="12"/>
      <c r="FV194" s="12"/>
      <c r="FW194" s="12"/>
      <c r="FX194" s="12"/>
      <c r="FY194" s="12"/>
      <c r="FZ194" s="12"/>
      <c r="GA194" s="12"/>
      <c r="GB194" s="12"/>
      <c r="GC194" s="12"/>
      <c r="GD194" s="12"/>
      <c r="GE194" s="12"/>
      <c r="GF194" s="12"/>
      <c r="GG194" s="12"/>
      <c r="GH194" s="12"/>
      <c r="GI194" s="12"/>
      <c r="GJ194" s="12"/>
      <c r="GK194" s="12"/>
      <c r="GL194" s="12"/>
      <c r="GM194" s="12"/>
      <c r="GN194" s="12"/>
      <c r="GO194" s="12"/>
      <c r="GP194" s="12"/>
      <c r="GQ194" s="12"/>
      <c r="GR194" s="12"/>
      <c r="GS194" s="12"/>
      <c r="GT194" s="12"/>
      <c r="GU194" s="12"/>
      <c r="GV194" s="12"/>
      <c r="GW194" s="12"/>
      <c r="GX194" s="12"/>
      <c r="GY194" s="12"/>
      <c r="GZ194" s="12"/>
      <c r="HA194" s="12"/>
      <c r="HB194" s="12"/>
      <c r="HC194" s="12"/>
      <c r="HD194" s="12"/>
      <c r="HE194" s="12"/>
      <c r="HF194" s="12"/>
      <c r="HG194" s="12"/>
      <c r="HH194" s="12"/>
      <c r="HI194" s="12"/>
      <c r="HJ194" s="12"/>
      <c r="HK194" s="12"/>
      <c r="HL194" s="12"/>
      <c r="HM194" s="12"/>
      <c r="HN194" s="12"/>
      <c r="HO194" s="12"/>
      <c r="HP194" s="12"/>
      <c r="HQ194" s="12"/>
      <c r="HR194" s="12"/>
      <c r="HS194" s="12"/>
      <c r="HT194" s="12"/>
      <c r="HU194" s="12"/>
      <c r="HV194" s="12"/>
      <c r="HW194" s="12"/>
      <c r="HX194" s="12"/>
      <c r="HY194" s="12"/>
      <c r="HZ194" s="12"/>
      <c r="IA194" s="12"/>
      <c r="IB194" s="12"/>
      <c r="IC194" s="12"/>
      <c r="ID194" s="12"/>
      <c r="IE194" s="12"/>
      <c r="IF194" s="12"/>
      <c r="IG194" s="12"/>
      <c r="IH194" s="12"/>
      <c r="II194" s="12"/>
      <c r="IJ194" s="12"/>
      <c r="IK194" s="12"/>
      <c r="IL194" s="12"/>
      <c r="IM194" s="12"/>
      <c r="IN194" s="12"/>
      <c r="IO194" s="12"/>
      <c r="IP194" s="12"/>
      <c r="IQ194" s="12"/>
      <c r="IR194" s="12"/>
      <c r="IS194" s="12"/>
      <c r="IT194" s="12"/>
    </row>
    <row r="195" spans="1:254" s="18" customFormat="1" ht="15" x14ac:dyDescent="0.25">
      <c r="A195" s="54"/>
      <c r="B195" s="70" t="s">
        <v>155</v>
      </c>
      <c r="C195" s="22"/>
      <c r="D195" s="84">
        <v>51</v>
      </c>
      <c r="E195" s="84"/>
      <c r="F195" s="84">
        <v>0</v>
      </c>
      <c r="G195" s="84"/>
      <c r="H195" s="84">
        <v>0</v>
      </c>
      <c r="I195" s="84"/>
      <c r="J195" s="84">
        <v>0</v>
      </c>
      <c r="K195" s="84"/>
      <c r="L195" s="84">
        <v>0</v>
      </c>
      <c r="M195" s="84"/>
      <c r="N195" s="84">
        <v>0</v>
      </c>
      <c r="O195" s="84"/>
      <c r="P195" s="84">
        <v>27</v>
      </c>
      <c r="Q195" s="84"/>
      <c r="R195" s="84">
        <v>0</v>
      </c>
      <c r="S195" s="84"/>
      <c r="T195" s="84">
        <v>0</v>
      </c>
      <c r="U195" s="84"/>
      <c r="V195" s="84">
        <v>78</v>
      </c>
      <c r="W195" s="76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  <c r="BY195" s="12"/>
      <c r="BZ195" s="12"/>
      <c r="CA195" s="12"/>
      <c r="CB195" s="12"/>
      <c r="CC195" s="12"/>
      <c r="CD195" s="12"/>
      <c r="CE195" s="12"/>
      <c r="CF195" s="12"/>
      <c r="CG195" s="12"/>
      <c r="CH195" s="12"/>
      <c r="CI195" s="12"/>
      <c r="CJ195" s="12"/>
      <c r="CK195" s="12"/>
      <c r="CL195" s="12"/>
      <c r="CM195" s="12"/>
      <c r="CN195" s="12"/>
      <c r="CO195" s="12"/>
      <c r="CP195" s="12"/>
      <c r="CQ195" s="12"/>
      <c r="CR195" s="12"/>
      <c r="CS195" s="12"/>
      <c r="CT195" s="12"/>
      <c r="CU195" s="12"/>
      <c r="CV195" s="12"/>
      <c r="CW195" s="12"/>
      <c r="CX195" s="12"/>
      <c r="CY195" s="12"/>
      <c r="CZ195" s="12"/>
      <c r="DA195" s="12"/>
      <c r="DB195" s="12"/>
      <c r="DC195" s="12"/>
      <c r="DD195" s="12"/>
      <c r="DE195" s="12"/>
      <c r="DF195" s="12"/>
      <c r="DG195" s="12"/>
      <c r="DH195" s="12"/>
      <c r="DI195" s="12"/>
      <c r="DJ195" s="12"/>
      <c r="DK195" s="12"/>
      <c r="DL195" s="12"/>
      <c r="DM195" s="12"/>
      <c r="DN195" s="12"/>
      <c r="DO195" s="12"/>
      <c r="DP195" s="12"/>
      <c r="DQ195" s="12"/>
      <c r="DR195" s="12"/>
      <c r="DS195" s="12"/>
      <c r="DT195" s="12"/>
      <c r="DU195" s="12"/>
      <c r="DV195" s="12"/>
      <c r="DW195" s="12"/>
      <c r="DX195" s="12"/>
      <c r="DY195" s="12"/>
      <c r="DZ195" s="12"/>
      <c r="EA195" s="12"/>
      <c r="EB195" s="12"/>
      <c r="EC195" s="12"/>
      <c r="ED195" s="12"/>
      <c r="EE195" s="12"/>
      <c r="EF195" s="12"/>
      <c r="EG195" s="12"/>
      <c r="EH195" s="12"/>
      <c r="EI195" s="12"/>
      <c r="EJ195" s="12"/>
      <c r="EK195" s="12"/>
      <c r="EL195" s="12"/>
      <c r="EM195" s="12"/>
      <c r="EN195" s="12"/>
      <c r="EO195" s="12"/>
      <c r="EP195" s="12"/>
      <c r="EQ195" s="12"/>
      <c r="ER195" s="12"/>
      <c r="ES195" s="12"/>
      <c r="ET195" s="12"/>
      <c r="EU195" s="12"/>
      <c r="EV195" s="12"/>
      <c r="EW195" s="12"/>
      <c r="EX195" s="12"/>
      <c r="EY195" s="12"/>
      <c r="EZ195" s="12"/>
      <c r="FA195" s="12"/>
      <c r="FB195" s="12"/>
      <c r="FC195" s="12"/>
      <c r="FD195" s="12"/>
      <c r="FE195" s="12"/>
      <c r="FF195" s="12"/>
      <c r="FG195" s="12"/>
      <c r="FH195" s="12"/>
      <c r="FI195" s="12"/>
      <c r="FJ195" s="12"/>
      <c r="FK195" s="12"/>
      <c r="FL195" s="12"/>
      <c r="FM195" s="12"/>
      <c r="FN195" s="12"/>
      <c r="FO195" s="12"/>
      <c r="FP195" s="12"/>
      <c r="FQ195" s="12"/>
      <c r="FR195" s="12"/>
      <c r="FS195" s="12"/>
      <c r="FT195" s="12"/>
      <c r="FU195" s="12"/>
      <c r="FV195" s="12"/>
      <c r="FW195" s="12"/>
      <c r="FX195" s="12"/>
      <c r="FY195" s="12"/>
      <c r="FZ195" s="12"/>
      <c r="GA195" s="12"/>
      <c r="GB195" s="12"/>
      <c r="GC195" s="12"/>
      <c r="GD195" s="12"/>
      <c r="GE195" s="12"/>
      <c r="GF195" s="12"/>
      <c r="GG195" s="12"/>
      <c r="GH195" s="12"/>
      <c r="GI195" s="12"/>
      <c r="GJ195" s="12"/>
      <c r="GK195" s="12"/>
      <c r="GL195" s="12"/>
      <c r="GM195" s="12"/>
      <c r="GN195" s="12"/>
      <c r="GO195" s="12"/>
      <c r="GP195" s="12"/>
      <c r="GQ195" s="12"/>
      <c r="GR195" s="12"/>
      <c r="GS195" s="12"/>
      <c r="GT195" s="12"/>
      <c r="GU195" s="12"/>
      <c r="GV195" s="12"/>
      <c r="GW195" s="12"/>
      <c r="GX195" s="12"/>
      <c r="GY195" s="12"/>
      <c r="GZ195" s="12"/>
      <c r="HA195" s="12"/>
      <c r="HB195" s="12"/>
      <c r="HC195" s="12"/>
      <c r="HD195" s="12"/>
      <c r="HE195" s="12"/>
      <c r="HF195" s="12"/>
      <c r="HG195" s="12"/>
      <c r="HH195" s="12"/>
      <c r="HI195" s="12"/>
      <c r="HJ195" s="12"/>
      <c r="HK195" s="12"/>
      <c r="HL195" s="12"/>
      <c r="HM195" s="12"/>
      <c r="HN195" s="12"/>
      <c r="HO195" s="12"/>
      <c r="HP195" s="12"/>
      <c r="HQ195" s="12"/>
      <c r="HR195" s="12"/>
      <c r="HS195" s="12"/>
      <c r="HT195" s="12"/>
      <c r="HU195" s="12"/>
      <c r="HV195" s="12"/>
      <c r="HW195" s="12"/>
      <c r="HX195" s="12"/>
      <c r="HY195" s="12"/>
      <c r="HZ195" s="12"/>
      <c r="IA195" s="12"/>
      <c r="IB195" s="12"/>
      <c r="IC195" s="12"/>
      <c r="ID195" s="12"/>
      <c r="IE195" s="12"/>
      <c r="IF195" s="12"/>
      <c r="IG195" s="12"/>
      <c r="IH195" s="12"/>
      <c r="II195" s="12"/>
      <c r="IJ195" s="12"/>
      <c r="IK195" s="12"/>
      <c r="IL195" s="12"/>
      <c r="IM195" s="12"/>
      <c r="IN195" s="12"/>
      <c r="IO195" s="12"/>
      <c r="IP195" s="12"/>
      <c r="IQ195" s="12"/>
      <c r="IR195" s="12"/>
      <c r="IS195" s="12"/>
      <c r="IT195" s="12"/>
    </row>
    <row r="196" spans="1:254" s="18" customFormat="1" ht="15" x14ac:dyDescent="0.25">
      <c r="A196" s="54"/>
      <c r="B196" s="13" t="s">
        <v>39</v>
      </c>
      <c r="C196" s="22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76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  <c r="BX196" s="12"/>
      <c r="BY196" s="12"/>
      <c r="BZ196" s="12"/>
      <c r="CA196" s="12"/>
      <c r="CB196" s="12"/>
      <c r="CC196" s="12"/>
      <c r="CD196" s="12"/>
      <c r="CE196" s="12"/>
      <c r="CF196" s="12"/>
      <c r="CG196" s="12"/>
      <c r="CH196" s="12"/>
      <c r="CI196" s="12"/>
      <c r="CJ196" s="12"/>
      <c r="CK196" s="12"/>
      <c r="CL196" s="12"/>
      <c r="CM196" s="12"/>
      <c r="CN196" s="12"/>
      <c r="CO196" s="12"/>
      <c r="CP196" s="12"/>
      <c r="CQ196" s="12"/>
      <c r="CR196" s="12"/>
      <c r="CS196" s="12"/>
      <c r="CT196" s="12"/>
      <c r="CU196" s="12"/>
      <c r="CV196" s="12"/>
      <c r="CW196" s="12"/>
      <c r="CX196" s="12"/>
      <c r="CY196" s="12"/>
      <c r="CZ196" s="12"/>
      <c r="DA196" s="12"/>
      <c r="DB196" s="12"/>
      <c r="DC196" s="12"/>
      <c r="DD196" s="12"/>
      <c r="DE196" s="12"/>
      <c r="DF196" s="12"/>
      <c r="DG196" s="12"/>
      <c r="DH196" s="12"/>
      <c r="DI196" s="12"/>
      <c r="DJ196" s="12"/>
      <c r="DK196" s="12"/>
      <c r="DL196" s="12"/>
      <c r="DM196" s="12"/>
      <c r="DN196" s="12"/>
      <c r="DO196" s="12"/>
      <c r="DP196" s="12"/>
      <c r="DQ196" s="12"/>
      <c r="DR196" s="12"/>
      <c r="DS196" s="12"/>
      <c r="DT196" s="12"/>
      <c r="DU196" s="12"/>
      <c r="DV196" s="12"/>
      <c r="DW196" s="12"/>
      <c r="DX196" s="12"/>
      <c r="DY196" s="12"/>
      <c r="DZ196" s="12"/>
      <c r="EA196" s="12"/>
      <c r="EB196" s="12"/>
      <c r="EC196" s="12"/>
      <c r="ED196" s="12"/>
      <c r="EE196" s="12"/>
      <c r="EF196" s="12"/>
      <c r="EG196" s="12"/>
      <c r="EH196" s="12"/>
      <c r="EI196" s="12"/>
      <c r="EJ196" s="12"/>
      <c r="EK196" s="12"/>
      <c r="EL196" s="12"/>
      <c r="EM196" s="12"/>
      <c r="EN196" s="12"/>
      <c r="EO196" s="12"/>
      <c r="EP196" s="12"/>
      <c r="EQ196" s="12"/>
      <c r="ER196" s="12"/>
      <c r="ES196" s="12"/>
      <c r="ET196" s="12"/>
      <c r="EU196" s="12"/>
      <c r="EV196" s="12"/>
      <c r="EW196" s="12"/>
      <c r="EX196" s="12"/>
      <c r="EY196" s="12"/>
      <c r="EZ196" s="12"/>
      <c r="FA196" s="12"/>
      <c r="FB196" s="12"/>
      <c r="FC196" s="12"/>
      <c r="FD196" s="12"/>
      <c r="FE196" s="12"/>
      <c r="FF196" s="12"/>
      <c r="FG196" s="12"/>
      <c r="FH196" s="12"/>
      <c r="FI196" s="12"/>
      <c r="FJ196" s="12"/>
      <c r="FK196" s="12"/>
      <c r="FL196" s="12"/>
      <c r="FM196" s="12"/>
      <c r="FN196" s="12"/>
      <c r="FO196" s="12"/>
      <c r="FP196" s="12"/>
      <c r="FQ196" s="12"/>
      <c r="FR196" s="12"/>
      <c r="FS196" s="12"/>
      <c r="FT196" s="12"/>
      <c r="FU196" s="12"/>
      <c r="FV196" s="12"/>
      <c r="FW196" s="12"/>
      <c r="FX196" s="12"/>
      <c r="FY196" s="12"/>
      <c r="FZ196" s="12"/>
      <c r="GA196" s="12"/>
      <c r="GB196" s="12"/>
      <c r="GC196" s="12"/>
      <c r="GD196" s="12"/>
      <c r="GE196" s="12"/>
      <c r="GF196" s="12"/>
      <c r="GG196" s="12"/>
      <c r="GH196" s="12"/>
      <c r="GI196" s="12"/>
      <c r="GJ196" s="12"/>
      <c r="GK196" s="12"/>
      <c r="GL196" s="12"/>
      <c r="GM196" s="12"/>
      <c r="GN196" s="12"/>
      <c r="GO196" s="12"/>
      <c r="GP196" s="12"/>
      <c r="GQ196" s="12"/>
      <c r="GR196" s="12"/>
      <c r="GS196" s="12"/>
      <c r="GT196" s="12"/>
      <c r="GU196" s="12"/>
      <c r="GV196" s="12"/>
      <c r="GW196" s="12"/>
      <c r="GX196" s="12"/>
      <c r="GY196" s="12"/>
      <c r="GZ196" s="12"/>
      <c r="HA196" s="12"/>
      <c r="HB196" s="12"/>
      <c r="HC196" s="12"/>
      <c r="HD196" s="12"/>
      <c r="HE196" s="12"/>
      <c r="HF196" s="12"/>
      <c r="HG196" s="12"/>
      <c r="HH196" s="12"/>
      <c r="HI196" s="12"/>
      <c r="HJ196" s="12"/>
      <c r="HK196" s="12"/>
      <c r="HL196" s="12"/>
      <c r="HM196" s="12"/>
      <c r="HN196" s="12"/>
      <c r="HO196" s="12"/>
      <c r="HP196" s="12"/>
      <c r="HQ196" s="12"/>
      <c r="HR196" s="12"/>
      <c r="HS196" s="12"/>
      <c r="HT196" s="12"/>
      <c r="HU196" s="12"/>
      <c r="HV196" s="12"/>
      <c r="HW196" s="12"/>
      <c r="HX196" s="12"/>
      <c r="HY196" s="12"/>
      <c r="HZ196" s="12"/>
      <c r="IA196" s="12"/>
      <c r="IB196" s="12"/>
      <c r="IC196" s="12"/>
      <c r="ID196" s="12"/>
      <c r="IE196" s="12"/>
      <c r="IF196" s="12"/>
      <c r="IG196" s="12"/>
      <c r="IH196" s="12"/>
      <c r="II196" s="12"/>
      <c r="IJ196" s="12"/>
      <c r="IK196" s="12"/>
      <c r="IL196" s="12"/>
      <c r="IM196" s="12"/>
      <c r="IN196" s="12"/>
      <c r="IO196" s="12"/>
      <c r="IP196" s="12"/>
      <c r="IQ196" s="12"/>
      <c r="IR196" s="12"/>
      <c r="IS196" s="12"/>
      <c r="IT196" s="12"/>
    </row>
    <row r="197" spans="1:254" s="18" customFormat="1" ht="15" x14ac:dyDescent="0.25">
      <c r="A197" s="54"/>
      <c r="B197" s="69" t="s">
        <v>156</v>
      </c>
      <c r="C197" s="22"/>
      <c r="D197" s="85">
        <v>2</v>
      </c>
      <c r="E197" s="15"/>
      <c r="F197" s="85">
        <v>0</v>
      </c>
      <c r="G197" s="15"/>
      <c r="H197" s="85">
        <v>0</v>
      </c>
      <c r="I197" s="15"/>
      <c r="J197" s="85">
        <v>0</v>
      </c>
      <c r="K197" s="15"/>
      <c r="L197" s="85">
        <v>0</v>
      </c>
      <c r="M197" s="15"/>
      <c r="N197" s="85">
        <v>0</v>
      </c>
      <c r="O197" s="15"/>
      <c r="P197" s="85">
        <v>0</v>
      </c>
      <c r="Q197" s="15"/>
      <c r="R197" s="85">
        <v>0</v>
      </c>
      <c r="S197" s="15"/>
      <c r="T197" s="85">
        <v>0</v>
      </c>
      <c r="U197" s="16"/>
      <c r="V197" s="85">
        <v>2</v>
      </c>
      <c r="W197" s="41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  <c r="BX197" s="12"/>
      <c r="BY197" s="12"/>
      <c r="BZ197" s="12"/>
      <c r="CA197" s="12"/>
      <c r="CB197" s="12"/>
      <c r="CC197" s="12"/>
      <c r="CD197" s="12"/>
      <c r="CE197" s="12"/>
      <c r="CF197" s="12"/>
      <c r="CG197" s="12"/>
      <c r="CH197" s="12"/>
      <c r="CI197" s="12"/>
      <c r="CJ197" s="12"/>
      <c r="CK197" s="12"/>
      <c r="CL197" s="12"/>
      <c r="CM197" s="12"/>
      <c r="CN197" s="12"/>
      <c r="CO197" s="12"/>
      <c r="CP197" s="12"/>
      <c r="CQ197" s="12"/>
      <c r="CR197" s="12"/>
      <c r="CS197" s="12"/>
      <c r="CT197" s="12"/>
      <c r="CU197" s="12"/>
      <c r="CV197" s="12"/>
      <c r="CW197" s="12"/>
      <c r="CX197" s="12"/>
      <c r="CY197" s="12"/>
      <c r="CZ197" s="12"/>
      <c r="DA197" s="12"/>
      <c r="DB197" s="12"/>
      <c r="DC197" s="12"/>
      <c r="DD197" s="12"/>
      <c r="DE197" s="12"/>
      <c r="DF197" s="12"/>
      <c r="DG197" s="12"/>
      <c r="DH197" s="12"/>
      <c r="DI197" s="12"/>
      <c r="DJ197" s="12"/>
      <c r="DK197" s="12"/>
      <c r="DL197" s="12"/>
      <c r="DM197" s="12"/>
      <c r="DN197" s="12"/>
      <c r="DO197" s="12"/>
      <c r="DP197" s="12"/>
      <c r="DQ197" s="12"/>
      <c r="DR197" s="12"/>
      <c r="DS197" s="12"/>
      <c r="DT197" s="12"/>
      <c r="DU197" s="12"/>
      <c r="DV197" s="12"/>
      <c r="DW197" s="12"/>
      <c r="DX197" s="12"/>
      <c r="DY197" s="12"/>
      <c r="DZ197" s="12"/>
      <c r="EA197" s="12"/>
      <c r="EB197" s="12"/>
      <c r="EC197" s="12"/>
      <c r="ED197" s="12"/>
      <c r="EE197" s="12"/>
      <c r="EF197" s="12"/>
      <c r="EG197" s="12"/>
      <c r="EH197" s="12"/>
      <c r="EI197" s="12"/>
      <c r="EJ197" s="12"/>
      <c r="EK197" s="12"/>
      <c r="EL197" s="12"/>
      <c r="EM197" s="12"/>
      <c r="EN197" s="12"/>
      <c r="EO197" s="12"/>
      <c r="EP197" s="12"/>
      <c r="EQ197" s="12"/>
      <c r="ER197" s="12"/>
      <c r="ES197" s="12"/>
      <c r="ET197" s="12"/>
      <c r="EU197" s="12"/>
      <c r="EV197" s="12"/>
      <c r="EW197" s="12"/>
      <c r="EX197" s="12"/>
      <c r="EY197" s="12"/>
      <c r="EZ197" s="12"/>
      <c r="FA197" s="12"/>
      <c r="FB197" s="12"/>
      <c r="FC197" s="12"/>
      <c r="FD197" s="12"/>
      <c r="FE197" s="12"/>
      <c r="FF197" s="12"/>
      <c r="FG197" s="12"/>
      <c r="FH197" s="12"/>
      <c r="FI197" s="12"/>
      <c r="FJ197" s="12"/>
      <c r="FK197" s="12"/>
      <c r="FL197" s="12"/>
      <c r="FM197" s="12"/>
      <c r="FN197" s="12"/>
      <c r="FO197" s="12"/>
      <c r="FP197" s="12"/>
      <c r="FQ197" s="12"/>
      <c r="FR197" s="12"/>
      <c r="FS197" s="12"/>
      <c r="FT197" s="12"/>
      <c r="FU197" s="12"/>
      <c r="FV197" s="12"/>
      <c r="FW197" s="12"/>
      <c r="FX197" s="12"/>
      <c r="FY197" s="12"/>
      <c r="FZ197" s="12"/>
      <c r="GA197" s="12"/>
      <c r="GB197" s="12"/>
      <c r="GC197" s="12"/>
      <c r="GD197" s="12"/>
      <c r="GE197" s="12"/>
      <c r="GF197" s="12"/>
      <c r="GG197" s="12"/>
      <c r="GH197" s="12"/>
      <c r="GI197" s="12"/>
      <c r="GJ197" s="12"/>
      <c r="GK197" s="12"/>
      <c r="GL197" s="12"/>
      <c r="GM197" s="12"/>
      <c r="GN197" s="12"/>
      <c r="GO197" s="12"/>
      <c r="GP197" s="12"/>
      <c r="GQ197" s="12"/>
      <c r="GR197" s="12"/>
      <c r="GS197" s="12"/>
      <c r="GT197" s="12"/>
      <c r="GU197" s="12"/>
      <c r="GV197" s="12"/>
      <c r="GW197" s="12"/>
      <c r="GX197" s="12"/>
      <c r="GY197" s="12"/>
      <c r="GZ197" s="12"/>
      <c r="HA197" s="12"/>
      <c r="HB197" s="12"/>
      <c r="HC197" s="12"/>
      <c r="HD197" s="12"/>
      <c r="HE197" s="12"/>
      <c r="HF197" s="12"/>
      <c r="HG197" s="12"/>
      <c r="HH197" s="12"/>
      <c r="HI197" s="12"/>
      <c r="HJ197" s="12"/>
      <c r="HK197" s="12"/>
      <c r="HL197" s="12"/>
      <c r="HM197" s="12"/>
      <c r="HN197" s="12"/>
      <c r="HO197" s="12"/>
      <c r="HP197" s="12"/>
      <c r="HQ197" s="12"/>
      <c r="HR197" s="12"/>
      <c r="HS197" s="12"/>
      <c r="HT197" s="12"/>
      <c r="HU197" s="12"/>
      <c r="HV197" s="12"/>
      <c r="HW197" s="12"/>
      <c r="HX197" s="12"/>
      <c r="HY197" s="12"/>
      <c r="HZ197" s="12"/>
      <c r="IA197" s="12"/>
      <c r="IB197" s="12"/>
      <c r="IC197" s="12"/>
      <c r="ID197" s="12"/>
      <c r="IE197" s="12"/>
      <c r="IF197" s="12"/>
      <c r="IG197" s="12"/>
      <c r="IH197" s="12"/>
      <c r="II197" s="12"/>
      <c r="IJ197" s="12"/>
      <c r="IK197" s="12"/>
      <c r="IL197" s="12"/>
      <c r="IM197" s="12"/>
      <c r="IN197" s="12"/>
      <c r="IO197" s="12"/>
      <c r="IP197" s="12"/>
      <c r="IQ197" s="12"/>
      <c r="IR197" s="12"/>
      <c r="IS197" s="12"/>
      <c r="IT197" s="12"/>
    </row>
    <row r="198" spans="1:254" s="18" customFormat="1" ht="15" x14ac:dyDescent="0.25">
      <c r="A198" s="54"/>
      <c r="B198" s="26" t="s">
        <v>28</v>
      </c>
      <c r="C198" s="22"/>
      <c r="D198" s="21">
        <f>SUM(D191:D197)</f>
        <v>228</v>
      </c>
      <c r="E198" s="20"/>
      <c r="F198" s="21">
        <f>SUM(F191:F197)</f>
        <v>1</v>
      </c>
      <c r="G198" s="20"/>
      <c r="H198" s="21">
        <f>SUM(H191:H197)</f>
        <v>1</v>
      </c>
      <c r="I198" s="20"/>
      <c r="J198" s="21">
        <f>SUM(J191:J197)</f>
        <v>0</v>
      </c>
      <c r="K198" s="20"/>
      <c r="L198" s="21">
        <f>SUM(L191:L197)</f>
        <v>0</v>
      </c>
      <c r="M198" s="20"/>
      <c r="N198" s="21">
        <f>SUM(N191:N197)</f>
        <v>0</v>
      </c>
      <c r="O198" s="20"/>
      <c r="P198" s="21">
        <f>SUM(P191:P197)</f>
        <v>133</v>
      </c>
      <c r="Q198" s="20"/>
      <c r="R198" s="21">
        <f>SUM(R191:R197)</f>
        <v>0</v>
      </c>
      <c r="S198" s="20"/>
      <c r="T198" s="21">
        <f>SUM(T191:T197)</f>
        <v>0</v>
      </c>
      <c r="U198" s="16"/>
      <c r="V198" s="21">
        <f>SUM(V191:V197)</f>
        <v>363</v>
      </c>
      <c r="W198" s="48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  <c r="BX198" s="12"/>
      <c r="BY198" s="12"/>
      <c r="BZ198" s="12"/>
      <c r="CA198" s="12"/>
      <c r="CB198" s="12"/>
      <c r="CC198" s="12"/>
      <c r="CD198" s="12"/>
      <c r="CE198" s="12"/>
      <c r="CF198" s="12"/>
      <c r="CG198" s="12"/>
      <c r="CH198" s="12"/>
      <c r="CI198" s="12"/>
      <c r="CJ198" s="12"/>
      <c r="CK198" s="12"/>
      <c r="CL198" s="12"/>
      <c r="CM198" s="12"/>
      <c r="CN198" s="12"/>
      <c r="CO198" s="12"/>
      <c r="CP198" s="12"/>
      <c r="CQ198" s="12"/>
      <c r="CR198" s="12"/>
      <c r="CS198" s="12"/>
      <c r="CT198" s="12"/>
      <c r="CU198" s="12"/>
      <c r="CV198" s="12"/>
      <c r="CW198" s="12"/>
      <c r="CX198" s="12"/>
      <c r="CY198" s="12"/>
      <c r="CZ198" s="12"/>
      <c r="DA198" s="12"/>
      <c r="DB198" s="12"/>
      <c r="DC198" s="12"/>
      <c r="DD198" s="12"/>
      <c r="DE198" s="12"/>
      <c r="DF198" s="12"/>
      <c r="DG198" s="12"/>
      <c r="DH198" s="12"/>
      <c r="DI198" s="12"/>
      <c r="DJ198" s="12"/>
      <c r="DK198" s="12"/>
      <c r="DL198" s="12"/>
      <c r="DM198" s="12"/>
      <c r="DN198" s="12"/>
      <c r="DO198" s="12"/>
      <c r="DP198" s="12"/>
      <c r="DQ198" s="12"/>
      <c r="DR198" s="12"/>
      <c r="DS198" s="12"/>
      <c r="DT198" s="12"/>
      <c r="DU198" s="12"/>
      <c r="DV198" s="12"/>
      <c r="DW198" s="12"/>
      <c r="DX198" s="12"/>
      <c r="DY198" s="12"/>
      <c r="DZ198" s="12"/>
      <c r="EA198" s="12"/>
      <c r="EB198" s="12"/>
      <c r="EC198" s="12"/>
      <c r="ED198" s="12"/>
      <c r="EE198" s="12"/>
      <c r="EF198" s="12"/>
      <c r="EG198" s="12"/>
      <c r="EH198" s="12"/>
      <c r="EI198" s="12"/>
      <c r="EJ198" s="12"/>
      <c r="EK198" s="12"/>
      <c r="EL198" s="12"/>
      <c r="EM198" s="12"/>
      <c r="EN198" s="12"/>
      <c r="EO198" s="12"/>
      <c r="EP198" s="12"/>
      <c r="EQ198" s="12"/>
      <c r="ER198" s="12"/>
      <c r="ES198" s="12"/>
      <c r="ET198" s="12"/>
      <c r="EU198" s="12"/>
      <c r="EV198" s="12"/>
      <c r="EW198" s="12"/>
      <c r="EX198" s="12"/>
      <c r="EY198" s="12"/>
      <c r="EZ198" s="12"/>
      <c r="FA198" s="12"/>
      <c r="FB198" s="12"/>
      <c r="FC198" s="12"/>
      <c r="FD198" s="12"/>
      <c r="FE198" s="12"/>
      <c r="FF198" s="12"/>
      <c r="FG198" s="12"/>
      <c r="FH198" s="12"/>
      <c r="FI198" s="12"/>
      <c r="FJ198" s="12"/>
      <c r="FK198" s="12"/>
      <c r="FL198" s="12"/>
      <c r="FM198" s="12"/>
      <c r="FN198" s="12"/>
      <c r="FO198" s="12"/>
      <c r="FP198" s="12"/>
      <c r="FQ198" s="12"/>
      <c r="FR198" s="12"/>
      <c r="FS198" s="12"/>
      <c r="FT198" s="12"/>
      <c r="FU198" s="12"/>
      <c r="FV198" s="12"/>
      <c r="FW198" s="12"/>
      <c r="FX198" s="12"/>
      <c r="FY198" s="12"/>
      <c r="FZ198" s="12"/>
      <c r="GA198" s="12"/>
      <c r="GB198" s="12"/>
      <c r="GC198" s="12"/>
      <c r="GD198" s="12"/>
      <c r="GE198" s="12"/>
      <c r="GF198" s="12"/>
      <c r="GG198" s="12"/>
      <c r="GH198" s="12"/>
      <c r="GI198" s="12"/>
      <c r="GJ198" s="12"/>
      <c r="GK198" s="12"/>
      <c r="GL198" s="12"/>
      <c r="GM198" s="12"/>
      <c r="GN198" s="12"/>
      <c r="GO198" s="12"/>
      <c r="GP198" s="12"/>
      <c r="GQ198" s="12"/>
      <c r="GR198" s="12"/>
      <c r="GS198" s="12"/>
      <c r="GT198" s="12"/>
      <c r="GU198" s="12"/>
      <c r="GV198" s="12"/>
      <c r="GW198" s="12"/>
      <c r="GX198" s="12"/>
      <c r="GY198" s="12"/>
      <c r="GZ198" s="12"/>
      <c r="HA198" s="12"/>
      <c r="HB198" s="12"/>
      <c r="HC198" s="12"/>
      <c r="HD198" s="12"/>
      <c r="HE198" s="12"/>
      <c r="HF198" s="12"/>
      <c r="HG198" s="12"/>
      <c r="HH198" s="12"/>
      <c r="HI198" s="12"/>
      <c r="HJ198" s="12"/>
      <c r="HK198" s="12"/>
      <c r="HL198" s="12"/>
      <c r="HM198" s="12"/>
      <c r="HN198" s="12"/>
      <c r="HO198" s="12"/>
      <c r="HP198" s="12"/>
      <c r="HQ198" s="12"/>
      <c r="HR198" s="12"/>
      <c r="HS198" s="12"/>
      <c r="HT198" s="12"/>
      <c r="HU198" s="12"/>
      <c r="HV198" s="12"/>
      <c r="HW198" s="12"/>
      <c r="HX198" s="12"/>
      <c r="HY198" s="12"/>
      <c r="HZ198" s="12"/>
      <c r="IA198" s="12"/>
      <c r="IB198" s="12"/>
      <c r="IC198" s="12"/>
      <c r="ID198" s="12"/>
      <c r="IE198" s="12"/>
      <c r="IF198" s="12"/>
      <c r="IG198" s="12"/>
      <c r="IH198" s="12"/>
      <c r="II198" s="12"/>
      <c r="IJ198" s="12"/>
      <c r="IK198" s="12"/>
      <c r="IL198" s="12"/>
      <c r="IM198" s="12"/>
      <c r="IN198" s="12"/>
      <c r="IO198" s="12"/>
      <c r="IP198" s="12"/>
      <c r="IQ198" s="12"/>
      <c r="IR198" s="12"/>
      <c r="IS198" s="12"/>
      <c r="IT198" s="12"/>
    </row>
    <row r="199" spans="1:254" ht="15" x14ac:dyDescent="0.25">
      <c r="B199" s="12"/>
      <c r="C199" s="12"/>
      <c r="D199" s="17"/>
      <c r="E199" s="12"/>
      <c r="F199" s="17"/>
      <c r="G199" s="12"/>
      <c r="H199" s="17"/>
      <c r="I199" s="12"/>
      <c r="J199" s="17"/>
      <c r="K199" s="12"/>
      <c r="L199" s="17"/>
      <c r="M199" s="12"/>
      <c r="N199" s="17"/>
      <c r="O199" s="12"/>
      <c r="P199" s="17"/>
      <c r="Q199" s="12"/>
      <c r="R199" s="17"/>
      <c r="S199" s="12"/>
      <c r="T199" s="65" t="s">
        <v>29</v>
      </c>
      <c r="U199" s="17"/>
      <c r="V199" s="17">
        <f>V198-V200</f>
        <v>157</v>
      </c>
      <c r="W199" s="46"/>
    </row>
    <row r="200" spans="1:254" ht="15" x14ac:dyDescent="0.25">
      <c r="B200" s="12"/>
      <c r="C200" s="12"/>
      <c r="D200" s="17"/>
      <c r="E200" s="12"/>
      <c r="F200" s="17"/>
      <c r="G200" s="12"/>
      <c r="H200" s="17"/>
      <c r="I200" s="12"/>
      <c r="J200" s="17"/>
      <c r="K200" s="12"/>
      <c r="L200" s="17"/>
      <c r="M200" s="12"/>
      <c r="N200" s="17"/>
      <c r="O200" s="12"/>
      <c r="P200" s="17"/>
      <c r="Q200" s="12"/>
      <c r="R200" s="17"/>
      <c r="S200" s="12"/>
      <c r="T200" s="65" t="s">
        <v>30</v>
      </c>
      <c r="U200" s="17"/>
      <c r="V200" s="17">
        <v>206</v>
      </c>
      <c r="W200" s="46"/>
    </row>
    <row r="202" spans="1:254" ht="15.75" x14ac:dyDescent="0.25">
      <c r="B202" s="11" t="s">
        <v>157</v>
      </c>
      <c r="C202" s="12"/>
      <c r="D202" s="17"/>
      <c r="E202" s="12"/>
      <c r="F202" s="17"/>
      <c r="G202" s="12"/>
      <c r="H202" s="17"/>
      <c r="I202" s="12"/>
      <c r="J202" s="17"/>
      <c r="K202" s="12"/>
      <c r="L202" s="17"/>
      <c r="M202" s="12"/>
      <c r="N202" s="17"/>
      <c r="O202" s="12"/>
      <c r="P202" s="17"/>
      <c r="Q202" s="12"/>
      <c r="R202" s="17"/>
      <c r="S202" s="12"/>
      <c r="T202" s="17"/>
      <c r="U202" s="12"/>
      <c r="V202" s="17"/>
    </row>
    <row r="203" spans="1:254" ht="15" x14ac:dyDescent="0.25">
      <c r="B203" s="13" t="s">
        <v>13</v>
      </c>
      <c r="C203" s="12"/>
      <c r="D203" s="17"/>
      <c r="E203" s="12"/>
      <c r="F203" s="17"/>
      <c r="G203" s="12"/>
      <c r="H203" s="17"/>
      <c r="I203" s="12"/>
      <c r="J203" s="17"/>
      <c r="K203" s="12"/>
      <c r="L203" s="17"/>
      <c r="M203" s="12"/>
      <c r="N203" s="17"/>
      <c r="O203" s="12"/>
      <c r="P203" s="17"/>
      <c r="Q203" s="12"/>
      <c r="R203" s="17"/>
      <c r="S203" s="12"/>
      <c r="T203" s="17"/>
      <c r="U203" s="12"/>
      <c r="V203" s="17"/>
    </row>
    <row r="204" spans="1:254" s="18" customFormat="1" ht="15" x14ac:dyDescent="0.25">
      <c r="A204" s="54"/>
      <c r="B204" s="70" t="s">
        <v>158</v>
      </c>
      <c r="C204" s="22"/>
      <c r="D204" s="84">
        <v>91</v>
      </c>
      <c r="E204" s="84"/>
      <c r="F204" s="84">
        <v>0</v>
      </c>
      <c r="G204" s="84"/>
      <c r="H204" s="84">
        <v>0</v>
      </c>
      <c r="I204" s="84"/>
      <c r="J204" s="84">
        <v>0</v>
      </c>
      <c r="K204" s="84"/>
      <c r="L204" s="84">
        <v>0</v>
      </c>
      <c r="M204" s="84"/>
      <c r="N204" s="84">
        <v>0</v>
      </c>
      <c r="O204" s="84"/>
      <c r="P204" s="84">
        <v>0</v>
      </c>
      <c r="Q204" s="84"/>
      <c r="R204" s="84">
        <v>0</v>
      </c>
      <c r="S204" s="84"/>
      <c r="T204" s="84">
        <v>0</v>
      </c>
      <c r="U204" s="84"/>
      <c r="V204" s="84">
        <v>91</v>
      </c>
      <c r="W204" s="41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2"/>
      <c r="CH204" s="12"/>
      <c r="CI204" s="12"/>
      <c r="CJ204" s="12"/>
      <c r="CK204" s="12"/>
      <c r="CL204" s="12"/>
      <c r="CM204" s="12"/>
      <c r="CN204" s="12"/>
      <c r="CO204" s="12"/>
      <c r="CP204" s="12"/>
      <c r="CQ204" s="12"/>
      <c r="CR204" s="12"/>
      <c r="CS204" s="12"/>
      <c r="CT204" s="12"/>
      <c r="CU204" s="12"/>
      <c r="CV204" s="12"/>
      <c r="CW204" s="12"/>
      <c r="CX204" s="12"/>
      <c r="CY204" s="12"/>
      <c r="CZ204" s="12"/>
      <c r="DA204" s="12"/>
      <c r="DB204" s="12"/>
      <c r="DC204" s="12"/>
      <c r="DD204" s="12"/>
      <c r="DE204" s="12"/>
      <c r="DF204" s="12"/>
      <c r="DG204" s="12"/>
      <c r="DH204" s="12"/>
      <c r="DI204" s="12"/>
      <c r="DJ204" s="12"/>
      <c r="DK204" s="12"/>
      <c r="DL204" s="12"/>
      <c r="DM204" s="12"/>
      <c r="DN204" s="12"/>
      <c r="DO204" s="12"/>
      <c r="DP204" s="12"/>
      <c r="DQ204" s="12"/>
      <c r="DR204" s="12"/>
      <c r="DS204" s="12"/>
      <c r="DT204" s="12"/>
      <c r="DU204" s="12"/>
      <c r="DV204" s="12"/>
      <c r="DW204" s="12"/>
      <c r="DX204" s="12"/>
      <c r="DY204" s="12"/>
      <c r="DZ204" s="12"/>
      <c r="EA204" s="12"/>
      <c r="EB204" s="12"/>
      <c r="EC204" s="12"/>
      <c r="ED204" s="12"/>
      <c r="EE204" s="12"/>
      <c r="EF204" s="12"/>
      <c r="EG204" s="12"/>
      <c r="EH204" s="12"/>
      <c r="EI204" s="12"/>
      <c r="EJ204" s="12"/>
      <c r="EK204" s="12"/>
      <c r="EL204" s="12"/>
      <c r="EM204" s="12"/>
      <c r="EN204" s="12"/>
      <c r="EO204" s="12"/>
      <c r="EP204" s="12"/>
      <c r="EQ204" s="12"/>
      <c r="ER204" s="12"/>
      <c r="ES204" s="12"/>
      <c r="ET204" s="12"/>
      <c r="EU204" s="12"/>
      <c r="EV204" s="12"/>
      <c r="EW204" s="12"/>
      <c r="EX204" s="12"/>
      <c r="EY204" s="12"/>
      <c r="EZ204" s="12"/>
      <c r="FA204" s="12"/>
      <c r="FB204" s="12"/>
      <c r="FC204" s="12"/>
      <c r="FD204" s="12"/>
      <c r="FE204" s="12"/>
      <c r="FF204" s="12"/>
      <c r="FG204" s="12"/>
      <c r="FH204" s="12"/>
      <c r="FI204" s="12"/>
      <c r="FJ204" s="12"/>
      <c r="FK204" s="12"/>
      <c r="FL204" s="12"/>
      <c r="FM204" s="12"/>
      <c r="FN204" s="12"/>
      <c r="FO204" s="12"/>
      <c r="FP204" s="12"/>
      <c r="FQ204" s="12"/>
      <c r="FR204" s="12"/>
      <c r="FS204" s="12"/>
      <c r="FT204" s="12"/>
      <c r="FU204" s="12"/>
      <c r="FV204" s="12"/>
      <c r="FW204" s="12"/>
      <c r="FX204" s="12"/>
      <c r="FY204" s="12"/>
      <c r="FZ204" s="12"/>
      <c r="GA204" s="12"/>
      <c r="GB204" s="12"/>
      <c r="GC204" s="12"/>
      <c r="GD204" s="12"/>
      <c r="GE204" s="12"/>
      <c r="GF204" s="12"/>
      <c r="GG204" s="12"/>
      <c r="GH204" s="12"/>
      <c r="GI204" s="12"/>
      <c r="GJ204" s="12"/>
      <c r="GK204" s="12"/>
      <c r="GL204" s="12"/>
      <c r="GM204" s="12"/>
      <c r="GN204" s="12"/>
      <c r="GO204" s="12"/>
      <c r="GP204" s="12"/>
      <c r="GQ204" s="12"/>
      <c r="GR204" s="12"/>
      <c r="GS204" s="12"/>
      <c r="GT204" s="12"/>
      <c r="GU204" s="12"/>
      <c r="GV204" s="12"/>
      <c r="GW204" s="12"/>
      <c r="GX204" s="12"/>
      <c r="GY204" s="12"/>
      <c r="GZ204" s="12"/>
      <c r="HA204" s="12"/>
      <c r="HB204" s="12"/>
      <c r="HC204" s="12"/>
      <c r="HD204" s="12"/>
      <c r="HE204" s="12"/>
      <c r="HF204" s="12"/>
      <c r="HG204" s="12"/>
      <c r="HH204" s="12"/>
      <c r="HI204" s="12"/>
      <c r="HJ204" s="12"/>
      <c r="HK204" s="12"/>
      <c r="HL204" s="12"/>
      <c r="HM204" s="12"/>
      <c r="HN204" s="12"/>
      <c r="HO204" s="12"/>
      <c r="HP204" s="12"/>
      <c r="HQ204" s="12"/>
      <c r="HR204" s="12"/>
      <c r="HS204" s="12"/>
      <c r="HT204" s="12"/>
      <c r="HU204" s="12"/>
      <c r="HV204" s="12"/>
      <c r="HW204" s="12"/>
      <c r="HX204" s="12"/>
      <c r="HY204" s="12"/>
      <c r="HZ204" s="12"/>
      <c r="IA204" s="12"/>
      <c r="IB204" s="12"/>
      <c r="IC204" s="12"/>
      <c r="ID204" s="12"/>
      <c r="IE204" s="12"/>
      <c r="IF204" s="12"/>
      <c r="IG204" s="12"/>
      <c r="IH204" s="12"/>
      <c r="II204" s="12"/>
      <c r="IJ204" s="12"/>
      <c r="IK204" s="12"/>
      <c r="IL204" s="12"/>
      <c r="IM204" s="12"/>
      <c r="IN204" s="12"/>
      <c r="IO204" s="12"/>
      <c r="IP204" s="12"/>
      <c r="IQ204" s="12"/>
      <c r="IR204" s="12"/>
      <c r="IS204" s="12"/>
      <c r="IT204" s="12"/>
    </row>
    <row r="205" spans="1:254" s="18" customFormat="1" ht="15" x14ac:dyDescent="0.25">
      <c r="A205" s="54"/>
      <c r="B205" s="70" t="s">
        <v>159</v>
      </c>
      <c r="C205" s="22"/>
      <c r="D205" s="84">
        <v>82</v>
      </c>
      <c r="E205" s="84"/>
      <c r="F205" s="84">
        <v>0</v>
      </c>
      <c r="G205" s="84"/>
      <c r="H205" s="84">
        <v>0</v>
      </c>
      <c r="I205" s="84"/>
      <c r="J205" s="84">
        <v>0</v>
      </c>
      <c r="K205" s="84"/>
      <c r="L205" s="84">
        <v>0</v>
      </c>
      <c r="M205" s="84"/>
      <c r="N205" s="84">
        <v>0</v>
      </c>
      <c r="O205" s="84"/>
      <c r="P205" s="84">
        <v>0</v>
      </c>
      <c r="Q205" s="84"/>
      <c r="R205" s="84">
        <v>0</v>
      </c>
      <c r="S205" s="84"/>
      <c r="T205" s="84">
        <v>0</v>
      </c>
      <c r="U205" s="84"/>
      <c r="V205" s="84">
        <v>82</v>
      </c>
      <c r="W205" s="41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12"/>
      <c r="CM205" s="12"/>
      <c r="CN205" s="12"/>
      <c r="CO205" s="12"/>
      <c r="CP205" s="12"/>
      <c r="CQ205" s="12"/>
      <c r="CR205" s="12"/>
      <c r="CS205" s="12"/>
      <c r="CT205" s="12"/>
      <c r="CU205" s="12"/>
      <c r="CV205" s="12"/>
      <c r="CW205" s="12"/>
      <c r="CX205" s="12"/>
      <c r="CY205" s="12"/>
      <c r="CZ205" s="12"/>
      <c r="DA205" s="12"/>
      <c r="DB205" s="12"/>
      <c r="DC205" s="12"/>
      <c r="DD205" s="12"/>
      <c r="DE205" s="12"/>
      <c r="DF205" s="12"/>
      <c r="DG205" s="12"/>
      <c r="DH205" s="12"/>
      <c r="DI205" s="12"/>
      <c r="DJ205" s="12"/>
      <c r="DK205" s="12"/>
      <c r="DL205" s="12"/>
      <c r="DM205" s="12"/>
      <c r="DN205" s="12"/>
      <c r="DO205" s="12"/>
      <c r="DP205" s="12"/>
      <c r="DQ205" s="12"/>
      <c r="DR205" s="12"/>
      <c r="DS205" s="12"/>
      <c r="DT205" s="12"/>
      <c r="DU205" s="12"/>
      <c r="DV205" s="12"/>
      <c r="DW205" s="12"/>
      <c r="DX205" s="12"/>
      <c r="DY205" s="12"/>
      <c r="DZ205" s="12"/>
      <c r="EA205" s="12"/>
      <c r="EB205" s="12"/>
      <c r="EC205" s="12"/>
      <c r="ED205" s="12"/>
      <c r="EE205" s="12"/>
      <c r="EF205" s="12"/>
      <c r="EG205" s="12"/>
      <c r="EH205" s="12"/>
      <c r="EI205" s="12"/>
      <c r="EJ205" s="12"/>
      <c r="EK205" s="12"/>
      <c r="EL205" s="12"/>
      <c r="EM205" s="12"/>
      <c r="EN205" s="12"/>
      <c r="EO205" s="12"/>
      <c r="EP205" s="12"/>
      <c r="EQ205" s="12"/>
      <c r="ER205" s="12"/>
      <c r="ES205" s="12"/>
      <c r="ET205" s="12"/>
      <c r="EU205" s="12"/>
      <c r="EV205" s="12"/>
      <c r="EW205" s="12"/>
      <c r="EX205" s="12"/>
      <c r="EY205" s="12"/>
      <c r="EZ205" s="12"/>
      <c r="FA205" s="12"/>
      <c r="FB205" s="12"/>
      <c r="FC205" s="12"/>
      <c r="FD205" s="12"/>
      <c r="FE205" s="12"/>
      <c r="FF205" s="12"/>
      <c r="FG205" s="12"/>
      <c r="FH205" s="12"/>
      <c r="FI205" s="12"/>
      <c r="FJ205" s="12"/>
      <c r="FK205" s="12"/>
      <c r="FL205" s="12"/>
      <c r="FM205" s="12"/>
      <c r="FN205" s="12"/>
      <c r="FO205" s="12"/>
      <c r="FP205" s="12"/>
      <c r="FQ205" s="12"/>
      <c r="FR205" s="12"/>
      <c r="FS205" s="12"/>
      <c r="FT205" s="12"/>
      <c r="FU205" s="12"/>
      <c r="FV205" s="12"/>
      <c r="FW205" s="12"/>
      <c r="FX205" s="12"/>
      <c r="FY205" s="12"/>
      <c r="FZ205" s="12"/>
      <c r="GA205" s="12"/>
      <c r="GB205" s="12"/>
      <c r="GC205" s="12"/>
      <c r="GD205" s="12"/>
      <c r="GE205" s="12"/>
      <c r="GF205" s="12"/>
      <c r="GG205" s="12"/>
      <c r="GH205" s="12"/>
      <c r="GI205" s="12"/>
      <c r="GJ205" s="12"/>
      <c r="GK205" s="12"/>
      <c r="GL205" s="12"/>
      <c r="GM205" s="12"/>
      <c r="GN205" s="12"/>
      <c r="GO205" s="12"/>
      <c r="GP205" s="12"/>
      <c r="GQ205" s="12"/>
      <c r="GR205" s="12"/>
      <c r="GS205" s="12"/>
      <c r="GT205" s="12"/>
      <c r="GU205" s="12"/>
      <c r="GV205" s="12"/>
      <c r="GW205" s="12"/>
      <c r="GX205" s="12"/>
      <c r="GY205" s="12"/>
      <c r="GZ205" s="12"/>
      <c r="HA205" s="12"/>
      <c r="HB205" s="12"/>
      <c r="HC205" s="12"/>
      <c r="HD205" s="12"/>
      <c r="HE205" s="12"/>
      <c r="HF205" s="12"/>
      <c r="HG205" s="12"/>
      <c r="HH205" s="12"/>
      <c r="HI205" s="12"/>
      <c r="HJ205" s="12"/>
      <c r="HK205" s="12"/>
      <c r="HL205" s="12"/>
      <c r="HM205" s="12"/>
      <c r="HN205" s="12"/>
      <c r="HO205" s="12"/>
      <c r="HP205" s="12"/>
      <c r="HQ205" s="12"/>
      <c r="HR205" s="12"/>
      <c r="HS205" s="12"/>
      <c r="HT205" s="12"/>
      <c r="HU205" s="12"/>
      <c r="HV205" s="12"/>
      <c r="HW205" s="12"/>
      <c r="HX205" s="12"/>
      <c r="HY205" s="12"/>
      <c r="HZ205" s="12"/>
      <c r="IA205" s="12"/>
      <c r="IB205" s="12"/>
      <c r="IC205" s="12"/>
      <c r="ID205" s="12"/>
      <c r="IE205" s="12"/>
      <c r="IF205" s="12"/>
      <c r="IG205" s="12"/>
      <c r="IH205" s="12"/>
      <c r="II205" s="12"/>
      <c r="IJ205" s="12"/>
      <c r="IK205" s="12"/>
      <c r="IL205" s="12"/>
      <c r="IM205" s="12"/>
      <c r="IN205" s="12"/>
      <c r="IO205" s="12"/>
      <c r="IP205" s="12"/>
      <c r="IQ205" s="12"/>
      <c r="IR205" s="12"/>
      <c r="IS205" s="12"/>
      <c r="IT205" s="12"/>
    </row>
    <row r="206" spans="1:254" s="18" customFormat="1" ht="15" x14ac:dyDescent="0.25">
      <c r="A206" s="54"/>
      <c r="B206" s="70" t="s">
        <v>160</v>
      </c>
      <c r="C206" s="22"/>
      <c r="D206" s="84">
        <v>94</v>
      </c>
      <c r="E206" s="84"/>
      <c r="F206" s="84">
        <v>0</v>
      </c>
      <c r="G206" s="84"/>
      <c r="H206" s="84">
        <v>0</v>
      </c>
      <c r="I206" s="84"/>
      <c r="J206" s="84">
        <v>0</v>
      </c>
      <c r="K206" s="84"/>
      <c r="L206" s="84">
        <v>0</v>
      </c>
      <c r="M206" s="84"/>
      <c r="N206" s="84">
        <v>0</v>
      </c>
      <c r="O206" s="84"/>
      <c r="P206" s="84">
        <v>0</v>
      </c>
      <c r="Q206" s="84"/>
      <c r="R206" s="84">
        <v>0</v>
      </c>
      <c r="S206" s="84"/>
      <c r="T206" s="84">
        <v>0</v>
      </c>
      <c r="U206" s="84"/>
      <c r="V206" s="84">
        <v>94</v>
      </c>
      <c r="W206" s="41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  <c r="CS206" s="12"/>
      <c r="CT206" s="12"/>
      <c r="CU206" s="12"/>
      <c r="CV206" s="12"/>
      <c r="CW206" s="12"/>
      <c r="CX206" s="12"/>
      <c r="CY206" s="12"/>
      <c r="CZ206" s="12"/>
      <c r="DA206" s="12"/>
      <c r="DB206" s="12"/>
      <c r="DC206" s="12"/>
      <c r="DD206" s="12"/>
      <c r="DE206" s="12"/>
      <c r="DF206" s="12"/>
      <c r="DG206" s="12"/>
      <c r="DH206" s="12"/>
      <c r="DI206" s="12"/>
      <c r="DJ206" s="12"/>
      <c r="DK206" s="12"/>
      <c r="DL206" s="12"/>
      <c r="DM206" s="12"/>
      <c r="DN206" s="12"/>
      <c r="DO206" s="12"/>
      <c r="DP206" s="12"/>
      <c r="DQ206" s="12"/>
      <c r="DR206" s="12"/>
      <c r="DS206" s="12"/>
      <c r="DT206" s="12"/>
      <c r="DU206" s="12"/>
      <c r="DV206" s="12"/>
      <c r="DW206" s="12"/>
      <c r="DX206" s="12"/>
      <c r="DY206" s="12"/>
      <c r="DZ206" s="12"/>
      <c r="EA206" s="12"/>
      <c r="EB206" s="12"/>
      <c r="EC206" s="12"/>
      <c r="ED206" s="12"/>
      <c r="EE206" s="12"/>
      <c r="EF206" s="12"/>
      <c r="EG206" s="12"/>
      <c r="EH206" s="12"/>
      <c r="EI206" s="12"/>
      <c r="EJ206" s="12"/>
      <c r="EK206" s="12"/>
      <c r="EL206" s="12"/>
      <c r="EM206" s="12"/>
      <c r="EN206" s="12"/>
      <c r="EO206" s="12"/>
      <c r="EP206" s="12"/>
      <c r="EQ206" s="12"/>
      <c r="ER206" s="12"/>
      <c r="ES206" s="12"/>
      <c r="ET206" s="12"/>
      <c r="EU206" s="12"/>
      <c r="EV206" s="12"/>
      <c r="EW206" s="12"/>
      <c r="EX206" s="12"/>
      <c r="EY206" s="12"/>
      <c r="EZ206" s="12"/>
      <c r="FA206" s="12"/>
      <c r="FB206" s="12"/>
      <c r="FC206" s="12"/>
      <c r="FD206" s="12"/>
      <c r="FE206" s="12"/>
      <c r="FF206" s="12"/>
      <c r="FG206" s="12"/>
      <c r="FH206" s="12"/>
      <c r="FI206" s="12"/>
      <c r="FJ206" s="12"/>
      <c r="FK206" s="12"/>
      <c r="FL206" s="12"/>
      <c r="FM206" s="12"/>
      <c r="FN206" s="12"/>
      <c r="FO206" s="12"/>
      <c r="FP206" s="12"/>
      <c r="FQ206" s="12"/>
      <c r="FR206" s="12"/>
      <c r="FS206" s="12"/>
      <c r="FT206" s="12"/>
      <c r="FU206" s="12"/>
      <c r="FV206" s="12"/>
      <c r="FW206" s="12"/>
      <c r="FX206" s="12"/>
      <c r="FY206" s="12"/>
      <c r="FZ206" s="12"/>
      <c r="GA206" s="12"/>
      <c r="GB206" s="12"/>
      <c r="GC206" s="12"/>
      <c r="GD206" s="12"/>
      <c r="GE206" s="12"/>
      <c r="GF206" s="12"/>
      <c r="GG206" s="12"/>
      <c r="GH206" s="12"/>
      <c r="GI206" s="12"/>
      <c r="GJ206" s="12"/>
      <c r="GK206" s="12"/>
      <c r="GL206" s="12"/>
      <c r="GM206" s="12"/>
      <c r="GN206" s="12"/>
      <c r="GO206" s="12"/>
      <c r="GP206" s="12"/>
      <c r="GQ206" s="12"/>
      <c r="GR206" s="12"/>
      <c r="GS206" s="12"/>
      <c r="GT206" s="12"/>
      <c r="GU206" s="12"/>
      <c r="GV206" s="12"/>
      <c r="GW206" s="12"/>
      <c r="GX206" s="12"/>
      <c r="GY206" s="12"/>
      <c r="GZ206" s="12"/>
      <c r="HA206" s="12"/>
      <c r="HB206" s="12"/>
      <c r="HC206" s="12"/>
      <c r="HD206" s="12"/>
      <c r="HE206" s="12"/>
      <c r="HF206" s="12"/>
      <c r="HG206" s="12"/>
      <c r="HH206" s="12"/>
      <c r="HI206" s="12"/>
      <c r="HJ206" s="12"/>
      <c r="HK206" s="12"/>
      <c r="HL206" s="12"/>
      <c r="HM206" s="12"/>
      <c r="HN206" s="12"/>
      <c r="HO206" s="12"/>
      <c r="HP206" s="12"/>
      <c r="HQ206" s="12"/>
      <c r="HR206" s="12"/>
      <c r="HS206" s="12"/>
      <c r="HT206" s="12"/>
      <c r="HU206" s="12"/>
      <c r="HV206" s="12"/>
      <c r="HW206" s="12"/>
      <c r="HX206" s="12"/>
      <c r="HY206" s="12"/>
      <c r="HZ206" s="12"/>
      <c r="IA206" s="12"/>
      <c r="IB206" s="12"/>
      <c r="IC206" s="12"/>
      <c r="ID206" s="12"/>
      <c r="IE206" s="12"/>
      <c r="IF206" s="12"/>
      <c r="IG206" s="12"/>
      <c r="IH206" s="12"/>
      <c r="II206" s="12"/>
      <c r="IJ206" s="12"/>
      <c r="IK206" s="12"/>
      <c r="IL206" s="12"/>
      <c r="IM206" s="12"/>
      <c r="IN206" s="12"/>
      <c r="IO206" s="12"/>
      <c r="IP206" s="12"/>
      <c r="IQ206" s="12"/>
      <c r="IR206" s="12"/>
      <c r="IS206" s="12"/>
      <c r="IT206" s="12"/>
    </row>
    <row r="207" spans="1:254" s="18" customFormat="1" ht="15" x14ac:dyDescent="0.25">
      <c r="A207" s="54"/>
      <c r="B207" s="13" t="s">
        <v>39</v>
      </c>
      <c r="C207" s="22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76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  <c r="CT207" s="12"/>
      <c r="CU207" s="12"/>
      <c r="CV207" s="12"/>
      <c r="CW207" s="12"/>
      <c r="CX207" s="12"/>
      <c r="CY207" s="12"/>
      <c r="CZ207" s="12"/>
      <c r="DA207" s="12"/>
      <c r="DB207" s="12"/>
      <c r="DC207" s="12"/>
      <c r="DD207" s="12"/>
      <c r="DE207" s="12"/>
      <c r="DF207" s="12"/>
      <c r="DG207" s="12"/>
      <c r="DH207" s="12"/>
      <c r="DI207" s="12"/>
      <c r="DJ207" s="12"/>
      <c r="DK207" s="12"/>
      <c r="DL207" s="12"/>
      <c r="DM207" s="12"/>
      <c r="DN207" s="12"/>
      <c r="DO207" s="12"/>
      <c r="DP207" s="12"/>
      <c r="DQ207" s="12"/>
      <c r="DR207" s="12"/>
      <c r="DS207" s="12"/>
      <c r="DT207" s="12"/>
      <c r="DU207" s="12"/>
      <c r="DV207" s="12"/>
      <c r="DW207" s="12"/>
      <c r="DX207" s="12"/>
      <c r="DY207" s="12"/>
      <c r="DZ207" s="12"/>
      <c r="EA207" s="12"/>
      <c r="EB207" s="12"/>
      <c r="EC207" s="12"/>
      <c r="ED207" s="12"/>
      <c r="EE207" s="12"/>
      <c r="EF207" s="12"/>
      <c r="EG207" s="12"/>
      <c r="EH207" s="12"/>
      <c r="EI207" s="12"/>
      <c r="EJ207" s="12"/>
      <c r="EK207" s="12"/>
      <c r="EL207" s="12"/>
      <c r="EM207" s="12"/>
      <c r="EN207" s="12"/>
      <c r="EO207" s="12"/>
      <c r="EP207" s="12"/>
      <c r="EQ207" s="12"/>
      <c r="ER207" s="12"/>
      <c r="ES207" s="12"/>
      <c r="ET207" s="12"/>
      <c r="EU207" s="12"/>
      <c r="EV207" s="12"/>
      <c r="EW207" s="12"/>
      <c r="EX207" s="12"/>
      <c r="EY207" s="12"/>
      <c r="EZ207" s="12"/>
      <c r="FA207" s="12"/>
      <c r="FB207" s="12"/>
      <c r="FC207" s="12"/>
      <c r="FD207" s="12"/>
      <c r="FE207" s="12"/>
      <c r="FF207" s="12"/>
      <c r="FG207" s="12"/>
      <c r="FH207" s="12"/>
      <c r="FI207" s="12"/>
      <c r="FJ207" s="12"/>
      <c r="FK207" s="12"/>
      <c r="FL207" s="12"/>
      <c r="FM207" s="12"/>
      <c r="FN207" s="12"/>
      <c r="FO207" s="12"/>
      <c r="FP207" s="12"/>
      <c r="FQ207" s="12"/>
      <c r="FR207" s="12"/>
      <c r="FS207" s="12"/>
      <c r="FT207" s="12"/>
      <c r="FU207" s="12"/>
      <c r="FV207" s="12"/>
      <c r="FW207" s="12"/>
      <c r="FX207" s="12"/>
      <c r="FY207" s="12"/>
      <c r="FZ207" s="12"/>
      <c r="GA207" s="12"/>
      <c r="GB207" s="12"/>
      <c r="GC207" s="12"/>
      <c r="GD207" s="12"/>
      <c r="GE207" s="12"/>
      <c r="GF207" s="12"/>
      <c r="GG207" s="12"/>
      <c r="GH207" s="12"/>
      <c r="GI207" s="12"/>
      <c r="GJ207" s="12"/>
      <c r="GK207" s="12"/>
      <c r="GL207" s="12"/>
      <c r="GM207" s="12"/>
      <c r="GN207" s="12"/>
      <c r="GO207" s="12"/>
      <c r="GP207" s="12"/>
      <c r="GQ207" s="12"/>
      <c r="GR207" s="12"/>
      <c r="GS207" s="12"/>
      <c r="GT207" s="12"/>
      <c r="GU207" s="12"/>
      <c r="GV207" s="12"/>
      <c r="GW207" s="12"/>
      <c r="GX207" s="12"/>
      <c r="GY207" s="12"/>
      <c r="GZ207" s="12"/>
      <c r="HA207" s="12"/>
      <c r="HB207" s="12"/>
      <c r="HC207" s="12"/>
      <c r="HD207" s="12"/>
      <c r="HE207" s="12"/>
      <c r="HF207" s="12"/>
      <c r="HG207" s="12"/>
      <c r="HH207" s="12"/>
      <c r="HI207" s="12"/>
      <c r="HJ207" s="12"/>
      <c r="HK207" s="12"/>
      <c r="HL207" s="12"/>
      <c r="HM207" s="12"/>
      <c r="HN207" s="12"/>
      <c r="HO207" s="12"/>
      <c r="HP207" s="12"/>
      <c r="HQ207" s="12"/>
      <c r="HR207" s="12"/>
      <c r="HS207" s="12"/>
      <c r="HT207" s="12"/>
      <c r="HU207" s="12"/>
      <c r="HV207" s="12"/>
      <c r="HW207" s="12"/>
      <c r="HX207" s="12"/>
      <c r="HY207" s="12"/>
      <c r="HZ207" s="12"/>
      <c r="IA207" s="12"/>
      <c r="IB207" s="12"/>
      <c r="IC207" s="12"/>
      <c r="ID207" s="12"/>
      <c r="IE207" s="12"/>
      <c r="IF207" s="12"/>
      <c r="IG207" s="12"/>
      <c r="IH207" s="12"/>
      <c r="II207" s="12"/>
      <c r="IJ207" s="12"/>
      <c r="IK207" s="12"/>
      <c r="IL207" s="12"/>
      <c r="IM207" s="12"/>
      <c r="IN207" s="12"/>
      <c r="IO207" s="12"/>
      <c r="IP207" s="12"/>
      <c r="IQ207" s="12"/>
      <c r="IR207" s="12"/>
      <c r="IS207" s="12"/>
      <c r="IT207" s="12"/>
    </row>
    <row r="208" spans="1:254" s="18" customFormat="1" ht="15" x14ac:dyDescent="0.25">
      <c r="A208" s="54"/>
      <c r="B208" s="59" t="s">
        <v>161</v>
      </c>
      <c r="C208" s="22"/>
      <c r="D208" s="85">
        <v>1</v>
      </c>
      <c r="E208" s="16"/>
      <c r="F208" s="85">
        <v>0</v>
      </c>
      <c r="G208" s="16"/>
      <c r="H208" s="85">
        <v>0</v>
      </c>
      <c r="I208" s="16"/>
      <c r="J208" s="85">
        <v>0</v>
      </c>
      <c r="K208" s="16"/>
      <c r="L208" s="85">
        <v>0</v>
      </c>
      <c r="M208" s="16"/>
      <c r="N208" s="85">
        <v>0</v>
      </c>
      <c r="O208" s="16"/>
      <c r="P208" s="85">
        <v>0</v>
      </c>
      <c r="Q208" s="16"/>
      <c r="R208" s="85">
        <v>0</v>
      </c>
      <c r="S208" s="16"/>
      <c r="T208" s="85">
        <v>0</v>
      </c>
      <c r="U208" s="16"/>
      <c r="V208" s="85">
        <v>1</v>
      </c>
      <c r="W208" s="41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  <c r="CT208" s="12"/>
      <c r="CU208" s="12"/>
      <c r="CV208" s="12"/>
      <c r="CW208" s="12"/>
      <c r="CX208" s="12"/>
      <c r="CY208" s="12"/>
      <c r="CZ208" s="12"/>
      <c r="DA208" s="12"/>
      <c r="DB208" s="12"/>
      <c r="DC208" s="12"/>
      <c r="DD208" s="12"/>
      <c r="DE208" s="12"/>
      <c r="DF208" s="12"/>
      <c r="DG208" s="12"/>
      <c r="DH208" s="12"/>
      <c r="DI208" s="12"/>
      <c r="DJ208" s="12"/>
      <c r="DK208" s="12"/>
      <c r="DL208" s="12"/>
      <c r="DM208" s="12"/>
      <c r="DN208" s="12"/>
      <c r="DO208" s="12"/>
      <c r="DP208" s="12"/>
      <c r="DQ208" s="12"/>
      <c r="DR208" s="12"/>
      <c r="DS208" s="12"/>
      <c r="DT208" s="12"/>
      <c r="DU208" s="12"/>
      <c r="DV208" s="12"/>
      <c r="DW208" s="12"/>
      <c r="DX208" s="12"/>
      <c r="DY208" s="12"/>
      <c r="DZ208" s="12"/>
      <c r="EA208" s="12"/>
      <c r="EB208" s="12"/>
      <c r="EC208" s="12"/>
      <c r="ED208" s="12"/>
      <c r="EE208" s="12"/>
      <c r="EF208" s="12"/>
      <c r="EG208" s="12"/>
      <c r="EH208" s="12"/>
      <c r="EI208" s="12"/>
      <c r="EJ208" s="12"/>
      <c r="EK208" s="12"/>
      <c r="EL208" s="12"/>
      <c r="EM208" s="12"/>
      <c r="EN208" s="12"/>
      <c r="EO208" s="12"/>
      <c r="EP208" s="12"/>
      <c r="EQ208" s="12"/>
      <c r="ER208" s="12"/>
      <c r="ES208" s="12"/>
      <c r="ET208" s="12"/>
      <c r="EU208" s="12"/>
      <c r="EV208" s="12"/>
      <c r="EW208" s="12"/>
      <c r="EX208" s="12"/>
      <c r="EY208" s="12"/>
      <c r="EZ208" s="12"/>
      <c r="FA208" s="12"/>
      <c r="FB208" s="12"/>
      <c r="FC208" s="12"/>
      <c r="FD208" s="12"/>
      <c r="FE208" s="12"/>
      <c r="FF208" s="12"/>
      <c r="FG208" s="12"/>
      <c r="FH208" s="12"/>
      <c r="FI208" s="12"/>
      <c r="FJ208" s="12"/>
      <c r="FK208" s="12"/>
      <c r="FL208" s="12"/>
      <c r="FM208" s="12"/>
      <c r="FN208" s="12"/>
      <c r="FO208" s="12"/>
      <c r="FP208" s="12"/>
      <c r="FQ208" s="12"/>
      <c r="FR208" s="12"/>
      <c r="FS208" s="12"/>
      <c r="FT208" s="12"/>
      <c r="FU208" s="12"/>
      <c r="FV208" s="12"/>
      <c r="FW208" s="12"/>
      <c r="FX208" s="12"/>
      <c r="FY208" s="12"/>
      <c r="FZ208" s="12"/>
      <c r="GA208" s="12"/>
      <c r="GB208" s="12"/>
      <c r="GC208" s="12"/>
      <c r="GD208" s="12"/>
      <c r="GE208" s="12"/>
      <c r="GF208" s="12"/>
      <c r="GG208" s="12"/>
      <c r="GH208" s="12"/>
      <c r="GI208" s="12"/>
      <c r="GJ208" s="12"/>
      <c r="GK208" s="12"/>
      <c r="GL208" s="12"/>
      <c r="GM208" s="12"/>
      <c r="GN208" s="12"/>
      <c r="GO208" s="12"/>
      <c r="GP208" s="12"/>
      <c r="GQ208" s="12"/>
      <c r="GR208" s="12"/>
      <c r="GS208" s="12"/>
      <c r="GT208" s="12"/>
      <c r="GU208" s="12"/>
      <c r="GV208" s="12"/>
      <c r="GW208" s="12"/>
      <c r="GX208" s="12"/>
      <c r="GY208" s="12"/>
      <c r="GZ208" s="12"/>
      <c r="HA208" s="12"/>
      <c r="HB208" s="12"/>
      <c r="HC208" s="12"/>
      <c r="HD208" s="12"/>
      <c r="HE208" s="12"/>
      <c r="HF208" s="12"/>
      <c r="HG208" s="12"/>
      <c r="HH208" s="12"/>
      <c r="HI208" s="12"/>
      <c r="HJ208" s="12"/>
      <c r="HK208" s="12"/>
      <c r="HL208" s="12"/>
      <c r="HM208" s="12"/>
      <c r="HN208" s="12"/>
      <c r="HO208" s="12"/>
      <c r="HP208" s="12"/>
      <c r="HQ208" s="12"/>
      <c r="HR208" s="12"/>
      <c r="HS208" s="12"/>
      <c r="HT208" s="12"/>
      <c r="HU208" s="12"/>
      <c r="HV208" s="12"/>
      <c r="HW208" s="12"/>
      <c r="HX208" s="12"/>
      <c r="HY208" s="12"/>
      <c r="HZ208" s="12"/>
      <c r="IA208" s="12"/>
      <c r="IB208" s="12"/>
      <c r="IC208" s="12"/>
      <c r="ID208" s="12"/>
      <c r="IE208" s="12"/>
      <c r="IF208" s="12"/>
      <c r="IG208" s="12"/>
      <c r="IH208" s="12"/>
      <c r="II208" s="12"/>
      <c r="IJ208" s="12"/>
      <c r="IK208" s="12"/>
      <c r="IL208" s="12"/>
      <c r="IM208" s="12"/>
      <c r="IN208" s="12"/>
      <c r="IO208" s="12"/>
      <c r="IP208" s="12"/>
      <c r="IQ208" s="12"/>
      <c r="IR208" s="12"/>
      <c r="IS208" s="12"/>
      <c r="IT208" s="12"/>
    </row>
    <row r="209" spans="1:254" s="18" customFormat="1" ht="15" x14ac:dyDescent="0.25">
      <c r="A209" s="54"/>
      <c r="B209" s="26" t="s">
        <v>28</v>
      </c>
      <c r="C209" s="22"/>
      <c r="D209" s="21">
        <f>SUM(D204:D208)</f>
        <v>268</v>
      </c>
      <c r="E209" s="20"/>
      <c r="F209" s="21">
        <f>SUM(F204:F208)</f>
        <v>0</v>
      </c>
      <c r="G209" s="20"/>
      <c r="H209" s="21">
        <f>SUM(H204:H208)</f>
        <v>0</v>
      </c>
      <c r="I209" s="20"/>
      <c r="J209" s="21">
        <f>SUM(J204:J208)</f>
        <v>0</v>
      </c>
      <c r="K209" s="20"/>
      <c r="L209" s="21">
        <f>SUM(L204:L208)</f>
        <v>0</v>
      </c>
      <c r="M209" s="20"/>
      <c r="N209" s="21">
        <f>SUM(N204:N208)</f>
        <v>0</v>
      </c>
      <c r="O209" s="20"/>
      <c r="P209" s="21">
        <f>SUM(P204:P208)</f>
        <v>0</v>
      </c>
      <c r="Q209" s="20"/>
      <c r="R209" s="21">
        <f>SUM(R204:R208)</f>
        <v>0</v>
      </c>
      <c r="S209" s="20"/>
      <c r="T209" s="21">
        <f>SUM(T204:T208)</f>
        <v>0</v>
      </c>
      <c r="U209" s="16"/>
      <c r="V209" s="21">
        <f>SUM(V204:V208)</f>
        <v>268</v>
      </c>
      <c r="W209" s="41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  <c r="CS209" s="12"/>
      <c r="CT209" s="12"/>
      <c r="CU209" s="12"/>
      <c r="CV209" s="12"/>
      <c r="CW209" s="12"/>
      <c r="CX209" s="12"/>
      <c r="CY209" s="12"/>
      <c r="CZ209" s="12"/>
      <c r="DA209" s="12"/>
      <c r="DB209" s="12"/>
      <c r="DC209" s="12"/>
      <c r="DD209" s="12"/>
      <c r="DE209" s="12"/>
      <c r="DF209" s="12"/>
      <c r="DG209" s="12"/>
      <c r="DH209" s="12"/>
      <c r="DI209" s="12"/>
      <c r="DJ209" s="12"/>
      <c r="DK209" s="12"/>
      <c r="DL209" s="12"/>
      <c r="DM209" s="12"/>
      <c r="DN209" s="12"/>
      <c r="DO209" s="12"/>
      <c r="DP209" s="12"/>
      <c r="DQ209" s="12"/>
      <c r="DR209" s="12"/>
      <c r="DS209" s="12"/>
      <c r="DT209" s="12"/>
      <c r="DU209" s="12"/>
      <c r="DV209" s="12"/>
      <c r="DW209" s="12"/>
      <c r="DX209" s="12"/>
      <c r="DY209" s="12"/>
      <c r="DZ209" s="12"/>
      <c r="EA209" s="12"/>
      <c r="EB209" s="12"/>
      <c r="EC209" s="12"/>
      <c r="ED209" s="12"/>
      <c r="EE209" s="12"/>
      <c r="EF209" s="12"/>
      <c r="EG209" s="12"/>
      <c r="EH209" s="12"/>
      <c r="EI209" s="12"/>
      <c r="EJ209" s="12"/>
      <c r="EK209" s="12"/>
      <c r="EL209" s="12"/>
      <c r="EM209" s="12"/>
      <c r="EN209" s="12"/>
      <c r="EO209" s="12"/>
      <c r="EP209" s="12"/>
      <c r="EQ209" s="12"/>
      <c r="ER209" s="12"/>
      <c r="ES209" s="12"/>
      <c r="ET209" s="12"/>
      <c r="EU209" s="12"/>
      <c r="EV209" s="12"/>
      <c r="EW209" s="12"/>
      <c r="EX209" s="12"/>
      <c r="EY209" s="12"/>
      <c r="EZ209" s="12"/>
      <c r="FA209" s="12"/>
      <c r="FB209" s="12"/>
      <c r="FC209" s="12"/>
      <c r="FD209" s="12"/>
      <c r="FE209" s="12"/>
      <c r="FF209" s="12"/>
      <c r="FG209" s="12"/>
      <c r="FH209" s="12"/>
      <c r="FI209" s="12"/>
      <c r="FJ209" s="12"/>
      <c r="FK209" s="12"/>
      <c r="FL209" s="12"/>
      <c r="FM209" s="12"/>
      <c r="FN209" s="12"/>
      <c r="FO209" s="12"/>
      <c r="FP209" s="12"/>
      <c r="FQ209" s="12"/>
      <c r="FR209" s="12"/>
      <c r="FS209" s="12"/>
      <c r="FT209" s="12"/>
      <c r="FU209" s="12"/>
      <c r="FV209" s="12"/>
      <c r="FW209" s="12"/>
      <c r="FX209" s="12"/>
      <c r="FY209" s="12"/>
      <c r="FZ209" s="12"/>
      <c r="GA209" s="12"/>
      <c r="GB209" s="12"/>
      <c r="GC209" s="12"/>
      <c r="GD209" s="12"/>
      <c r="GE209" s="12"/>
      <c r="GF209" s="12"/>
      <c r="GG209" s="12"/>
      <c r="GH209" s="12"/>
      <c r="GI209" s="12"/>
      <c r="GJ209" s="12"/>
      <c r="GK209" s="12"/>
      <c r="GL209" s="12"/>
      <c r="GM209" s="12"/>
      <c r="GN209" s="12"/>
      <c r="GO209" s="12"/>
      <c r="GP209" s="12"/>
      <c r="GQ209" s="12"/>
      <c r="GR209" s="12"/>
      <c r="GS209" s="12"/>
      <c r="GT209" s="12"/>
      <c r="GU209" s="12"/>
      <c r="GV209" s="12"/>
      <c r="GW209" s="12"/>
      <c r="GX209" s="12"/>
      <c r="GY209" s="12"/>
      <c r="GZ209" s="12"/>
      <c r="HA209" s="12"/>
      <c r="HB209" s="12"/>
      <c r="HC209" s="12"/>
      <c r="HD209" s="12"/>
      <c r="HE209" s="12"/>
      <c r="HF209" s="12"/>
      <c r="HG209" s="12"/>
      <c r="HH209" s="12"/>
      <c r="HI209" s="12"/>
      <c r="HJ209" s="12"/>
      <c r="HK209" s="12"/>
      <c r="HL209" s="12"/>
      <c r="HM209" s="12"/>
      <c r="HN209" s="12"/>
      <c r="HO209" s="12"/>
      <c r="HP209" s="12"/>
      <c r="HQ209" s="12"/>
      <c r="HR209" s="12"/>
      <c r="HS209" s="12"/>
      <c r="HT209" s="12"/>
      <c r="HU209" s="12"/>
      <c r="HV209" s="12"/>
      <c r="HW209" s="12"/>
      <c r="HX209" s="12"/>
      <c r="HY209" s="12"/>
      <c r="HZ209" s="12"/>
      <c r="IA209" s="12"/>
      <c r="IB209" s="12"/>
      <c r="IC209" s="12"/>
      <c r="ID209" s="12"/>
      <c r="IE209" s="12"/>
      <c r="IF209" s="12"/>
      <c r="IG209" s="12"/>
      <c r="IH209" s="12"/>
      <c r="II209" s="12"/>
      <c r="IJ209" s="12"/>
      <c r="IK209" s="12"/>
      <c r="IL209" s="12"/>
      <c r="IM209" s="12"/>
      <c r="IN209" s="12"/>
      <c r="IO209" s="12"/>
      <c r="IP209" s="12"/>
      <c r="IQ209" s="12"/>
      <c r="IR209" s="12"/>
      <c r="IS209" s="12"/>
      <c r="IT209" s="12"/>
    </row>
    <row r="210" spans="1:254" ht="15" x14ac:dyDescent="0.25">
      <c r="B210" s="18"/>
      <c r="C210" s="18"/>
      <c r="D210" s="16"/>
      <c r="E210" s="18"/>
      <c r="F210" s="16"/>
      <c r="G210" s="18"/>
      <c r="H210" s="16"/>
      <c r="I210" s="18"/>
      <c r="J210" s="16"/>
      <c r="K210" s="18"/>
      <c r="L210" s="16"/>
      <c r="M210" s="18"/>
      <c r="N210" s="16"/>
      <c r="O210" s="18"/>
      <c r="P210" s="16"/>
      <c r="Q210" s="18"/>
      <c r="R210" s="16"/>
      <c r="S210" s="18"/>
      <c r="T210" s="65" t="s">
        <v>29</v>
      </c>
      <c r="U210" s="17"/>
      <c r="V210" s="17">
        <f>V209-V211</f>
        <v>157</v>
      </c>
      <c r="W210" s="45"/>
    </row>
    <row r="211" spans="1:254" ht="15" x14ac:dyDescent="0.25">
      <c r="B211" s="12"/>
      <c r="C211" s="12"/>
      <c r="D211" s="17"/>
      <c r="E211" s="12"/>
      <c r="F211" s="17"/>
      <c r="G211" s="12"/>
      <c r="H211" s="17"/>
      <c r="I211" s="12"/>
      <c r="J211" s="17"/>
      <c r="K211" s="12"/>
      <c r="L211" s="17"/>
      <c r="M211" s="12"/>
      <c r="N211" s="17"/>
      <c r="O211" s="12"/>
      <c r="P211" s="17"/>
      <c r="Q211" s="12"/>
      <c r="R211" s="17"/>
      <c r="S211" s="12"/>
      <c r="T211" s="65" t="s">
        <v>30</v>
      </c>
      <c r="U211" s="17"/>
      <c r="V211" s="17">
        <v>111</v>
      </c>
      <c r="W211" s="46"/>
    </row>
    <row r="212" spans="1:254" ht="15" x14ac:dyDescent="0.25">
      <c r="B212" s="12"/>
      <c r="C212" s="12"/>
      <c r="D212" s="17"/>
      <c r="E212" s="12"/>
      <c r="F212" s="17"/>
      <c r="G212" s="12"/>
      <c r="H212" s="17"/>
      <c r="I212" s="12"/>
      <c r="J212" s="17"/>
      <c r="K212" s="12"/>
      <c r="L212" s="17"/>
      <c r="M212" s="12"/>
      <c r="N212" s="17"/>
      <c r="O212" s="12"/>
      <c r="P212" s="17"/>
      <c r="Q212" s="12"/>
      <c r="R212" s="17"/>
      <c r="S212" s="12"/>
      <c r="T212" s="65"/>
      <c r="U212" s="23"/>
      <c r="V212" s="17"/>
      <c r="W212" s="46"/>
    </row>
    <row r="213" spans="1:254" ht="15.75" x14ac:dyDescent="0.25">
      <c r="B213" s="11" t="s">
        <v>162</v>
      </c>
      <c r="C213" s="12"/>
      <c r="D213" s="17"/>
      <c r="E213" s="12"/>
      <c r="F213" s="17"/>
      <c r="G213" s="12"/>
      <c r="H213" s="17"/>
      <c r="I213" s="12"/>
      <c r="J213" s="17"/>
      <c r="K213" s="12"/>
      <c r="L213" s="17"/>
      <c r="M213" s="12"/>
      <c r="N213" s="17"/>
      <c r="O213" s="12"/>
      <c r="P213" s="17"/>
      <c r="Q213" s="12"/>
      <c r="R213" s="17"/>
      <c r="S213" s="12"/>
      <c r="T213" s="17"/>
      <c r="U213" s="12"/>
      <c r="V213" s="17"/>
    </row>
    <row r="214" spans="1:254" ht="15" x14ac:dyDescent="0.25">
      <c r="B214" s="13" t="s">
        <v>13</v>
      </c>
      <c r="C214" s="12"/>
      <c r="D214" s="17"/>
      <c r="E214" s="12"/>
      <c r="F214" s="17"/>
      <c r="G214" s="12"/>
      <c r="H214" s="17"/>
      <c r="I214" s="12"/>
      <c r="J214" s="17"/>
      <c r="K214" s="12"/>
      <c r="L214" s="17"/>
      <c r="M214" s="12"/>
      <c r="N214" s="17"/>
      <c r="O214" s="12"/>
      <c r="P214" s="17"/>
      <c r="Q214" s="12"/>
      <c r="R214" s="17"/>
      <c r="S214" s="12"/>
      <c r="T214" s="17"/>
      <c r="U214" s="12"/>
      <c r="V214" s="17"/>
    </row>
    <row r="215" spans="1:254" ht="15" x14ac:dyDescent="0.25">
      <c r="B215" s="69" t="s">
        <v>163</v>
      </c>
      <c r="C215" s="22"/>
      <c r="D215" s="84">
        <v>84</v>
      </c>
      <c r="E215" s="84"/>
      <c r="F215" s="84">
        <v>0</v>
      </c>
      <c r="G215" s="84"/>
      <c r="H215" s="84">
        <v>0</v>
      </c>
      <c r="I215" s="84"/>
      <c r="J215" s="84">
        <v>0</v>
      </c>
      <c r="K215" s="84"/>
      <c r="L215" s="84">
        <v>0</v>
      </c>
      <c r="M215" s="84"/>
      <c r="N215" s="84">
        <v>0</v>
      </c>
      <c r="O215" s="84"/>
      <c r="P215" s="84">
        <v>3</v>
      </c>
      <c r="Q215" s="84"/>
      <c r="R215" s="84">
        <v>0</v>
      </c>
      <c r="S215" s="84"/>
      <c r="T215" s="84">
        <v>55</v>
      </c>
      <c r="U215" s="84"/>
      <c r="V215" s="84">
        <v>142</v>
      </c>
    </row>
    <row r="216" spans="1:254" ht="15" x14ac:dyDescent="0.25">
      <c r="B216" s="69" t="s">
        <v>164</v>
      </c>
      <c r="C216" s="22"/>
      <c r="D216" s="84">
        <v>86</v>
      </c>
      <c r="E216" s="84"/>
      <c r="F216" s="84">
        <v>0</v>
      </c>
      <c r="G216" s="84"/>
      <c r="H216" s="84">
        <v>0</v>
      </c>
      <c r="I216" s="84"/>
      <c r="J216" s="84">
        <v>0</v>
      </c>
      <c r="K216" s="84"/>
      <c r="L216" s="84">
        <v>1</v>
      </c>
      <c r="M216" s="84"/>
      <c r="N216" s="84">
        <v>1</v>
      </c>
      <c r="O216" s="84"/>
      <c r="P216" s="84">
        <v>0</v>
      </c>
      <c r="Q216" s="84"/>
      <c r="R216" s="84">
        <v>1</v>
      </c>
      <c r="S216" s="84"/>
      <c r="T216" s="84">
        <v>60</v>
      </c>
      <c r="U216" s="84"/>
      <c r="V216" s="84">
        <v>149</v>
      </c>
    </row>
    <row r="217" spans="1:254" ht="15" x14ac:dyDescent="0.25">
      <c r="B217" s="69" t="s">
        <v>165</v>
      </c>
      <c r="C217" s="22"/>
      <c r="D217" s="85">
        <v>1</v>
      </c>
      <c r="E217" s="15"/>
      <c r="F217" s="85">
        <v>0</v>
      </c>
      <c r="G217" s="15"/>
      <c r="H217" s="85">
        <v>0</v>
      </c>
      <c r="I217" s="15"/>
      <c r="J217" s="85">
        <v>0</v>
      </c>
      <c r="K217" s="15"/>
      <c r="L217" s="85">
        <v>0</v>
      </c>
      <c r="M217" s="15"/>
      <c r="N217" s="85">
        <v>0</v>
      </c>
      <c r="O217" s="15"/>
      <c r="P217" s="85">
        <v>0</v>
      </c>
      <c r="Q217" s="15"/>
      <c r="R217" s="85">
        <v>0</v>
      </c>
      <c r="S217" s="15"/>
      <c r="T217" s="85">
        <v>21</v>
      </c>
      <c r="U217" s="16"/>
      <c r="V217" s="85">
        <v>22</v>
      </c>
    </row>
    <row r="218" spans="1:254" ht="15" x14ac:dyDescent="0.25">
      <c r="B218" s="26" t="s">
        <v>28</v>
      </c>
      <c r="C218" s="22"/>
      <c r="D218" s="21">
        <f>SUM(D215:D217)</f>
        <v>171</v>
      </c>
      <c r="E218" s="20"/>
      <c r="F218" s="21">
        <f>SUM(F215:F217)</f>
        <v>0</v>
      </c>
      <c r="G218" s="20"/>
      <c r="H218" s="21">
        <f>SUM(H215:H217)</f>
        <v>0</v>
      </c>
      <c r="I218" s="20"/>
      <c r="J218" s="21">
        <f>SUM(J215:J217)</f>
        <v>0</v>
      </c>
      <c r="K218" s="20"/>
      <c r="L218" s="21">
        <f>SUM(L215:L217)</f>
        <v>1</v>
      </c>
      <c r="M218" s="20"/>
      <c r="N218" s="21">
        <f>SUM(N215:N217)</f>
        <v>1</v>
      </c>
      <c r="O218" s="20"/>
      <c r="P218" s="21">
        <f>SUM(P215:P217)</f>
        <v>3</v>
      </c>
      <c r="Q218" s="20"/>
      <c r="R218" s="21">
        <f>SUM(R215:R217)</f>
        <v>1</v>
      </c>
      <c r="S218" s="20"/>
      <c r="T218" s="21">
        <f>SUM(T215:T217)</f>
        <v>136</v>
      </c>
      <c r="U218" s="16"/>
      <c r="V218" s="21">
        <f>SUM(V215:V217)</f>
        <v>313</v>
      </c>
    </row>
    <row r="219" spans="1:254" ht="15" x14ac:dyDescent="0.25">
      <c r="B219" s="18"/>
      <c r="C219" s="22"/>
      <c r="D219" s="28"/>
      <c r="E219" s="24"/>
      <c r="F219" s="28"/>
      <c r="G219" s="24"/>
      <c r="H219" s="28"/>
      <c r="I219" s="24"/>
      <c r="J219" s="28"/>
      <c r="K219" s="24"/>
      <c r="L219" s="28"/>
      <c r="M219" s="24"/>
      <c r="N219" s="28"/>
      <c r="O219" s="24"/>
      <c r="P219" s="28"/>
      <c r="Q219" s="24"/>
      <c r="R219" s="28"/>
      <c r="S219" s="24"/>
      <c r="T219" s="65" t="s">
        <v>29</v>
      </c>
      <c r="U219" s="17"/>
      <c r="V219" s="17">
        <f>V218-V220</f>
        <v>140</v>
      </c>
    </row>
    <row r="220" spans="1:254" ht="17.25" x14ac:dyDescent="0.25">
      <c r="B220" s="29"/>
      <c r="C220" s="30"/>
      <c r="D220" s="17"/>
      <c r="E220" s="30"/>
      <c r="F220" s="17"/>
      <c r="G220" s="30"/>
      <c r="H220" s="17"/>
      <c r="I220" s="30"/>
      <c r="J220" s="17"/>
      <c r="K220" s="30"/>
      <c r="L220" s="17"/>
      <c r="M220" s="30"/>
      <c r="N220" s="17"/>
      <c r="O220" s="30"/>
      <c r="P220" s="17"/>
      <c r="Q220" s="30"/>
      <c r="R220" s="17"/>
      <c r="S220" s="30"/>
      <c r="T220" s="65" t="s">
        <v>30</v>
      </c>
      <c r="U220" s="17"/>
      <c r="V220" s="17">
        <v>173</v>
      </c>
    </row>
    <row r="221" spans="1:254" s="32" customFormat="1" ht="15" x14ac:dyDescent="0.25">
      <c r="A221" s="50"/>
      <c r="B221" s="22"/>
      <c r="C221" s="22"/>
      <c r="D221" s="28"/>
      <c r="E221" s="24"/>
      <c r="F221" s="28"/>
      <c r="G221" s="24"/>
      <c r="H221" s="28"/>
      <c r="I221" s="24"/>
      <c r="J221" s="28"/>
      <c r="K221" s="24"/>
      <c r="L221" s="28"/>
      <c r="M221" s="24"/>
      <c r="N221" s="28"/>
      <c r="O221" s="24"/>
      <c r="P221" s="28"/>
      <c r="Q221" s="24"/>
      <c r="R221" s="28"/>
      <c r="S221" s="24"/>
      <c r="T221" s="65"/>
      <c r="U221" s="23"/>
      <c r="V221" s="17"/>
      <c r="W221" s="40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  <c r="AV221" s="31"/>
      <c r="AW221" s="31"/>
      <c r="AX221" s="31"/>
      <c r="AY221" s="31"/>
      <c r="AZ221" s="31"/>
      <c r="BA221" s="31"/>
      <c r="BB221" s="31"/>
      <c r="BC221" s="31"/>
      <c r="BD221" s="31"/>
      <c r="BE221" s="31"/>
      <c r="BF221" s="31"/>
      <c r="BG221" s="31"/>
      <c r="BH221" s="31"/>
      <c r="BI221" s="31"/>
      <c r="BJ221" s="31"/>
      <c r="BK221" s="31"/>
      <c r="BL221" s="31"/>
      <c r="BM221" s="31"/>
      <c r="BN221" s="31"/>
      <c r="BO221" s="31"/>
      <c r="BP221" s="31"/>
      <c r="BQ221" s="31"/>
      <c r="BR221" s="31"/>
      <c r="BS221" s="31"/>
      <c r="BT221" s="31"/>
      <c r="BU221" s="31"/>
      <c r="BV221" s="31"/>
      <c r="BW221" s="31"/>
      <c r="BX221" s="31"/>
      <c r="BY221" s="31"/>
      <c r="BZ221" s="31"/>
      <c r="CA221" s="31"/>
      <c r="CB221" s="31"/>
      <c r="CC221" s="31"/>
      <c r="CD221" s="31"/>
      <c r="CE221" s="31"/>
      <c r="CF221" s="31"/>
      <c r="CG221" s="31"/>
      <c r="CH221" s="31"/>
      <c r="CI221" s="31"/>
      <c r="CJ221" s="31"/>
      <c r="CK221" s="31"/>
      <c r="CL221" s="31"/>
      <c r="CM221" s="31"/>
      <c r="CN221" s="31"/>
      <c r="CO221" s="31"/>
      <c r="CP221" s="31"/>
      <c r="CQ221" s="31"/>
      <c r="CR221" s="31"/>
      <c r="CS221" s="31"/>
      <c r="CT221" s="31"/>
      <c r="CU221" s="31"/>
      <c r="CV221" s="31"/>
      <c r="CW221" s="31"/>
      <c r="CX221" s="31"/>
      <c r="CY221" s="31"/>
      <c r="CZ221" s="31"/>
      <c r="DA221" s="31"/>
      <c r="DB221" s="31"/>
      <c r="DC221" s="31"/>
      <c r="DD221" s="31"/>
      <c r="DE221" s="31"/>
      <c r="DF221" s="31"/>
      <c r="DG221" s="31"/>
      <c r="DH221" s="31"/>
      <c r="DI221" s="31"/>
      <c r="DJ221" s="31"/>
      <c r="DK221" s="31"/>
      <c r="DL221" s="31"/>
      <c r="DM221" s="31"/>
      <c r="DN221" s="31"/>
      <c r="DO221" s="31"/>
      <c r="DP221" s="31"/>
      <c r="DQ221" s="31"/>
      <c r="DR221" s="31"/>
      <c r="DS221" s="31"/>
      <c r="DT221" s="31"/>
      <c r="DU221" s="31"/>
      <c r="DV221" s="31"/>
      <c r="DW221" s="31"/>
      <c r="DX221" s="31"/>
      <c r="DY221" s="31"/>
      <c r="DZ221" s="31"/>
      <c r="EA221" s="31"/>
      <c r="EB221" s="31"/>
      <c r="EC221" s="31"/>
      <c r="ED221" s="31"/>
      <c r="EE221" s="31"/>
      <c r="EF221" s="31"/>
      <c r="EG221" s="31"/>
      <c r="EH221" s="31"/>
      <c r="EI221" s="31"/>
      <c r="EJ221" s="31"/>
      <c r="EK221" s="31"/>
      <c r="EL221" s="31"/>
      <c r="EM221" s="31"/>
      <c r="EN221" s="31"/>
      <c r="EO221" s="31"/>
      <c r="EP221" s="31"/>
      <c r="EQ221" s="31"/>
      <c r="ER221" s="31"/>
      <c r="ES221" s="31"/>
      <c r="ET221" s="31"/>
      <c r="EU221" s="31"/>
      <c r="EV221" s="31"/>
      <c r="EW221" s="31"/>
      <c r="EX221" s="31"/>
      <c r="EY221" s="31"/>
      <c r="EZ221" s="31"/>
      <c r="FA221" s="31"/>
      <c r="FB221" s="31"/>
      <c r="FC221" s="31"/>
      <c r="FD221" s="31"/>
      <c r="FE221" s="31"/>
      <c r="FF221" s="31"/>
      <c r="FG221" s="31"/>
      <c r="FH221" s="31"/>
      <c r="FI221" s="31"/>
      <c r="FJ221" s="31"/>
      <c r="FK221" s="31"/>
      <c r="FL221" s="31"/>
      <c r="FM221" s="31"/>
      <c r="FN221" s="31"/>
      <c r="FO221" s="31"/>
      <c r="FP221" s="31"/>
      <c r="FQ221" s="31"/>
      <c r="FR221" s="31"/>
      <c r="FS221" s="31"/>
      <c r="FT221" s="31"/>
      <c r="FU221" s="31"/>
      <c r="FV221" s="31"/>
      <c r="FW221" s="31"/>
      <c r="FX221" s="31"/>
      <c r="FY221" s="31"/>
      <c r="FZ221" s="31"/>
      <c r="GA221" s="31"/>
      <c r="GB221" s="31"/>
      <c r="GC221" s="31"/>
      <c r="GD221" s="31"/>
      <c r="GE221" s="31"/>
      <c r="GF221" s="31"/>
      <c r="GG221" s="31"/>
      <c r="GH221" s="31"/>
      <c r="GI221" s="31"/>
      <c r="GJ221" s="31"/>
      <c r="GK221" s="31"/>
      <c r="GL221" s="31"/>
      <c r="GM221" s="31"/>
      <c r="GN221" s="31"/>
      <c r="GO221" s="31"/>
      <c r="GP221" s="31"/>
      <c r="GQ221" s="31"/>
      <c r="GR221" s="31"/>
      <c r="GS221" s="31"/>
      <c r="GT221" s="31"/>
      <c r="GU221" s="31"/>
      <c r="GV221" s="31"/>
      <c r="GW221" s="31"/>
      <c r="GX221" s="31"/>
      <c r="GY221" s="31"/>
      <c r="GZ221" s="31"/>
      <c r="HA221" s="31"/>
      <c r="HB221" s="31"/>
      <c r="HC221" s="31"/>
      <c r="HD221" s="31"/>
      <c r="HE221" s="31"/>
      <c r="HF221" s="31"/>
      <c r="HG221" s="31"/>
      <c r="HH221" s="31"/>
      <c r="HI221" s="31"/>
      <c r="HJ221" s="31"/>
      <c r="HK221" s="31"/>
      <c r="HL221" s="31"/>
      <c r="HM221" s="31"/>
      <c r="HN221" s="31"/>
      <c r="HO221" s="31"/>
      <c r="HP221" s="31"/>
      <c r="HQ221" s="31"/>
      <c r="HR221" s="31"/>
      <c r="HS221" s="31"/>
      <c r="HT221" s="31"/>
      <c r="HU221" s="31"/>
      <c r="HV221" s="31"/>
      <c r="HW221" s="31"/>
      <c r="HX221" s="31"/>
      <c r="HY221" s="31"/>
      <c r="HZ221" s="31"/>
      <c r="IA221" s="31"/>
      <c r="IB221" s="31"/>
      <c r="IC221" s="31"/>
      <c r="ID221" s="31"/>
      <c r="IE221" s="31"/>
      <c r="IF221" s="31"/>
      <c r="IG221" s="31"/>
      <c r="IH221" s="31"/>
      <c r="II221" s="31"/>
      <c r="IJ221" s="31"/>
      <c r="IK221" s="31"/>
      <c r="IL221" s="31"/>
      <c r="IM221" s="31"/>
      <c r="IN221" s="31"/>
      <c r="IO221" s="31"/>
      <c r="IP221" s="31"/>
      <c r="IQ221" s="31"/>
      <c r="IR221" s="31"/>
      <c r="IS221" s="31"/>
      <c r="IT221" s="31"/>
    </row>
    <row r="222" spans="1:254" ht="15.75" x14ac:dyDescent="0.25">
      <c r="B222" s="11" t="s">
        <v>166</v>
      </c>
      <c r="C222" s="12"/>
      <c r="D222" s="17"/>
      <c r="E222" s="12"/>
      <c r="F222" s="17"/>
      <c r="G222" s="12"/>
      <c r="H222" s="17"/>
      <c r="I222" s="12"/>
      <c r="J222" s="17"/>
      <c r="K222" s="12"/>
      <c r="L222" s="17"/>
      <c r="M222" s="12"/>
      <c r="N222" s="17"/>
      <c r="O222" s="12"/>
      <c r="P222" s="17"/>
      <c r="Q222" s="12"/>
      <c r="R222" s="17"/>
      <c r="S222" s="12"/>
      <c r="T222" s="17"/>
      <c r="U222" s="12"/>
      <c r="V222" s="17"/>
    </row>
    <row r="223" spans="1:254" ht="15" x14ac:dyDescent="0.25">
      <c r="B223" s="13" t="s">
        <v>13</v>
      </c>
      <c r="C223" s="12"/>
      <c r="D223" s="17"/>
      <c r="E223" s="12"/>
      <c r="F223" s="17"/>
      <c r="G223" s="12"/>
      <c r="H223" s="17"/>
      <c r="I223" s="12"/>
      <c r="J223" s="17"/>
      <c r="K223" s="12"/>
      <c r="L223" s="17"/>
      <c r="M223" s="12"/>
      <c r="N223" s="17"/>
      <c r="O223" s="12"/>
      <c r="P223" s="17"/>
      <c r="Q223" s="12"/>
      <c r="R223" s="17"/>
      <c r="S223" s="12"/>
      <c r="T223" s="17"/>
      <c r="U223" s="12"/>
      <c r="V223" s="17"/>
    </row>
    <row r="224" spans="1:254" ht="15" x14ac:dyDescent="0.25">
      <c r="B224" s="70" t="s">
        <v>167</v>
      </c>
      <c r="C224" s="22"/>
      <c r="D224" s="84">
        <v>18</v>
      </c>
      <c r="E224" s="84"/>
      <c r="F224" s="84">
        <v>0</v>
      </c>
      <c r="G224" s="84"/>
      <c r="H224" s="84">
        <v>0</v>
      </c>
      <c r="I224" s="84"/>
      <c r="J224" s="84">
        <v>0</v>
      </c>
      <c r="K224" s="84"/>
      <c r="L224" s="84">
        <v>0</v>
      </c>
      <c r="M224" s="84"/>
      <c r="N224" s="84">
        <v>0</v>
      </c>
      <c r="O224" s="84"/>
      <c r="P224" s="84">
        <v>6</v>
      </c>
      <c r="Q224" s="84"/>
      <c r="R224" s="84">
        <v>0</v>
      </c>
      <c r="S224" s="84"/>
      <c r="T224" s="84">
        <v>0</v>
      </c>
      <c r="U224" s="84"/>
      <c r="V224" s="84">
        <v>24</v>
      </c>
    </row>
    <row r="225" spans="1:254" s="18" customFormat="1" ht="15" customHeight="1" x14ac:dyDescent="0.25">
      <c r="A225" s="54"/>
      <c r="B225" s="70" t="s">
        <v>168</v>
      </c>
      <c r="C225" s="22"/>
      <c r="D225" s="84">
        <v>76</v>
      </c>
      <c r="E225" s="84"/>
      <c r="F225" s="84">
        <v>0</v>
      </c>
      <c r="G225" s="84"/>
      <c r="H225" s="84">
        <v>0</v>
      </c>
      <c r="I225" s="84"/>
      <c r="J225" s="84">
        <v>0</v>
      </c>
      <c r="K225" s="84"/>
      <c r="L225" s="84">
        <v>0</v>
      </c>
      <c r="M225" s="84"/>
      <c r="N225" s="84">
        <v>0</v>
      </c>
      <c r="O225" s="84"/>
      <c r="P225" s="84">
        <v>32</v>
      </c>
      <c r="Q225" s="84"/>
      <c r="R225" s="84">
        <v>0</v>
      </c>
      <c r="S225" s="84"/>
      <c r="T225" s="84">
        <v>0</v>
      </c>
      <c r="U225" s="84"/>
      <c r="V225" s="84">
        <v>108</v>
      </c>
      <c r="W225" s="41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12"/>
      <c r="BX225" s="12"/>
      <c r="BY225" s="12"/>
      <c r="BZ225" s="12"/>
      <c r="CA225" s="12"/>
      <c r="CB225" s="12"/>
      <c r="CC225" s="12"/>
      <c r="CD225" s="12"/>
      <c r="CE225" s="12"/>
      <c r="CF225" s="12"/>
      <c r="CG225" s="12"/>
      <c r="CH225" s="12"/>
      <c r="CI225" s="12"/>
      <c r="CJ225" s="12"/>
      <c r="CK225" s="12"/>
      <c r="CL225" s="12"/>
      <c r="CM225" s="12"/>
      <c r="CN225" s="12"/>
      <c r="CO225" s="12"/>
      <c r="CP225" s="12"/>
      <c r="CQ225" s="12"/>
      <c r="CR225" s="12"/>
      <c r="CS225" s="12"/>
      <c r="CT225" s="12"/>
      <c r="CU225" s="12"/>
      <c r="CV225" s="12"/>
      <c r="CW225" s="12"/>
      <c r="CX225" s="12"/>
      <c r="CY225" s="12"/>
      <c r="CZ225" s="12"/>
      <c r="DA225" s="12"/>
      <c r="DB225" s="12"/>
      <c r="DC225" s="12"/>
      <c r="DD225" s="12"/>
      <c r="DE225" s="12"/>
      <c r="DF225" s="12"/>
      <c r="DG225" s="12"/>
      <c r="DH225" s="12"/>
      <c r="DI225" s="12"/>
      <c r="DJ225" s="12"/>
      <c r="DK225" s="12"/>
      <c r="DL225" s="12"/>
      <c r="DM225" s="12"/>
      <c r="DN225" s="12"/>
      <c r="DO225" s="12"/>
      <c r="DP225" s="12"/>
      <c r="DQ225" s="12"/>
      <c r="DR225" s="12"/>
      <c r="DS225" s="12"/>
      <c r="DT225" s="12"/>
      <c r="DU225" s="12"/>
      <c r="DV225" s="12"/>
      <c r="DW225" s="12"/>
      <c r="DX225" s="12"/>
      <c r="DY225" s="12"/>
      <c r="DZ225" s="12"/>
      <c r="EA225" s="12"/>
      <c r="EB225" s="12"/>
      <c r="EC225" s="12"/>
      <c r="ED225" s="12"/>
      <c r="EE225" s="12"/>
      <c r="EF225" s="12"/>
      <c r="EG225" s="12"/>
      <c r="EH225" s="12"/>
      <c r="EI225" s="12"/>
      <c r="EJ225" s="12"/>
      <c r="EK225" s="12"/>
      <c r="EL225" s="12"/>
      <c r="EM225" s="12"/>
      <c r="EN225" s="12"/>
      <c r="EO225" s="12"/>
      <c r="EP225" s="12"/>
      <c r="EQ225" s="12"/>
      <c r="ER225" s="12"/>
      <c r="ES225" s="12"/>
      <c r="ET225" s="12"/>
      <c r="EU225" s="12"/>
      <c r="EV225" s="12"/>
      <c r="EW225" s="12"/>
      <c r="EX225" s="12"/>
      <c r="EY225" s="12"/>
      <c r="EZ225" s="12"/>
      <c r="FA225" s="12"/>
      <c r="FB225" s="12"/>
      <c r="FC225" s="12"/>
      <c r="FD225" s="12"/>
      <c r="FE225" s="12"/>
      <c r="FF225" s="12"/>
      <c r="FG225" s="12"/>
      <c r="FH225" s="12"/>
      <c r="FI225" s="12"/>
      <c r="FJ225" s="12"/>
      <c r="FK225" s="12"/>
      <c r="FL225" s="12"/>
      <c r="FM225" s="12"/>
      <c r="FN225" s="12"/>
      <c r="FO225" s="12"/>
      <c r="FP225" s="12"/>
      <c r="FQ225" s="12"/>
      <c r="FR225" s="12"/>
      <c r="FS225" s="12"/>
      <c r="FT225" s="12"/>
      <c r="FU225" s="12"/>
      <c r="FV225" s="12"/>
      <c r="FW225" s="12"/>
      <c r="FX225" s="12"/>
      <c r="FY225" s="12"/>
      <c r="FZ225" s="12"/>
      <c r="GA225" s="12"/>
      <c r="GB225" s="12"/>
      <c r="GC225" s="12"/>
      <c r="GD225" s="12"/>
      <c r="GE225" s="12"/>
      <c r="GF225" s="12"/>
      <c r="GG225" s="12"/>
      <c r="GH225" s="12"/>
      <c r="GI225" s="12"/>
      <c r="GJ225" s="12"/>
      <c r="GK225" s="12"/>
      <c r="GL225" s="12"/>
      <c r="GM225" s="12"/>
      <c r="GN225" s="12"/>
      <c r="GO225" s="12"/>
      <c r="GP225" s="12"/>
      <c r="GQ225" s="12"/>
      <c r="GR225" s="12"/>
      <c r="GS225" s="12"/>
      <c r="GT225" s="12"/>
      <c r="GU225" s="12"/>
      <c r="GV225" s="12"/>
      <c r="GW225" s="12"/>
      <c r="GX225" s="12"/>
      <c r="GY225" s="12"/>
      <c r="GZ225" s="12"/>
      <c r="HA225" s="12"/>
      <c r="HB225" s="12"/>
      <c r="HC225" s="12"/>
      <c r="HD225" s="12"/>
      <c r="HE225" s="12"/>
      <c r="HF225" s="12"/>
      <c r="HG225" s="12"/>
      <c r="HH225" s="12"/>
      <c r="HI225" s="12"/>
      <c r="HJ225" s="12"/>
      <c r="HK225" s="12"/>
      <c r="HL225" s="12"/>
      <c r="HM225" s="12"/>
      <c r="HN225" s="12"/>
      <c r="HO225" s="12"/>
      <c r="HP225" s="12"/>
      <c r="HQ225" s="12"/>
      <c r="HR225" s="12"/>
      <c r="HS225" s="12"/>
      <c r="HT225" s="12"/>
      <c r="HU225" s="12"/>
      <c r="HV225" s="12"/>
      <c r="HW225" s="12"/>
      <c r="HX225" s="12"/>
      <c r="HY225" s="12"/>
      <c r="HZ225" s="12"/>
      <c r="IA225" s="12"/>
      <c r="IB225" s="12"/>
      <c r="IC225" s="12"/>
      <c r="ID225" s="12"/>
      <c r="IE225" s="12"/>
      <c r="IF225" s="12"/>
      <c r="IG225" s="12"/>
      <c r="IH225" s="12"/>
      <c r="II225" s="12"/>
      <c r="IJ225" s="12"/>
      <c r="IK225" s="12"/>
      <c r="IL225" s="12"/>
      <c r="IM225" s="12"/>
      <c r="IN225" s="12"/>
      <c r="IO225" s="12"/>
      <c r="IP225" s="12"/>
      <c r="IQ225" s="12"/>
      <c r="IR225" s="12"/>
      <c r="IS225" s="12"/>
      <c r="IT225" s="12"/>
    </row>
    <row r="226" spans="1:254" s="18" customFormat="1" ht="15" customHeight="1" x14ac:dyDescent="0.25">
      <c r="A226" s="54"/>
      <c r="B226" s="70" t="s">
        <v>169</v>
      </c>
      <c r="C226" s="22"/>
      <c r="D226" s="84">
        <v>17</v>
      </c>
      <c r="E226" s="84"/>
      <c r="F226" s="84">
        <v>0</v>
      </c>
      <c r="G226" s="84"/>
      <c r="H226" s="84">
        <v>0</v>
      </c>
      <c r="I226" s="84"/>
      <c r="J226" s="84">
        <v>0</v>
      </c>
      <c r="K226" s="84"/>
      <c r="L226" s="84">
        <v>0</v>
      </c>
      <c r="M226" s="84"/>
      <c r="N226" s="84">
        <v>0</v>
      </c>
      <c r="O226" s="84"/>
      <c r="P226" s="84">
        <v>4</v>
      </c>
      <c r="Q226" s="84"/>
      <c r="R226" s="84">
        <v>0</v>
      </c>
      <c r="S226" s="84"/>
      <c r="T226" s="84">
        <v>0</v>
      </c>
      <c r="U226" s="84"/>
      <c r="V226" s="84">
        <v>21</v>
      </c>
      <c r="W226" s="40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2"/>
      <c r="CQ226" s="12"/>
      <c r="CR226" s="12"/>
      <c r="CS226" s="12"/>
      <c r="CT226" s="12"/>
      <c r="CU226" s="12"/>
      <c r="CV226" s="12"/>
      <c r="CW226" s="12"/>
      <c r="CX226" s="12"/>
      <c r="CY226" s="12"/>
      <c r="CZ226" s="12"/>
      <c r="DA226" s="12"/>
      <c r="DB226" s="12"/>
      <c r="DC226" s="12"/>
      <c r="DD226" s="12"/>
      <c r="DE226" s="12"/>
      <c r="DF226" s="12"/>
      <c r="DG226" s="12"/>
      <c r="DH226" s="12"/>
      <c r="DI226" s="12"/>
      <c r="DJ226" s="12"/>
      <c r="DK226" s="12"/>
      <c r="DL226" s="12"/>
      <c r="DM226" s="12"/>
      <c r="DN226" s="12"/>
      <c r="DO226" s="12"/>
      <c r="DP226" s="12"/>
      <c r="DQ226" s="12"/>
      <c r="DR226" s="12"/>
      <c r="DS226" s="12"/>
      <c r="DT226" s="12"/>
      <c r="DU226" s="12"/>
      <c r="DV226" s="12"/>
      <c r="DW226" s="12"/>
      <c r="DX226" s="12"/>
      <c r="DY226" s="12"/>
      <c r="DZ226" s="12"/>
      <c r="EA226" s="12"/>
      <c r="EB226" s="12"/>
      <c r="EC226" s="12"/>
      <c r="ED226" s="12"/>
      <c r="EE226" s="12"/>
      <c r="EF226" s="12"/>
      <c r="EG226" s="12"/>
      <c r="EH226" s="12"/>
      <c r="EI226" s="12"/>
      <c r="EJ226" s="12"/>
      <c r="EK226" s="12"/>
      <c r="EL226" s="12"/>
      <c r="EM226" s="12"/>
      <c r="EN226" s="12"/>
      <c r="EO226" s="12"/>
      <c r="EP226" s="12"/>
      <c r="EQ226" s="12"/>
      <c r="ER226" s="12"/>
      <c r="ES226" s="12"/>
      <c r="ET226" s="12"/>
      <c r="EU226" s="12"/>
      <c r="EV226" s="12"/>
      <c r="EW226" s="12"/>
      <c r="EX226" s="12"/>
      <c r="EY226" s="12"/>
      <c r="EZ226" s="12"/>
      <c r="FA226" s="12"/>
      <c r="FB226" s="12"/>
      <c r="FC226" s="12"/>
      <c r="FD226" s="12"/>
      <c r="FE226" s="12"/>
      <c r="FF226" s="12"/>
      <c r="FG226" s="12"/>
      <c r="FH226" s="12"/>
      <c r="FI226" s="12"/>
      <c r="FJ226" s="12"/>
      <c r="FK226" s="12"/>
      <c r="FL226" s="12"/>
      <c r="FM226" s="12"/>
      <c r="FN226" s="12"/>
      <c r="FO226" s="12"/>
      <c r="FP226" s="12"/>
      <c r="FQ226" s="12"/>
      <c r="FR226" s="12"/>
      <c r="FS226" s="12"/>
      <c r="FT226" s="12"/>
      <c r="FU226" s="12"/>
      <c r="FV226" s="12"/>
      <c r="FW226" s="12"/>
      <c r="FX226" s="12"/>
      <c r="FY226" s="12"/>
      <c r="FZ226" s="12"/>
      <c r="GA226" s="12"/>
      <c r="GB226" s="12"/>
      <c r="GC226" s="12"/>
      <c r="GD226" s="12"/>
      <c r="GE226" s="12"/>
      <c r="GF226" s="12"/>
      <c r="GG226" s="12"/>
      <c r="GH226" s="12"/>
      <c r="GI226" s="12"/>
      <c r="GJ226" s="12"/>
      <c r="GK226" s="12"/>
      <c r="GL226" s="12"/>
      <c r="GM226" s="12"/>
      <c r="GN226" s="12"/>
      <c r="GO226" s="12"/>
      <c r="GP226" s="12"/>
      <c r="GQ226" s="12"/>
      <c r="GR226" s="12"/>
      <c r="GS226" s="12"/>
      <c r="GT226" s="12"/>
      <c r="GU226" s="12"/>
      <c r="GV226" s="12"/>
      <c r="GW226" s="12"/>
      <c r="GX226" s="12"/>
      <c r="GY226" s="12"/>
      <c r="GZ226" s="12"/>
      <c r="HA226" s="12"/>
      <c r="HB226" s="12"/>
      <c r="HC226" s="12"/>
      <c r="HD226" s="12"/>
      <c r="HE226" s="12"/>
      <c r="HF226" s="12"/>
      <c r="HG226" s="12"/>
      <c r="HH226" s="12"/>
      <c r="HI226" s="12"/>
      <c r="HJ226" s="12"/>
      <c r="HK226" s="12"/>
      <c r="HL226" s="12"/>
      <c r="HM226" s="12"/>
      <c r="HN226" s="12"/>
      <c r="HO226" s="12"/>
      <c r="HP226" s="12"/>
      <c r="HQ226" s="12"/>
      <c r="HR226" s="12"/>
      <c r="HS226" s="12"/>
      <c r="HT226" s="12"/>
      <c r="HU226" s="12"/>
      <c r="HV226" s="12"/>
      <c r="HW226" s="12"/>
      <c r="HX226" s="12"/>
      <c r="HY226" s="12"/>
      <c r="HZ226" s="12"/>
      <c r="IA226" s="12"/>
      <c r="IB226" s="12"/>
      <c r="IC226" s="12"/>
      <c r="ID226" s="12"/>
      <c r="IE226" s="12"/>
      <c r="IF226" s="12"/>
      <c r="IG226" s="12"/>
      <c r="IH226" s="12"/>
      <c r="II226" s="12"/>
      <c r="IJ226" s="12"/>
      <c r="IK226" s="12"/>
      <c r="IL226" s="12"/>
      <c r="IM226" s="12"/>
      <c r="IN226" s="12"/>
      <c r="IO226" s="12"/>
      <c r="IP226" s="12"/>
      <c r="IQ226" s="12"/>
      <c r="IR226" s="12"/>
      <c r="IS226" s="12"/>
      <c r="IT226" s="12"/>
    </row>
    <row r="227" spans="1:254" s="18" customFormat="1" ht="15" customHeight="1" x14ac:dyDescent="0.25">
      <c r="A227" s="54"/>
      <c r="B227" s="70" t="s">
        <v>170</v>
      </c>
      <c r="C227" s="22"/>
      <c r="D227" s="84">
        <v>18</v>
      </c>
      <c r="E227" s="84"/>
      <c r="F227" s="84">
        <v>0</v>
      </c>
      <c r="G227" s="84"/>
      <c r="H227" s="84">
        <v>0</v>
      </c>
      <c r="I227" s="84"/>
      <c r="J227" s="84">
        <v>0</v>
      </c>
      <c r="K227" s="84"/>
      <c r="L227" s="84">
        <v>0</v>
      </c>
      <c r="M227" s="84"/>
      <c r="N227" s="84">
        <v>0</v>
      </c>
      <c r="O227" s="84"/>
      <c r="P227" s="84">
        <v>5</v>
      </c>
      <c r="Q227" s="84"/>
      <c r="R227" s="84">
        <v>0</v>
      </c>
      <c r="S227" s="84"/>
      <c r="T227" s="84">
        <v>0</v>
      </c>
      <c r="U227" s="84"/>
      <c r="V227" s="84">
        <v>23</v>
      </c>
      <c r="W227" s="40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  <c r="CD227" s="12"/>
      <c r="CE227" s="12"/>
      <c r="CF227" s="12"/>
      <c r="CG227" s="12"/>
      <c r="CH227" s="12"/>
      <c r="CI227" s="12"/>
      <c r="CJ227" s="12"/>
      <c r="CK227" s="12"/>
      <c r="CL227" s="12"/>
      <c r="CM227" s="12"/>
      <c r="CN227" s="12"/>
      <c r="CO227" s="12"/>
      <c r="CP227" s="12"/>
      <c r="CQ227" s="12"/>
      <c r="CR227" s="12"/>
      <c r="CS227" s="12"/>
      <c r="CT227" s="12"/>
      <c r="CU227" s="12"/>
      <c r="CV227" s="12"/>
      <c r="CW227" s="12"/>
      <c r="CX227" s="12"/>
      <c r="CY227" s="12"/>
      <c r="CZ227" s="12"/>
      <c r="DA227" s="12"/>
      <c r="DB227" s="12"/>
      <c r="DC227" s="12"/>
      <c r="DD227" s="12"/>
      <c r="DE227" s="12"/>
      <c r="DF227" s="12"/>
      <c r="DG227" s="12"/>
      <c r="DH227" s="12"/>
      <c r="DI227" s="12"/>
      <c r="DJ227" s="12"/>
      <c r="DK227" s="12"/>
      <c r="DL227" s="12"/>
      <c r="DM227" s="12"/>
      <c r="DN227" s="12"/>
      <c r="DO227" s="12"/>
      <c r="DP227" s="12"/>
      <c r="DQ227" s="12"/>
      <c r="DR227" s="12"/>
      <c r="DS227" s="12"/>
      <c r="DT227" s="12"/>
      <c r="DU227" s="12"/>
      <c r="DV227" s="12"/>
      <c r="DW227" s="12"/>
      <c r="DX227" s="12"/>
      <c r="DY227" s="12"/>
      <c r="DZ227" s="12"/>
      <c r="EA227" s="12"/>
      <c r="EB227" s="12"/>
      <c r="EC227" s="12"/>
      <c r="ED227" s="12"/>
      <c r="EE227" s="12"/>
      <c r="EF227" s="12"/>
      <c r="EG227" s="12"/>
      <c r="EH227" s="12"/>
      <c r="EI227" s="12"/>
      <c r="EJ227" s="12"/>
      <c r="EK227" s="12"/>
      <c r="EL227" s="12"/>
      <c r="EM227" s="12"/>
      <c r="EN227" s="12"/>
      <c r="EO227" s="12"/>
      <c r="EP227" s="12"/>
      <c r="EQ227" s="12"/>
      <c r="ER227" s="12"/>
      <c r="ES227" s="12"/>
      <c r="ET227" s="12"/>
      <c r="EU227" s="12"/>
      <c r="EV227" s="12"/>
      <c r="EW227" s="12"/>
      <c r="EX227" s="12"/>
      <c r="EY227" s="12"/>
      <c r="EZ227" s="12"/>
      <c r="FA227" s="12"/>
      <c r="FB227" s="12"/>
      <c r="FC227" s="12"/>
      <c r="FD227" s="12"/>
      <c r="FE227" s="12"/>
      <c r="FF227" s="12"/>
      <c r="FG227" s="12"/>
      <c r="FH227" s="12"/>
      <c r="FI227" s="12"/>
      <c r="FJ227" s="12"/>
      <c r="FK227" s="12"/>
      <c r="FL227" s="12"/>
      <c r="FM227" s="12"/>
      <c r="FN227" s="12"/>
      <c r="FO227" s="12"/>
      <c r="FP227" s="12"/>
      <c r="FQ227" s="12"/>
      <c r="FR227" s="12"/>
      <c r="FS227" s="12"/>
      <c r="FT227" s="12"/>
      <c r="FU227" s="12"/>
      <c r="FV227" s="12"/>
      <c r="FW227" s="12"/>
      <c r="FX227" s="12"/>
      <c r="FY227" s="12"/>
      <c r="FZ227" s="12"/>
      <c r="GA227" s="12"/>
      <c r="GB227" s="12"/>
      <c r="GC227" s="12"/>
      <c r="GD227" s="12"/>
      <c r="GE227" s="12"/>
      <c r="GF227" s="12"/>
      <c r="GG227" s="12"/>
      <c r="GH227" s="12"/>
      <c r="GI227" s="12"/>
      <c r="GJ227" s="12"/>
      <c r="GK227" s="12"/>
      <c r="GL227" s="12"/>
      <c r="GM227" s="12"/>
      <c r="GN227" s="12"/>
      <c r="GO227" s="12"/>
      <c r="GP227" s="12"/>
      <c r="GQ227" s="12"/>
      <c r="GR227" s="12"/>
      <c r="GS227" s="12"/>
      <c r="GT227" s="12"/>
      <c r="GU227" s="12"/>
      <c r="GV227" s="12"/>
      <c r="GW227" s="12"/>
      <c r="GX227" s="12"/>
      <c r="GY227" s="12"/>
      <c r="GZ227" s="12"/>
      <c r="HA227" s="12"/>
      <c r="HB227" s="12"/>
      <c r="HC227" s="12"/>
      <c r="HD227" s="12"/>
      <c r="HE227" s="12"/>
      <c r="HF227" s="12"/>
      <c r="HG227" s="12"/>
      <c r="HH227" s="12"/>
      <c r="HI227" s="12"/>
      <c r="HJ227" s="12"/>
      <c r="HK227" s="12"/>
      <c r="HL227" s="12"/>
      <c r="HM227" s="12"/>
      <c r="HN227" s="12"/>
      <c r="HO227" s="12"/>
      <c r="HP227" s="12"/>
      <c r="HQ227" s="12"/>
      <c r="HR227" s="12"/>
      <c r="HS227" s="12"/>
      <c r="HT227" s="12"/>
      <c r="HU227" s="12"/>
      <c r="HV227" s="12"/>
      <c r="HW227" s="12"/>
      <c r="HX227" s="12"/>
      <c r="HY227" s="12"/>
      <c r="HZ227" s="12"/>
      <c r="IA227" s="12"/>
      <c r="IB227" s="12"/>
      <c r="IC227" s="12"/>
      <c r="ID227" s="12"/>
      <c r="IE227" s="12"/>
      <c r="IF227" s="12"/>
      <c r="IG227" s="12"/>
      <c r="IH227" s="12"/>
      <c r="II227" s="12"/>
      <c r="IJ227" s="12"/>
      <c r="IK227" s="12"/>
      <c r="IL227" s="12"/>
      <c r="IM227" s="12"/>
      <c r="IN227" s="12"/>
      <c r="IO227" s="12"/>
      <c r="IP227" s="12"/>
      <c r="IQ227" s="12"/>
      <c r="IR227" s="12"/>
      <c r="IS227" s="12"/>
      <c r="IT227" s="12"/>
    </row>
    <row r="228" spans="1:254" s="18" customFormat="1" ht="15" customHeight="1" x14ac:dyDescent="0.25">
      <c r="A228" s="54"/>
      <c r="B228" s="70" t="s">
        <v>171</v>
      </c>
      <c r="C228" s="22"/>
      <c r="D228" s="84">
        <v>62</v>
      </c>
      <c r="E228" s="84"/>
      <c r="F228" s="84">
        <v>2</v>
      </c>
      <c r="G228" s="84"/>
      <c r="H228" s="84">
        <v>2</v>
      </c>
      <c r="I228" s="84"/>
      <c r="J228" s="84">
        <v>0</v>
      </c>
      <c r="K228" s="84"/>
      <c r="L228" s="84">
        <v>0</v>
      </c>
      <c r="M228" s="84"/>
      <c r="N228" s="84">
        <v>0</v>
      </c>
      <c r="O228" s="84"/>
      <c r="P228" s="84">
        <v>36</v>
      </c>
      <c r="Q228" s="84"/>
      <c r="R228" s="84">
        <v>0</v>
      </c>
      <c r="S228" s="84"/>
      <c r="T228" s="84">
        <v>0</v>
      </c>
      <c r="U228" s="84"/>
      <c r="V228" s="84">
        <v>102</v>
      </c>
      <c r="W228" s="40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2"/>
      <c r="CH228" s="12"/>
      <c r="CI228" s="12"/>
      <c r="CJ228" s="12"/>
      <c r="CK228" s="12"/>
      <c r="CL228" s="12"/>
      <c r="CM228" s="12"/>
      <c r="CN228" s="12"/>
      <c r="CO228" s="12"/>
      <c r="CP228" s="12"/>
      <c r="CQ228" s="12"/>
      <c r="CR228" s="12"/>
      <c r="CS228" s="12"/>
      <c r="CT228" s="12"/>
      <c r="CU228" s="12"/>
      <c r="CV228" s="12"/>
      <c r="CW228" s="12"/>
      <c r="CX228" s="12"/>
      <c r="CY228" s="12"/>
      <c r="CZ228" s="12"/>
      <c r="DA228" s="12"/>
      <c r="DB228" s="12"/>
      <c r="DC228" s="12"/>
      <c r="DD228" s="12"/>
      <c r="DE228" s="12"/>
      <c r="DF228" s="12"/>
      <c r="DG228" s="12"/>
      <c r="DH228" s="12"/>
      <c r="DI228" s="12"/>
      <c r="DJ228" s="12"/>
      <c r="DK228" s="12"/>
      <c r="DL228" s="12"/>
      <c r="DM228" s="12"/>
      <c r="DN228" s="12"/>
      <c r="DO228" s="12"/>
      <c r="DP228" s="12"/>
      <c r="DQ228" s="12"/>
      <c r="DR228" s="12"/>
      <c r="DS228" s="12"/>
      <c r="DT228" s="12"/>
      <c r="DU228" s="12"/>
      <c r="DV228" s="12"/>
      <c r="DW228" s="12"/>
      <c r="DX228" s="12"/>
      <c r="DY228" s="12"/>
      <c r="DZ228" s="12"/>
      <c r="EA228" s="12"/>
      <c r="EB228" s="12"/>
      <c r="EC228" s="12"/>
      <c r="ED228" s="12"/>
      <c r="EE228" s="12"/>
      <c r="EF228" s="12"/>
      <c r="EG228" s="12"/>
      <c r="EH228" s="12"/>
      <c r="EI228" s="12"/>
      <c r="EJ228" s="12"/>
      <c r="EK228" s="12"/>
      <c r="EL228" s="12"/>
      <c r="EM228" s="12"/>
      <c r="EN228" s="12"/>
      <c r="EO228" s="12"/>
      <c r="EP228" s="12"/>
      <c r="EQ228" s="12"/>
      <c r="ER228" s="12"/>
      <c r="ES228" s="12"/>
      <c r="ET228" s="12"/>
      <c r="EU228" s="12"/>
      <c r="EV228" s="12"/>
      <c r="EW228" s="12"/>
      <c r="EX228" s="12"/>
      <c r="EY228" s="12"/>
      <c r="EZ228" s="12"/>
      <c r="FA228" s="12"/>
      <c r="FB228" s="12"/>
      <c r="FC228" s="12"/>
      <c r="FD228" s="12"/>
      <c r="FE228" s="12"/>
      <c r="FF228" s="12"/>
      <c r="FG228" s="12"/>
      <c r="FH228" s="12"/>
      <c r="FI228" s="12"/>
      <c r="FJ228" s="12"/>
      <c r="FK228" s="12"/>
      <c r="FL228" s="12"/>
      <c r="FM228" s="12"/>
      <c r="FN228" s="12"/>
      <c r="FO228" s="12"/>
      <c r="FP228" s="12"/>
      <c r="FQ228" s="12"/>
      <c r="FR228" s="12"/>
      <c r="FS228" s="12"/>
      <c r="FT228" s="12"/>
      <c r="FU228" s="12"/>
      <c r="FV228" s="12"/>
      <c r="FW228" s="12"/>
      <c r="FX228" s="12"/>
      <c r="FY228" s="12"/>
      <c r="FZ228" s="12"/>
      <c r="GA228" s="12"/>
      <c r="GB228" s="12"/>
      <c r="GC228" s="12"/>
      <c r="GD228" s="12"/>
      <c r="GE228" s="12"/>
      <c r="GF228" s="12"/>
      <c r="GG228" s="12"/>
      <c r="GH228" s="12"/>
      <c r="GI228" s="12"/>
      <c r="GJ228" s="12"/>
      <c r="GK228" s="12"/>
      <c r="GL228" s="12"/>
      <c r="GM228" s="12"/>
      <c r="GN228" s="12"/>
      <c r="GO228" s="12"/>
      <c r="GP228" s="12"/>
      <c r="GQ228" s="12"/>
      <c r="GR228" s="12"/>
      <c r="GS228" s="12"/>
      <c r="GT228" s="12"/>
      <c r="GU228" s="12"/>
      <c r="GV228" s="12"/>
      <c r="GW228" s="12"/>
      <c r="GX228" s="12"/>
      <c r="GY228" s="12"/>
      <c r="GZ228" s="12"/>
      <c r="HA228" s="12"/>
      <c r="HB228" s="12"/>
      <c r="HC228" s="12"/>
      <c r="HD228" s="12"/>
      <c r="HE228" s="12"/>
      <c r="HF228" s="12"/>
      <c r="HG228" s="12"/>
      <c r="HH228" s="12"/>
      <c r="HI228" s="12"/>
      <c r="HJ228" s="12"/>
      <c r="HK228" s="12"/>
      <c r="HL228" s="12"/>
      <c r="HM228" s="12"/>
      <c r="HN228" s="12"/>
      <c r="HO228" s="12"/>
      <c r="HP228" s="12"/>
      <c r="HQ228" s="12"/>
      <c r="HR228" s="12"/>
      <c r="HS228" s="12"/>
      <c r="HT228" s="12"/>
      <c r="HU228" s="12"/>
      <c r="HV228" s="12"/>
      <c r="HW228" s="12"/>
      <c r="HX228" s="12"/>
      <c r="HY228" s="12"/>
      <c r="HZ228" s="12"/>
      <c r="IA228" s="12"/>
      <c r="IB228" s="12"/>
      <c r="IC228" s="12"/>
      <c r="ID228" s="12"/>
      <c r="IE228" s="12"/>
      <c r="IF228" s="12"/>
      <c r="IG228" s="12"/>
      <c r="IH228" s="12"/>
      <c r="II228" s="12"/>
      <c r="IJ228" s="12"/>
      <c r="IK228" s="12"/>
      <c r="IL228" s="12"/>
      <c r="IM228" s="12"/>
      <c r="IN228" s="12"/>
      <c r="IO228" s="12"/>
      <c r="IP228" s="12"/>
      <c r="IQ228" s="12"/>
      <c r="IR228" s="12"/>
      <c r="IS228" s="12"/>
      <c r="IT228" s="12"/>
    </row>
    <row r="229" spans="1:254" s="18" customFormat="1" ht="15" customHeight="1" x14ac:dyDescent="0.25">
      <c r="A229" s="54"/>
      <c r="B229" s="70" t="s">
        <v>172</v>
      </c>
      <c r="C229" s="22"/>
      <c r="D229" s="84">
        <v>64</v>
      </c>
      <c r="E229" s="84"/>
      <c r="F229" s="84">
        <v>0</v>
      </c>
      <c r="G229" s="84"/>
      <c r="H229" s="84">
        <v>0</v>
      </c>
      <c r="I229" s="84"/>
      <c r="J229" s="84">
        <v>0</v>
      </c>
      <c r="K229" s="84"/>
      <c r="L229" s="84">
        <v>0</v>
      </c>
      <c r="M229" s="84"/>
      <c r="N229" s="84">
        <v>0</v>
      </c>
      <c r="O229" s="84"/>
      <c r="P229" s="84">
        <v>27</v>
      </c>
      <c r="Q229" s="84"/>
      <c r="R229" s="84">
        <v>0</v>
      </c>
      <c r="S229" s="84"/>
      <c r="T229" s="84">
        <v>1</v>
      </c>
      <c r="U229" s="84"/>
      <c r="V229" s="84">
        <v>92</v>
      </c>
      <c r="W229" s="40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  <c r="CD229" s="12"/>
      <c r="CE229" s="12"/>
      <c r="CF229" s="12"/>
      <c r="CG229" s="12"/>
      <c r="CH229" s="12"/>
      <c r="CI229" s="12"/>
      <c r="CJ229" s="12"/>
      <c r="CK229" s="12"/>
      <c r="CL229" s="12"/>
      <c r="CM229" s="12"/>
      <c r="CN229" s="12"/>
      <c r="CO229" s="12"/>
      <c r="CP229" s="12"/>
      <c r="CQ229" s="12"/>
      <c r="CR229" s="12"/>
      <c r="CS229" s="12"/>
      <c r="CT229" s="12"/>
      <c r="CU229" s="12"/>
      <c r="CV229" s="12"/>
      <c r="CW229" s="12"/>
      <c r="CX229" s="12"/>
      <c r="CY229" s="12"/>
      <c r="CZ229" s="12"/>
      <c r="DA229" s="12"/>
      <c r="DB229" s="12"/>
      <c r="DC229" s="12"/>
      <c r="DD229" s="12"/>
      <c r="DE229" s="12"/>
      <c r="DF229" s="12"/>
      <c r="DG229" s="12"/>
      <c r="DH229" s="12"/>
      <c r="DI229" s="12"/>
      <c r="DJ229" s="12"/>
      <c r="DK229" s="12"/>
      <c r="DL229" s="12"/>
      <c r="DM229" s="12"/>
      <c r="DN229" s="12"/>
      <c r="DO229" s="12"/>
      <c r="DP229" s="12"/>
      <c r="DQ229" s="12"/>
      <c r="DR229" s="12"/>
      <c r="DS229" s="12"/>
      <c r="DT229" s="12"/>
      <c r="DU229" s="12"/>
      <c r="DV229" s="12"/>
      <c r="DW229" s="12"/>
      <c r="DX229" s="12"/>
      <c r="DY229" s="12"/>
      <c r="DZ229" s="12"/>
      <c r="EA229" s="12"/>
      <c r="EB229" s="12"/>
      <c r="EC229" s="12"/>
      <c r="ED229" s="12"/>
      <c r="EE229" s="12"/>
      <c r="EF229" s="12"/>
      <c r="EG229" s="12"/>
      <c r="EH229" s="12"/>
      <c r="EI229" s="12"/>
      <c r="EJ229" s="12"/>
      <c r="EK229" s="12"/>
      <c r="EL229" s="12"/>
      <c r="EM229" s="12"/>
      <c r="EN229" s="12"/>
      <c r="EO229" s="12"/>
      <c r="EP229" s="12"/>
      <c r="EQ229" s="12"/>
      <c r="ER229" s="12"/>
      <c r="ES229" s="12"/>
      <c r="ET229" s="12"/>
      <c r="EU229" s="12"/>
      <c r="EV229" s="12"/>
      <c r="EW229" s="12"/>
      <c r="EX229" s="12"/>
      <c r="EY229" s="12"/>
      <c r="EZ229" s="12"/>
      <c r="FA229" s="12"/>
      <c r="FB229" s="12"/>
      <c r="FC229" s="12"/>
      <c r="FD229" s="12"/>
      <c r="FE229" s="12"/>
      <c r="FF229" s="12"/>
      <c r="FG229" s="12"/>
      <c r="FH229" s="12"/>
      <c r="FI229" s="12"/>
      <c r="FJ229" s="12"/>
      <c r="FK229" s="12"/>
      <c r="FL229" s="12"/>
      <c r="FM229" s="12"/>
      <c r="FN229" s="12"/>
      <c r="FO229" s="12"/>
      <c r="FP229" s="12"/>
      <c r="FQ229" s="12"/>
      <c r="FR229" s="12"/>
      <c r="FS229" s="12"/>
      <c r="FT229" s="12"/>
      <c r="FU229" s="12"/>
      <c r="FV229" s="12"/>
      <c r="FW229" s="12"/>
      <c r="FX229" s="12"/>
      <c r="FY229" s="12"/>
      <c r="FZ229" s="12"/>
      <c r="GA229" s="12"/>
      <c r="GB229" s="12"/>
      <c r="GC229" s="12"/>
      <c r="GD229" s="12"/>
      <c r="GE229" s="12"/>
      <c r="GF229" s="12"/>
      <c r="GG229" s="12"/>
      <c r="GH229" s="12"/>
      <c r="GI229" s="12"/>
      <c r="GJ229" s="12"/>
      <c r="GK229" s="12"/>
      <c r="GL229" s="12"/>
      <c r="GM229" s="12"/>
      <c r="GN229" s="12"/>
      <c r="GO229" s="12"/>
      <c r="GP229" s="12"/>
      <c r="GQ229" s="12"/>
      <c r="GR229" s="12"/>
      <c r="GS229" s="12"/>
      <c r="GT229" s="12"/>
      <c r="GU229" s="12"/>
      <c r="GV229" s="12"/>
      <c r="GW229" s="12"/>
      <c r="GX229" s="12"/>
      <c r="GY229" s="12"/>
      <c r="GZ229" s="12"/>
      <c r="HA229" s="12"/>
      <c r="HB229" s="12"/>
      <c r="HC229" s="12"/>
      <c r="HD229" s="12"/>
      <c r="HE229" s="12"/>
      <c r="HF229" s="12"/>
      <c r="HG229" s="12"/>
      <c r="HH229" s="12"/>
      <c r="HI229" s="12"/>
      <c r="HJ229" s="12"/>
      <c r="HK229" s="12"/>
      <c r="HL229" s="12"/>
      <c r="HM229" s="12"/>
      <c r="HN229" s="12"/>
      <c r="HO229" s="12"/>
      <c r="HP229" s="12"/>
      <c r="HQ229" s="12"/>
      <c r="HR229" s="12"/>
      <c r="HS229" s="12"/>
      <c r="HT229" s="12"/>
      <c r="HU229" s="12"/>
      <c r="HV229" s="12"/>
      <c r="HW229" s="12"/>
      <c r="HX229" s="12"/>
      <c r="HY229" s="12"/>
      <c r="HZ229" s="12"/>
      <c r="IA229" s="12"/>
      <c r="IB229" s="12"/>
      <c r="IC229" s="12"/>
      <c r="ID229" s="12"/>
      <c r="IE229" s="12"/>
      <c r="IF229" s="12"/>
      <c r="IG229" s="12"/>
      <c r="IH229" s="12"/>
      <c r="II229" s="12"/>
      <c r="IJ229" s="12"/>
      <c r="IK229" s="12"/>
      <c r="IL229" s="12"/>
      <c r="IM229" s="12"/>
      <c r="IN229" s="12"/>
      <c r="IO229" s="12"/>
      <c r="IP229" s="12"/>
      <c r="IQ229" s="12"/>
      <c r="IR229" s="12"/>
      <c r="IS229" s="12"/>
      <c r="IT229" s="12"/>
    </row>
    <row r="230" spans="1:254" s="18" customFormat="1" ht="15" customHeight="1" x14ac:dyDescent="0.25">
      <c r="A230" s="54"/>
      <c r="B230" s="70" t="s">
        <v>173</v>
      </c>
      <c r="C230" s="22"/>
      <c r="D230" s="84">
        <v>49</v>
      </c>
      <c r="E230" s="84"/>
      <c r="F230" s="84">
        <v>0</v>
      </c>
      <c r="G230" s="84"/>
      <c r="H230" s="84">
        <v>0</v>
      </c>
      <c r="I230" s="84"/>
      <c r="J230" s="84">
        <v>0</v>
      </c>
      <c r="K230" s="84"/>
      <c r="L230" s="84">
        <v>0</v>
      </c>
      <c r="M230" s="84"/>
      <c r="N230" s="84">
        <v>0</v>
      </c>
      <c r="O230" s="84"/>
      <c r="P230" s="84">
        <v>23</v>
      </c>
      <c r="Q230" s="84"/>
      <c r="R230" s="84">
        <v>0</v>
      </c>
      <c r="S230" s="84"/>
      <c r="T230" s="84">
        <v>0</v>
      </c>
      <c r="U230" s="84"/>
      <c r="V230" s="84">
        <v>72</v>
      </c>
      <c r="W230" s="40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  <c r="CC230" s="12"/>
      <c r="CD230" s="12"/>
      <c r="CE230" s="12"/>
      <c r="CF230" s="12"/>
      <c r="CG230" s="12"/>
      <c r="CH230" s="12"/>
      <c r="CI230" s="12"/>
      <c r="CJ230" s="12"/>
      <c r="CK230" s="12"/>
      <c r="CL230" s="12"/>
      <c r="CM230" s="12"/>
      <c r="CN230" s="12"/>
      <c r="CO230" s="12"/>
      <c r="CP230" s="12"/>
      <c r="CQ230" s="12"/>
      <c r="CR230" s="12"/>
      <c r="CS230" s="12"/>
      <c r="CT230" s="12"/>
      <c r="CU230" s="12"/>
      <c r="CV230" s="12"/>
      <c r="CW230" s="12"/>
      <c r="CX230" s="12"/>
      <c r="CY230" s="12"/>
      <c r="CZ230" s="12"/>
      <c r="DA230" s="12"/>
      <c r="DB230" s="12"/>
      <c r="DC230" s="12"/>
      <c r="DD230" s="12"/>
      <c r="DE230" s="12"/>
      <c r="DF230" s="12"/>
      <c r="DG230" s="12"/>
      <c r="DH230" s="12"/>
      <c r="DI230" s="12"/>
      <c r="DJ230" s="12"/>
      <c r="DK230" s="12"/>
      <c r="DL230" s="12"/>
      <c r="DM230" s="12"/>
      <c r="DN230" s="12"/>
      <c r="DO230" s="12"/>
      <c r="DP230" s="12"/>
      <c r="DQ230" s="12"/>
      <c r="DR230" s="12"/>
      <c r="DS230" s="12"/>
      <c r="DT230" s="12"/>
      <c r="DU230" s="12"/>
      <c r="DV230" s="12"/>
      <c r="DW230" s="12"/>
      <c r="DX230" s="12"/>
      <c r="DY230" s="12"/>
      <c r="DZ230" s="12"/>
      <c r="EA230" s="12"/>
      <c r="EB230" s="12"/>
      <c r="EC230" s="12"/>
      <c r="ED230" s="12"/>
      <c r="EE230" s="12"/>
      <c r="EF230" s="12"/>
      <c r="EG230" s="12"/>
      <c r="EH230" s="12"/>
      <c r="EI230" s="12"/>
      <c r="EJ230" s="12"/>
      <c r="EK230" s="12"/>
      <c r="EL230" s="12"/>
      <c r="EM230" s="12"/>
      <c r="EN230" s="12"/>
      <c r="EO230" s="12"/>
      <c r="EP230" s="12"/>
      <c r="EQ230" s="12"/>
      <c r="ER230" s="12"/>
      <c r="ES230" s="12"/>
      <c r="ET230" s="12"/>
      <c r="EU230" s="12"/>
      <c r="EV230" s="12"/>
      <c r="EW230" s="12"/>
      <c r="EX230" s="12"/>
      <c r="EY230" s="12"/>
      <c r="EZ230" s="12"/>
      <c r="FA230" s="12"/>
      <c r="FB230" s="12"/>
      <c r="FC230" s="12"/>
      <c r="FD230" s="12"/>
      <c r="FE230" s="12"/>
      <c r="FF230" s="12"/>
      <c r="FG230" s="12"/>
      <c r="FH230" s="12"/>
      <c r="FI230" s="12"/>
      <c r="FJ230" s="12"/>
      <c r="FK230" s="12"/>
      <c r="FL230" s="12"/>
      <c r="FM230" s="12"/>
      <c r="FN230" s="12"/>
      <c r="FO230" s="12"/>
      <c r="FP230" s="12"/>
      <c r="FQ230" s="12"/>
      <c r="FR230" s="12"/>
      <c r="FS230" s="12"/>
      <c r="FT230" s="12"/>
      <c r="FU230" s="12"/>
      <c r="FV230" s="12"/>
      <c r="FW230" s="12"/>
      <c r="FX230" s="12"/>
      <c r="FY230" s="12"/>
      <c r="FZ230" s="12"/>
      <c r="GA230" s="12"/>
      <c r="GB230" s="12"/>
      <c r="GC230" s="12"/>
      <c r="GD230" s="12"/>
      <c r="GE230" s="12"/>
      <c r="GF230" s="12"/>
      <c r="GG230" s="12"/>
      <c r="GH230" s="12"/>
      <c r="GI230" s="12"/>
      <c r="GJ230" s="12"/>
      <c r="GK230" s="12"/>
      <c r="GL230" s="12"/>
      <c r="GM230" s="12"/>
      <c r="GN230" s="12"/>
      <c r="GO230" s="12"/>
      <c r="GP230" s="12"/>
      <c r="GQ230" s="12"/>
      <c r="GR230" s="12"/>
      <c r="GS230" s="12"/>
      <c r="GT230" s="12"/>
      <c r="GU230" s="12"/>
      <c r="GV230" s="12"/>
      <c r="GW230" s="12"/>
      <c r="GX230" s="12"/>
      <c r="GY230" s="12"/>
      <c r="GZ230" s="12"/>
      <c r="HA230" s="12"/>
      <c r="HB230" s="12"/>
      <c r="HC230" s="12"/>
      <c r="HD230" s="12"/>
      <c r="HE230" s="12"/>
      <c r="HF230" s="12"/>
      <c r="HG230" s="12"/>
      <c r="HH230" s="12"/>
      <c r="HI230" s="12"/>
      <c r="HJ230" s="12"/>
      <c r="HK230" s="12"/>
      <c r="HL230" s="12"/>
      <c r="HM230" s="12"/>
      <c r="HN230" s="12"/>
      <c r="HO230" s="12"/>
      <c r="HP230" s="12"/>
      <c r="HQ230" s="12"/>
      <c r="HR230" s="12"/>
      <c r="HS230" s="12"/>
      <c r="HT230" s="12"/>
      <c r="HU230" s="12"/>
      <c r="HV230" s="12"/>
      <c r="HW230" s="12"/>
      <c r="HX230" s="12"/>
      <c r="HY230" s="12"/>
      <c r="HZ230" s="12"/>
      <c r="IA230" s="12"/>
      <c r="IB230" s="12"/>
      <c r="IC230" s="12"/>
      <c r="ID230" s="12"/>
      <c r="IE230" s="12"/>
      <c r="IF230" s="12"/>
      <c r="IG230" s="12"/>
      <c r="IH230" s="12"/>
      <c r="II230" s="12"/>
      <c r="IJ230" s="12"/>
      <c r="IK230" s="12"/>
      <c r="IL230" s="12"/>
      <c r="IM230" s="12"/>
      <c r="IN230" s="12"/>
      <c r="IO230" s="12"/>
      <c r="IP230" s="12"/>
      <c r="IQ230" s="12"/>
      <c r="IR230" s="12"/>
      <c r="IS230" s="12"/>
      <c r="IT230" s="12"/>
    </row>
    <row r="231" spans="1:254" s="18" customFormat="1" ht="15" customHeight="1" x14ac:dyDescent="0.25">
      <c r="A231" s="54"/>
      <c r="B231" s="70" t="s">
        <v>174</v>
      </c>
      <c r="C231" s="22"/>
      <c r="D231" s="84">
        <v>50</v>
      </c>
      <c r="E231" s="84"/>
      <c r="F231" s="84">
        <v>0</v>
      </c>
      <c r="G231" s="84"/>
      <c r="H231" s="84">
        <v>0</v>
      </c>
      <c r="I231" s="84"/>
      <c r="J231" s="84">
        <v>0</v>
      </c>
      <c r="K231" s="84"/>
      <c r="L231" s="84">
        <v>0</v>
      </c>
      <c r="M231" s="84"/>
      <c r="N231" s="84">
        <v>0</v>
      </c>
      <c r="O231" s="84"/>
      <c r="P231" s="84">
        <v>25</v>
      </c>
      <c r="Q231" s="84"/>
      <c r="R231" s="84">
        <v>1</v>
      </c>
      <c r="S231" s="84"/>
      <c r="T231" s="84">
        <v>0</v>
      </c>
      <c r="U231" s="84"/>
      <c r="V231" s="84">
        <v>76</v>
      </c>
      <c r="W231" s="40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2"/>
      <c r="CH231" s="12"/>
      <c r="CI231" s="12"/>
      <c r="CJ231" s="12"/>
      <c r="CK231" s="12"/>
      <c r="CL231" s="12"/>
      <c r="CM231" s="12"/>
      <c r="CN231" s="12"/>
      <c r="CO231" s="12"/>
      <c r="CP231" s="12"/>
      <c r="CQ231" s="12"/>
      <c r="CR231" s="12"/>
      <c r="CS231" s="12"/>
      <c r="CT231" s="12"/>
      <c r="CU231" s="12"/>
      <c r="CV231" s="12"/>
      <c r="CW231" s="12"/>
      <c r="CX231" s="12"/>
      <c r="CY231" s="12"/>
      <c r="CZ231" s="12"/>
      <c r="DA231" s="12"/>
      <c r="DB231" s="12"/>
      <c r="DC231" s="12"/>
      <c r="DD231" s="12"/>
      <c r="DE231" s="12"/>
      <c r="DF231" s="12"/>
      <c r="DG231" s="12"/>
      <c r="DH231" s="12"/>
      <c r="DI231" s="12"/>
      <c r="DJ231" s="12"/>
      <c r="DK231" s="12"/>
      <c r="DL231" s="12"/>
      <c r="DM231" s="12"/>
      <c r="DN231" s="12"/>
      <c r="DO231" s="12"/>
      <c r="DP231" s="12"/>
      <c r="DQ231" s="12"/>
      <c r="DR231" s="12"/>
      <c r="DS231" s="12"/>
      <c r="DT231" s="12"/>
      <c r="DU231" s="12"/>
      <c r="DV231" s="12"/>
      <c r="DW231" s="12"/>
      <c r="DX231" s="12"/>
      <c r="DY231" s="12"/>
      <c r="DZ231" s="12"/>
      <c r="EA231" s="12"/>
      <c r="EB231" s="12"/>
      <c r="EC231" s="12"/>
      <c r="ED231" s="12"/>
      <c r="EE231" s="12"/>
      <c r="EF231" s="12"/>
      <c r="EG231" s="12"/>
      <c r="EH231" s="12"/>
      <c r="EI231" s="12"/>
      <c r="EJ231" s="12"/>
      <c r="EK231" s="12"/>
      <c r="EL231" s="12"/>
      <c r="EM231" s="12"/>
      <c r="EN231" s="12"/>
      <c r="EO231" s="12"/>
      <c r="EP231" s="12"/>
      <c r="EQ231" s="12"/>
      <c r="ER231" s="12"/>
      <c r="ES231" s="12"/>
      <c r="ET231" s="12"/>
      <c r="EU231" s="12"/>
      <c r="EV231" s="12"/>
      <c r="EW231" s="12"/>
      <c r="EX231" s="12"/>
      <c r="EY231" s="12"/>
      <c r="EZ231" s="12"/>
      <c r="FA231" s="12"/>
      <c r="FB231" s="12"/>
      <c r="FC231" s="12"/>
      <c r="FD231" s="12"/>
      <c r="FE231" s="12"/>
      <c r="FF231" s="12"/>
      <c r="FG231" s="12"/>
      <c r="FH231" s="12"/>
      <c r="FI231" s="12"/>
      <c r="FJ231" s="12"/>
      <c r="FK231" s="12"/>
      <c r="FL231" s="12"/>
      <c r="FM231" s="12"/>
      <c r="FN231" s="12"/>
      <c r="FO231" s="12"/>
      <c r="FP231" s="12"/>
      <c r="FQ231" s="12"/>
      <c r="FR231" s="12"/>
      <c r="FS231" s="12"/>
      <c r="FT231" s="12"/>
      <c r="FU231" s="12"/>
      <c r="FV231" s="12"/>
      <c r="FW231" s="12"/>
      <c r="FX231" s="12"/>
      <c r="FY231" s="12"/>
      <c r="FZ231" s="12"/>
      <c r="GA231" s="12"/>
      <c r="GB231" s="12"/>
      <c r="GC231" s="12"/>
      <c r="GD231" s="12"/>
      <c r="GE231" s="12"/>
      <c r="GF231" s="12"/>
      <c r="GG231" s="12"/>
      <c r="GH231" s="12"/>
      <c r="GI231" s="12"/>
      <c r="GJ231" s="12"/>
      <c r="GK231" s="12"/>
      <c r="GL231" s="12"/>
      <c r="GM231" s="12"/>
      <c r="GN231" s="12"/>
      <c r="GO231" s="12"/>
      <c r="GP231" s="12"/>
      <c r="GQ231" s="12"/>
      <c r="GR231" s="12"/>
      <c r="GS231" s="12"/>
      <c r="GT231" s="12"/>
      <c r="GU231" s="12"/>
      <c r="GV231" s="12"/>
      <c r="GW231" s="12"/>
      <c r="GX231" s="12"/>
      <c r="GY231" s="12"/>
      <c r="GZ231" s="12"/>
      <c r="HA231" s="12"/>
      <c r="HB231" s="12"/>
      <c r="HC231" s="12"/>
      <c r="HD231" s="12"/>
      <c r="HE231" s="12"/>
      <c r="HF231" s="12"/>
      <c r="HG231" s="12"/>
      <c r="HH231" s="12"/>
      <c r="HI231" s="12"/>
      <c r="HJ231" s="12"/>
      <c r="HK231" s="12"/>
      <c r="HL231" s="12"/>
      <c r="HM231" s="12"/>
      <c r="HN231" s="12"/>
      <c r="HO231" s="12"/>
      <c r="HP231" s="12"/>
      <c r="HQ231" s="12"/>
      <c r="HR231" s="12"/>
      <c r="HS231" s="12"/>
      <c r="HT231" s="12"/>
      <c r="HU231" s="12"/>
      <c r="HV231" s="12"/>
      <c r="HW231" s="12"/>
      <c r="HX231" s="12"/>
      <c r="HY231" s="12"/>
      <c r="HZ231" s="12"/>
      <c r="IA231" s="12"/>
      <c r="IB231" s="12"/>
      <c r="IC231" s="12"/>
      <c r="ID231" s="12"/>
      <c r="IE231" s="12"/>
      <c r="IF231" s="12"/>
      <c r="IG231" s="12"/>
      <c r="IH231" s="12"/>
      <c r="II231" s="12"/>
      <c r="IJ231" s="12"/>
      <c r="IK231" s="12"/>
      <c r="IL231" s="12"/>
      <c r="IM231" s="12"/>
      <c r="IN231" s="12"/>
      <c r="IO231" s="12"/>
      <c r="IP231" s="12"/>
      <c r="IQ231" s="12"/>
      <c r="IR231" s="12"/>
      <c r="IS231" s="12"/>
      <c r="IT231" s="12"/>
    </row>
    <row r="232" spans="1:254" s="18" customFormat="1" ht="15" customHeight="1" x14ac:dyDescent="0.25">
      <c r="A232" s="54"/>
      <c r="B232" s="70" t="s">
        <v>175</v>
      </c>
      <c r="C232" s="22"/>
      <c r="D232" s="84">
        <v>62</v>
      </c>
      <c r="E232" s="84"/>
      <c r="F232" s="84">
        <v>0</v>
      </c>
      <c r="G232" s="84"/>
      <c r="H232" s="84">
        <v>0</v>
      </c>
      <c r="I232" s="84"/>
      <c r="J232" s="84">
        <v>0</v>
      </c>
      <c r="K232" s="84"/>
      <c r="L232" s="84">
        <v>0</v>
      </c>
      <c r="M232" s="84"/>
      <c r="N232" s="84">
        <v>0</v>
      </c>
      <c r="O232" s="84"/>
      <c r="P232" s="84">
        <v>31</v>
      </c>
      <c r="Q232" s="84"/>
      <c r="R232" s="84">
        <v>0</v>
      </c>
      <c r="S232" s="84"/>
      <c r="T232" s="84">
        <v>0</v>
      </c>
      <c r="U232" s="84"/>
      <c r="V232" s="84">
        <v>93</v>
      </c>
      <c r="W232" s="40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  <c r="BZ232" s="12"/>
      <c r="CA232" s="12"/>
      <c r="CB232" s="12"/>
      <c r="CC232" s="12"/>
      <c r="CD232" s="12"/>
      <c r="CE232" s="12"/>
      <c r="CF232" s="12"/>
      <c r="CG232" s="12"/>
      <c r="CH232" s="12"/>
      <c r="CI232" s="12"/>
      <c r="CJ232" s="12"/>
      <c r="CK232" s="12"/>
      <c r="CL232" s="12"/>
      <c r="CM232" s="12"/>
      <c r="CN232" s="12"/>
      <c r="CO232" s="12"/>
      <c r="CP232" s="12"/>
      <c r="CQ232" s="12"/>
      <c r="CR232" s="12"/>
      <c r="CS232" s="12"/>
      <c r="CT232" s="12"/>
      <c r="CU232" s="12"/>
      <c r="CV232" s="12"/>
      <c r="CW232" s="12"/>
      <c r="CX232" s="12"/>
      <c r="CY232" s="12"/>
      <c r="CZ232" s="12"/>
      <c r="DA232" s="12"/>
      <c r="DB232" s="12"/>
      <c r="DC232" s="12"/>
      <c r="DD232" s="12"/>
      <c r="DE232" s="12"/>
      <c r="DF232" s="12"/>
      <c r="DG232" s="12"/>
      <c r="DH232" s="12"/>
      <c r="DI232" s="12"/>
      <c r="DJ232" s="12"/>
      <c r="DK232" s="12"/>
      <c r="DL232" s="12"/>
      <c r="DM232" s="12"/>
      <c r="DN232" s="12"/>
      <c r="DO232" s="12"/>
      <c r="DP232" s="12"/>
      <c r="DQ232" s="12"/>
      <c r="DR232" s="12"/>
      <c r="DS232" s="12"/>
      <c r="DT232" s="12"/>
      <c r="DU232" s="12"/>
      <c r="DV232" s="12"/>
      <c r="DW232" s="12"/>
      <c r="DX232" s="12"/>
      <c r="DY232" s="12"/>
      <c r="DZ232" s="12"/>
      <c r="EA232" s="12"/>
      <c r="EB232" s="12"/>
      <c r="EC232" s="12"/>
      <c r="ED232" s="12"/>
      <c r="EE232" s="12"/>
      <c r="EF232" s="12"/>
      <c r="EG232" s="12"/>
      <c r="EH232" s="12"/>
      <c r="EI232" s="12"/>
      <c r="EJ232" s="12"/>
      <c r="EK232" s="12"/>
      <c r="EL232" s="12"/>
      <c r="EM232" s="12"/>
      <c r="EN232" s="12"/>
      <c r="EO232" s="12"/>
      <c r="EP232" s="12"/>
      <c r="EQ232" s="12"/>
      <c r="ER232" s="12"/>
      <c r="ES232" s="12"/>
      <c r="ET232" s="12"/>
      <c r="EU232" s="12"/>
      <c r="EV232" s="12"/>
      <c r="EW232" s="12"/>
      <c r="EX232" s="12"/>
      <c r="EY232" s="12"/>
      <c r="EZ232" s="12"/>
      <c r="FA232" s="12"/>
      <c r="FB232" s="12"/>
      <c r="FC232" s="12"/>
      <c r="FD232" s="12"/>
      <c r="FE232" s="12"/>
      <c r="FF232" s="12"/>
      <c r="FG232" s="12"/>
      <c r="FH232" s="12"/>
      <c r="FI232" s="12"/>
      <c r="FJ232" s="12"/>
      <c r="FK232" s="12"/>
      <c r="FL232" s="12"/>
      <c r="FM232" s="12"/>
      <c r="FN232" s="12"/>
      <c r="FO232" s="12"/>
      <c r="FP232" s="12"/>
      <c r="FQ232" s="12"/>
      <c r="FR232" s="12"/>
      <c r="FS232" s="12"/>
      <c r="FT232" s="12"/>
      <c r="FU232" s="12"/>
      <c r="FV232" s="12"/>
      <c r="FW232" s="12"/>
      <c r="FX232" s="12"/>
      <c r="FY232" s="12"/>
      <c r="FZ232" s="12"/>
      <c r="GA232" s="12"/>
      <c r="GB232" s="12"/>
      <c r="GC232" s="12"/>
      <c r="GD232" s="12"/>
      <c r="GE232" s="12"/>
      <c r="GF232" s="12"/>
      <c r="GG232" s="12"/>
      <c r="GH232" s="12"/>
      <c r="GI232" s="12"/>
      <c r="GJ232" s="12"/>
      <c r="GK232" s="12"/>
      <c r="GL232" s="12"/>
      <c r="GM232" s="12"/>
      <c r="GN232" s="12"/>
      <c r="GO232" s="12"/>
      <c r="GP232" s="12"/>
      <c r="GQ232" s="12"/>
      <c r="GR232" s="12"/>
      <c r="GS232" s="12"/>
      <c r="GT232" s="12"/>
      <c r="GU232" s="12"/>
      <c r="GV232" s="12"/>
      <c r="GW232" s="12"/>
      <c r="GX232" s="12"/>
      <c r="GY232" s="12"/>
      <c r="GZ232" s="12"/>
      <c r="HA232" s="12"/>
      <c r="HB232" s="12"/>
      <c r="HC232" s="12"/>
      <c r="HD232" s="12"/>
      <c r="HE232" s="12"/>
      <c r="HF232" s="12"/>
      <c r="HG232" s="12"/>
      <c r="HH232" s="12"/>
      <c r="HI232" s="12"/>
      <c r="HJ232" s="12"/>
      <c r="HK232" s="12"/>
      <c r="HL232" s="12"/>
      <c r="HM232" s="12"/>
      <c r="HN232" s="12"/>
      <c r="HO232" s="12"/>
      <c r="HP232" s="12"/>
      <c r="HQ232" s="12"/>
      <c r="HR232" s="12"/>
      <c r="HS232" s="12"/>
      <c r="HT232" s="12"/>
      <c r="HU232" s="12"/>
      <c r="HV232" s="12"/>
      <c r="HW232" s="12"/>
      <c r="HX232" s="12"/>
      <c r="HY232" s="12"/>
      <c r="HZ232" s="12"/>
      <c r="IA232" s="12"/>
      <c r="IB232" s="12"/>
      <c r="IC232" s="12"/>
      <c r="ID232" s="12"/>
      <c r="IE232" s="12"/>
      <c r="IF232" s="12"/>
      <c r="IG232" s="12"/>
      <c r="IH232" s="12"/>
      <c r="II232" s="12"/>
      <c r="IJ232" s="12"/>
      <c r="IK232" s="12"/>
      <c r="IL232" s="12"/>
      <c r="IM232" s="12"/>
      <c r="IN232" s="12"/>
      <c r="IO232" s="12"/>
      <c r="IP232" s="12"/>
      <c r="IQ232" s="12"/>
      <c r="IR232" s="12"/>
      <c r="IS232" s="12"/>
      <c r="IT232" s="12"/>
    </row>
    <row r="233" spans="1:254" s="18" customFormat="1" ht="15" x14ac:dyDescent="0.25">
      <c r="A233" s="73"/>
      <c r="B233" s="26" t="s">
        <v>28</v>
      </c>
      <c r="C233" s="22"/>
      <c r="D233" s="21">
        <f>SUM(D224:D232)</f>
        <v>416</v>
      </c>
      <c r="E233" s="20"/>
      <c r="F233" s="21">
        <f>SUM(F224:F232)</f>
        <v>2</v>
      </c>
      <c r="G233" s="20"/>
      <c r="H233" s="21">
        <f>SUM(H224:H232)</f>
        <v>2</v>
      </c>
      <c r="I233" s="20"/>
      <c r="J233" s="21">
        <f>SUM(J224:J232)</f>
        <v>0</v>
      </c>
      <c r="K233" s="20"/>
      <c r="L233" s="21">
        <f>SUM(L224:L232)</f>
        <v>0</v>
      </c>
      <c r="M233" s="20"/>
      <c r="N233" s="21">
        <f>SUM(N224:N232)</f>
        <v>0</v>
      </c>
      <c r="O233" s="20"/>
      <c r="P233" s="21">
        <f>SUM(P224:P232)</f>
        <v>189</v>
      </c>
      <c r="Q233" s="20"/>
      <c r="R233" s="21">
        <f>SUM(R224:R232)</f>
        <v>1</v>
      </c>
      <c r="S233" s="20"/>
      <c r="T233" s="21">
        <f>SUM(T224:T232)</f>
        <v>1</v>
      </c>
      <c r="U233" s="20"/>
      <c r="V233" s="21">
        <f>SUM(V224:V232)</f>
        <v>611</v>
      </c>
      <c r="W233" s="76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2"/>
      <c r="CH233" s="12"/>
      <c r="CI233" s="12"/>
      <c r="CJ233" s="12"/>
      <c r="CK233" s="12"/>
      <c r="CL233" s="12"/>
      <c r="CM233" s="12"/>
      <c r="CN233" s="12"/>
      <c r="CO233" s="12"/>
      <c r="CP233" s="12"/>
      <c r="CQ233" s="12"/>
      <c r="CR233" s="12"/>
      <c r="CS233" s="12"/>
      <c r="CT233" s="12"/>
      <c r="CU233" s="12"/>
      <c r="CV233" s="12"/>
      <c r="CW233" s="12"/>
      <c r="CX233" s="12"/>
      <c r="CY233" s="12"/>
      <c r="CZ233" s="12"/>
      <c r="DA233" s="12"/>
      <c r="DB233" s="12"/>
      <c r="DC233" s="12"/>
      <c r="DD233" s="12"/>
      <c r="DE233" s="12"/>
      <c r="DF233" s="12"/>
      <c r="DG233" s="12"/>
      <c r="DH233" s="12"/>
      <c r="DI233" s="12"/>
      <c r="DJ233" s="12"/>
      <c r="DK233" s="12"/>
      <c r="DL233" s="12"/>
      <c r="DM233" s="12"/>
      <c r="DN233" s="12"/>
      <c r="DO233" s="12"/>
      <c r="DP233" s="12"/>
      <c r="DQ233" s="12"/>
      <c r="DR233" s="12"/>
      <c r="DS233" s="12"/>
      <c r="DT233" s="12"/>
      <c r="DU233" s="12"/>
      <c r="DV233" s="12"/>
      <c r="DW233" s="12"/>
      <c r="DX233" s="12"/>
      <c r="DY233" s="12"/>
      <c r="DZ233" s="12"/>
      <c r="EA233" s="12"/>
      <c r="EB233" s="12"/>
      <c r="EC233" s="12"/>
      <c r="ED233" s="12"/>
      <c r="EE233" s="12"/>
      <c r="EF233" s="12"/>
      <c r="EG233" s="12"/>
      <c r="EH233" s="12"/>
      <c r="EI233" s="12"/>
      <c r="EJ233" s="12"/>
      <c r="EK233" s="12"/>
      <c r="EL233" s="12"/>
      <c r="EM233" s="12"/>
      <c r="EN233" s="12"/>
      <c r="EO233" s="12"/>
      <c r="EP233" s="12"/>
      <c r="EQ233" s="12"/>
      <c r="ER233" s="12"/>
      <c r="ES233" s="12"/>
      <c r="ET233" s="12"/>
      <c r="EU233" s="12"/>
      <c r="EV233" s="12"/>
      <c r="EW233" s="12"/>
      <c r="EX233" s="12"/>
      <c r="EY233" s="12"/>
      <c r="EZ233" s="12"/>
      <c r="FA233" s="12"/>
      <c r="FB233" s="12"/>
      <c r="FC233" s="12"/>
      <c r="FD233" s="12"/>
      <c r="FE233" s="12"/>
      <c r="FF233" s="12"/>
      <c r="FG233" s="12"/>
      <c r="FH233" s="12"/>
      <c r="FI233" s="12"/>
      <c r="FJ233" s="12"/>
      <c r="FK233" s="12"/>
      <c r="FL233" s="12"/>
      <c r="FM233" s="12"/>
      <c r="FN233" s="12"/>
      <c r="FO233" s="12"/>
      <c r="FP233" s="12"/>
      <c r="FQ233" s="12"/>
      <c r="FR233" s="12"/>
      <c r="FS233" s="12"/>
      <c r="FT233" s="12"/>
      <c r="FU233" s="12"/>
      <c r="FV233" s="12"/>
      <c r="FW233" s="12"/>
      <c r="FX233" s="12"/>
      <c r="FY233" s="12"/>
      <c r="FZ233" s="12"/>
      <c r="GA233" s="12"/>
      <c r="GB233" s="12"/>
      <c r="GC233" s="12"/>
      <c r="GD233" s="12"/>
      <c r="GE233" s="12"/>
      <c r="GF233" s="12"/>
      <c r="GG233" s="12"/>
      <c r="GH233" s="12"/>
      <c r="GI233" s="12"/>
      <c r="GJ233" s="12"/>
      <c r="GK233" s="12"/>
      <c r="GL233" s="12"/>
      <c r="GM233" s="12"/>
      <c r="GN233" s="12"/>
      <c r="GO233" s="12"/>
      <c r="GP233" s="12"/>
      <c r="GQ233" s="12"/>
      <c r="GR233" s="12"/>
      <c r="GS233" s="12"/>
      <c r="GT233" s="12"/>
      <c r="GU233" s="12"/>
      <c r="GV233" s="12"/>
      <c r="GW233" s="12"/>
      <c r="GX233" s="12"/>
      <c r="GY233" s="12"/>
      <c r="GZ233" s="12"/>
      <c r="HA233" s="12"/>
      <c r="HB233" s="12"/>
      <c r="HC233" s="12"/>
      <c r="HD233" s="12"/>
      <c r="HE233" s="12"/>
      <c r="HF233" s="12"/>
      <c r="HG233" s="12"/>
      <c r="HH233" s="12"/>
      <c r="HI233" s="12"/>
      <c r="HJ233" s="12"/>
      <c r="HK233" s="12"/>
      <c r="HL233" s="12"/>
      <c r="HM233" s="12"/>
      <c r="HN233" s="12"/>
      <c r="HO233" s="12"/>
      <c r="HP233" s="12"/>
      <c r="HQ233" s="12"/>
      <c r="HR233" s="12"/>
      <c r="HS233" s="12"/>
      <c r="HT233" s="12"/>
      <c r="HU233" s="12"/>
      <c r="HV233" s="12"/>
      <c r="HW233" s="12"/>
      <c r="HX233" s="12"/>
      <c r="HY233" s="12"/>
      <c r="HZ233" s="12"/>
      <c r="IA233" s="12"/>
      <c r="IB233" s="12"/>
      <c r="IC233" s="12"/>
      <c r="ID233" s="12"/>
      <c r="IE233" s="12"/>
      <c r="IF233" s="12"/>
      <c r="IG233" s="12"/>
      <c r="IH233" s="12"/>
      <c r="II233" s="12"/>
      <c r="IJ233" s="12"/>
      <c r="IK233" s="12"/>
      <c r="IL233" s="12"/>
      <c r="IM233" s="12"/>
      <c r="IN233" s="12"/>
      <c r="IO233" s="12"/>
      <c r="IP233" s="12"/>
      <c r="IQ233" s="12"/>
      <c r="IR233" s="12"/>
      <c r="IS233" s="12"/>
      <c r="IT233" s="12"/>
    </row>
    <row r="234" spans="1:254" ht="15" x14ac:dyDescent="0.25">
      <c r="A234" s="71"/>
      <c r="B234" s="18"/>
      <c r="C234" s="12"/>
      <c r="D234" s="17"/>
      <c r="E234" s="12"/>
      <c r="F234" s="17"/>
      <c r="G234" s="12"/>
      <c r="H234" s="17"/>
      <c r="I234" s="12"/>
      <c r="J234" s="17"/>
      <c r="K234" s="12"/>
      <c r="L234" s="17"/>
      <c r="M234" s="12"/>
      <c r="N234" s="17"/>
      <c r="O234" s="12"/>
      <c r="P234" s="17"/>
      <c r="Q234" s="12"/>
      <c r="R234" s="17"/>
      <c r="S234" s="12"/>
      <c r="T234" s="65" t="s">
        <v>29</v>
      </c>
      <c r="U234" s="17"/>
      <c r="V234" s="17">
        <f>V233-V235</f>
        <v>373</v>
      </c>
      <c r="W234" s="68"/>
    </row>
    <row r="235" spans="1:254" ht="15" x14ac:dyDescent="0.25">
      <c r="A235" s="71"/>
      <c r="B235" s="12"/>
      <c r="C235" s="12"/>
      <c r="D235" s="17"/>
      <c r="E235" s="12"/>
      <c r="F235" s="17"/>
      <c r="G235" s="12"/>
      <c r="H235" s="17"/>
      <c r="I235" s="12"/>
      <c r="J235" s="17"/>
      <c r="K235" s="12"/>
      <c r="L235" s="17"/>
      <c r="M235" s="12"/>
      <c r="N235" s="17"/>
      <c r="O235" s="12"/>
      <c r="P235" s="17"/>
      <c r="Q235" s="12"/>
      <c r="R235" s="17"/>
      <c r="S235" s="12"/>
      <c r="T235" s="65" t="s">
        <v>30</v>
      </c>
      <c r="U235" s="17"/>
      <c r="V235" s="17">
        <v>238</v>
      </c>
      <c r="W235" s="68"/>
    </row>
    <row r="236" spans="1:254" ht="15.75" thickBot="1" x14ac:dyDescent="0.3">
      <c r="A236" s="71"/>
      <c r="B236" s="107"/>
      <c r="C236" s="12"/>
      <c r="D236" s="17"/>
      <c r="E236" s="12"/>
      <c r="F236" s="17"/>
      <c r="G236" s="12"/>
      <c r="H236" s="17"/>
      <c r="I236" s="12"/>
      <c r="J236" s="17"/>
      <c r="K236" s="12"/>
      <c r="L236" s="17"/>
      <c r="M236" s="12"/>
      <c r="N236" s="17"/>
      <c r="O236" s="12"/>
      <c r="P236" s="17"/>
      <c r="Q236" s="12"/>
      <c r="R236" s="17"/>
      <c r="S236" s="12"/>
      <c r="T236" s="65"/>
      <c r="U236" s="17"/>
      <c r="V236" s="17"/>
      <c r="W236" s="68"/>
    </row>
    <row r="237" spans="1:254" s="10" customFormat="1" ht="17.25" customHeight="1" thickTop="1" x14ac:dyDescent="0.25">
      <c r="A237" s="90"/>
      <c r="B237" s="95" t="s">
        <v>218</v>
      </c>
      <c r="C237" s="91"/>
      <c r="D237" s="92"/>
      <c r="E237" s="91"/>
      <c r="F237" s="92"/>
      <c r="G237" s="91"/>
      <c r="H237" s="92"/>
      <c r="I237" s="91"/>
      <c r="J237" s="92"/>
      <c r="K237" s="91"/>
      <c r="L237" s="92"/>
      <c r="M237" s="91"/>
      <c r="N237" s="92"/>
      <c r="O237" s="91"/>
      <c r="P237" s="92"/>
      <c r="Q237" s="91"/>
      <c r="R237" s="92"/>
      <c r="S237" s="91"/>
      <c r="T237" s="92"/>
      <c r="U237" s="91"/>
      <c r="V237" s="92"/>
      <c r="W237" s="93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  <c r="EY237" s="9"/>
      <c r="EZ237" s="9"/>
      <c r="FA237" s="9"/>
      <c r="FB237" s="9"/>
      <c r="FC237" s="9"/>
      <c r="FD237" s="9"/>
      <c r="FE237" s="9"/>
      <c r="FF237" s="9"/>
      <c r="FG237" s="9"/>
      <c r="FH237" s="9"/>
      <c r="FI237" s="9"/>
      <c r="FJ237" s="9"/>
      <c r="FK237" s="9"/>
      <c r="FL237" s="9"/>
      <c r="FM237" s="9"/>
      <c r="FN237" s="9"/>
      <c r="FO237" s="9"/>
      <c r="FP237" s="9"/>
      <c r="FQ237" s="9"/>
      <c r="FR237" s="9"/>
      <c r="FS237" s="9"/>
      <c r="FT237" s="9"/>
      <c r="FU237" s="9"/>
      <c r="FV237" s="9"/>
      <c r="FW237" s="9"/>
      <c r="FX237" s="9"/>
      <c r="FY237" s="9"/>
      <c r="FZ237" s="9"/>
      <c r="GA237" s="9"/>
      <c r="GB237" s="9"/>
      <c r="GC237" s="9"/>
      <c r="GD237" s="9"/>
      <c r="GE237" s="9"/>
      <c r="GF237" s="9"/>
      <c r="GG237" s="9"/>
      <c r="GH237" s="9"/>
      <c r="GI237" s="9"/>
      <c r="GJ237" s="9"/>
      <c r="GK237" s="9"/>
      <c r="GL237" s="9"/>
      <c r="GM237" s="9"/>
      <c r="GN237" s="9"/>
      <c r="GO237" s="9"/>
      <c r="GP237" s="9"/>
      <c r="GQ237" s="9"/>
      <c r="GR237" s="9"/>
      <c r="GS237" s="9"/>
      <c r="GT237" s="9"/>
      <c r="GU237" s="9"/>
      <c r="GV237" s="9"/>
      <c r="GW237" s="9"/>
      <c r="GX237" s="9"/>
      <c r="GY237" s="9"/>
      <c r="GZ237" s="9"/>
      <c r="HA237" s="9"/>
      <c r="HB237" s="9"/>
      <c r="HC237" s="9"/>
      <c r="HD237" s="9"/>
      <c r="HE237" s="9"/>
      <c r="HF237" s="9"/>
      <c r="HG237" s="9"/>
      <c r="HH237" s="9"/>
      <c r="HI237" s="9"/>
      <c r="HJ237" s="9"/>
      <c r="HK237" s="9"/>
      <c r="HL237" s="9"/>
      <c r="HM237" s="9"/>
      <c r="HN237" s="9"/>
      <c r="HO237" s="9"/>
      <c r="HP237" s="9"/>
      <c r="HQ237" s="9"/>
      <c r="HR237" s="9"/>
      <c r="HS237" s="9"/>
      <c r="HT237" s="9"/>
      <c r="HU237" s="9"/>
      <c r="HV237" s="9"/>
      <c r="HW237" s="9"/>
      <c r="HX237" s="9"/>
      <c r="HY237" s="9"/>
      <c r="HZ237" s="9"/>
      <c r="IA237" s="9"/>
      <c r="IB237" s="9"/>
      <c r="IC237" s="9"/>
      <c r="ID237" s="9"/>
      <c r="IE237" s="9"/>
      <c r="IF237" s="9"/>
      <c r="IG237" s="9"/>
      <c r="IH237" s="9"/>
      <c r="II237" s="9"/>
      <c r="IJ237" s="9"/>
      <c r="IK237" s="9"/>
      <c r="IL237" s="9"/>
      <c r="IM237" s="9"/>
      <c r="IN237" s="9"/>
      <c r="IO237" s="9"/>
      <c r="IP237" s="9"/>
      <c r="IQ237" s="9"/>
      <c r="IR237" s="9"/>
      <c r="IS237" s="9"/>
      <c r="IT237" s="9"/>
    </row>
    <row r="238" spans="1:254" s="10" customFormat="1" ht="17.25" customHeight="1" x14ac:dyDescent="0.25">
      <c r="A238" s="74"/>
      <c r="B238" s="95" t="s">
        <v>176</v>
      </c>
      <c r="C238" s="18"/>
      <c r="D238" s="16"/>
      <c r="E238" s="18"/>
      <c r="F238" s="16"/>
      <c r="G238" s="18"/>
      <c r="H238" s="16"/>
      <c r="I238" s="18"/>
      <c r="J238" s="16"/>
      <c r="K238" s="18"/>
      <c r="L238" s="16"/>
      <c r="M238" s="18"/>
      <c r="N238" s="16"/>
      <c r="O238" s="18"/>
      <c r="P238" s="16"/>
      <c r="Q238" s="18"/>
      <c r="R238" s="16"/>
      <c r="S238" s="18"/>
      <c r="T238" s="16"/>
      <c r="U238" s="18"/>
      <c r="V238" s="16"/>
      <c r="W238" s="75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  <c r="EY238" s="9"/>
      <c r="EZ238" s="9"/>
      <c r="FA238" s="9"/>
      <c r="FB238" s="9"/>
      <c r="FC238" s="9"/>
      <c r="FD238" s="9"/>
      <c r="FE238" s="9"/>
      <c r="FF238" s="9"/>
      <c r="FG238" s="9"/>
      <c r="FH238" s="9"/>
      <c r="FI238" s="9"/>
      <c r="FJ238" s="9"/>
      <c r="FK238" s="9"/>
      <c r="FL238" s="9"/>
      <c r="FM238" s="9"/>
      <c r="FN238" s="9"/>
      <c r="FO238" s="9"/>
      <c r="FP238" s="9"/>
      <c r="FQ238" s="9"/>
      <c r="FR238" s="9"/>
      <c r="FS238" s="9"/>
      <c r="FT238" s="9"/>
      <c r="FU238" s="9"/>
      <c r="FV238" s="9"/>
      <c r="FW238" s="9"/>
      <c r="FX238" s="9"/>
      <c r="FY238" s="9"/>
      <c r="FZ238" s="9"/>
      <c r="GA238" s="9"/>
      <c r="GB238" s="9"/>
      <c r="GC238" s="9"/>
      <c r="GD238" s="9"/>
      <c r="GE238" s="9"/>
      <c r="GF238" s="9"/>
      <c r="GG238" s="9"/>
      <c r="GH238" s="9"/>
      <c r="GI238" s="9"/>
      <c r="GJ238" s="9"/>
      <c r="GK238" s="9"/>
      <c r="GL238" s="9"/>
      <c r="GM238" s="9"/>
      <c r="GN238" s="9"/>
      <c r="GO238" s="9"/>
      <c r="GP238" s="9"/>
      <c r="GQ238" s="9"/>
      <c r="GR238" s="9"/>
      <c r="GS238" s="9"/>
      <c r="GT238" s="9"/>
      <c r="GU238" s="9"/>
      <c r="GV238" s="9"/>
      <c r="GW238" s="9"/>
      <c r="GX238" s="9"/>
      <c r="GY238" s="9"/>
      <c r="GZ238" s="9"/>
      <c r="HA238" s="9"/>
      <c r="HB238" s="9"/>
      <c r="HC238" s="9"/>
      <c r="HD238" s="9"/>
      <c r="HE238" s="9"/>
      <c r="HF238" s="9"/>
      <c r="HG238" s="9"/>
      <c r="HH238" s="9"/>
      <c r="HI238" s="9"/>
      <c r="HJ238" s="9"/>
      <c r="HK238" s="9"/>
      <c r="HL238" s="9"/>
      <c r="HM238" s="9"/>
      <c r="HN238" s="9"/>
      <c r="HO238" s="9"/>
      <c r="HP238" s="9"/>
      <c r="HQ238" s="9"/>
      <c r="HR238" s="9"/>
      <c r="HS238" s="9"/>
      <c r="HT238" s="9"/>
      <c r="HU238" s="9"/>
      <c r="HV238" s="9"/>
      <c r="HW238" s="9"/>
      <c r="HX238" s="9"/>
      <c r="HY238" s="9"/>
      <c r="HZ238" s="9"/>
      <c r="IA238" s="9"/>
      <c r="IB238" s="9"/>
      <c r="IC238" s="9"/>
      <c r="ID238" s="9"/>
      <c r="IE238" s="9"/>
      <c r="IF238" s="9"/>
      <c r="IG238" s="9"/>
      <c r="IH238" s="9"/>
      <c r="II238" s="9"/>
      <c r="IJ238" s="9"/>
      <c r="IK238" s="9"/>
      <c r="IL238" s="9"/>
      <c r="IM238" s="9"/>
      <c r="IN238" s="9"/>
      <c r="IO238" s="9"/>
      <c r="IP238" s="9"/>
      <c r="IQ238" s="9"/>
      <c r="IR238" s="9"/>
      <c r="IS238" s="9"/>
      <c r="IT238" s="9"/>
    </row>
    <row r="239" spans="1:254" s="10" customFormat="1" ht="17.25" customHeight="1" x14ac:dyDescent="0.25">
      <c r="A239" s="74"/>
      <c r="B239" s="95" t="s">
        <v>177</v>
      </c>
      <c r="C239" s="18"/>
      <c r="D239" s="16"/>
      <c r="E239" s="18"/>
      <c r="F239" s="16"/>
      <c r="G239" s="18"/>
      <c r="H239" s="16"/>
      <c r="I239" s="18"/>
      <c r="J239" s="16"/>
      <c r="K239" s="18"/>
      <c r="L239" s="16"/>
      <c r="M239" s="18"/>
      <c r="N239" s="16"/>
      <c r="O239" s="18"/>
      <c r="P239" s="16"/>
      <c r="Q239" s="18"/>
      <c r="R239" s="16"/>
      <c r="S239" s="18"/>
      <c r="T239" s="16"/>
      <c r="U239" s="18"/>
      <c r="V239" s="16"/>
      <c r="W239" s="75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  <c r="GB239" s="9"/>
      <c r="GC239" s="9"/>
      <c r="GD239" s="9"/>
      <c r="GE239" s="9"/>
      <c r="GF239" s="9"/>
      <c r="GG239" s="9"/>
      <c r="GH239" s="9"/>
      <c r="GI239" s="9"/>
      <c r="GJ239" s="9"/>
      <c r="GK239" s="9"/>
      <c r="GL239" s="9"/>
      <c r="GM239" s="9"/>
      <c r="GN239" s="9"/>
      <c r="GO239" s="9"/>
      <c r="GP239" s="9"/>
      <c r="GQ239" s="9"/>
      <c r="GR239" s="9"/>
      <c r="GS239" s="9"/>
      <c r="GT239" s="9"/>
      <c r="GU239" s="9"/>
      <c r="GV239" s="9"/>
      <c r="GW239" s="9"/>
      <c r="GX239" s="9"/>
      <c r="GY239" s="9"/>
      <c r="GZ239" s="9"/>
      <c r="HA239" s="9"/>
      <c r="HB239" s="9"/>
      <c r="HC239" s="9"/>
      <c r="HD239" s="9"/>
      <c r="HE239" s="9"/>
      <c r="HF239" s="9"/>
      <c r="HG239" s="9"/>
      <c r="HH239" s="9"/>
      <c r="HI239" s="9"/>
      <c r="HJ239" s="9"/>
      <c r="HK239" s="9"/>
      <c r="HL239" s="9"/>
      <c r="HM239" s="9"/>
      <c r="HN239" s="9"/>
      <c r="HO239" s="9"/>
      <c r="HP239" s="9"/>
      <c r="HQ239" s="9"/>
      <c r="HR239" s="9"/>
      <c r="HS239" s="9"/>
      <c r="HT239" s="9"/>
      <c r="HU239" s="9"/>
      <c r="HV239" s="9"/>
      <c r="HW239" s="9"/>
      <c r="HX239" s="9"/>
      <c r="HY239" s="9"/>
      <c r="HZ239" s="9"/>
      <c r="IA239" s="9"/>
      <c r="IB239" s="9"/>
      <c r="IC239" s="9"/>
      <c r="ID239" s="9"/>
      <c r="IE239" s="9"/>
      <c r="IF239" s="9"/>
      <c r="IG239" s="9"/>
      <c r="IH239" s="9"/>
      <c r="II239" s="9"/>
      <c r="IJ239" s="9"/>
      <c r="IK239" s="9"/>
      <c r="IL239" s="9"/>
      <c r="IM239" s="9"/>
      <c r="IN239" s="9"/>
      <c r="IO239" s="9"/>
      <c r="IP239" s="9"/>
      <c r="IQ239" s="9"/>
      <c r="IR239" s="9"/>
      <c r="IS239" s="9"/>
      <c r="IT239" s="9"/>
    </row>
    <row r="240" spans="1:254" s="10" customFormat="1" ht="17.25" customHeight="1" x14ac:dyDescent="0.25">
      <c r="A240" s="74"/>
      <c r="B240" s="95" t="s">
        <v>178</v>
      </c>
      <c r="C240" s="18"/>
      <c r="D240" s="16"/>
      <c r="E240" s="18"/>
      <c r="F240" s="16"/>
      <c r="G240" s="18"/>
      <c r="H240" s="16"/>
      <c r="I240" s="18"/>
      <c r="J240" s="16"/>
      <c r="K240" s="18"/>
      <c r="L240" s="16"/>
      <c r="M240" s="18"/>
      <c r="N240" s="16"/>
      <c r="O240" s="18"/>
      <c r="P240" s="16"/>
      <c r="Q240" s="18"/>
      <c r="R240" s="16"/>
      <c r="S240" s="18"/>
      <c r="T240" s="16"/>
      <c r="U240" s="18"/>
      <c r="V240" s="16"/>
      <c r="W240" s="75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  <c r="EY240" s="9"/>
      <c r="EZ240" s="9"/>
      <c r="FA240" s="9"/>
      <c r="FB240" s="9"/>
      <c r="FC240" s="9"/>
      <c r="FD240" s="9"/>
      <c r="FE240" s="9"/>
      <c r="FF240" s="9"/>
      <c r="FG240" s="9"/>
      <c r="FH240" s="9"/>
      <c r="FI240" s="9"/>
      <c r="FJ240" s="9"/>
      <c r="FK240" s="9"/>
      <c r="FL240" s="9"/>
      <c r="FM240" s="9"/>
      <c r="FN240" s="9"/>
      <c r="FO240" s="9"/>
      <c r="FP240" s="9"/>
      <c r="FQ240" s="9"/>
      <c r="FR240" s="9"/>
      <c r="FS240" s="9"/>
      <c r="FT240" s="9"/>
      <c r="FU240" s="9"/>
      <c r="FV240" s="9"/>
      <c r="FW240" s="9"/>
      <c r="FX240" s="9"/>
      <c r="FY240" s="9"/>
      <c r="FZ240" s="9"/>
      <c r="GA240" s="9"/>
      <c r="GB240" s="9"/>
      <c r="GC240" s="9"/>
      <c r="GD240" s="9"/>
      <c r="GE240" s="9"/>
      <c r="GF240" s="9"/>
      <c r="GG240" s="9"/>
      <c r="GH240" s="9"/>
      <c r="GI240" s="9"/>
      <c r="GJ240" s="9"/>
      <c r="GK240" s="9"/>
      <c r="GL240" s="9"/>
      <c r="GM240" s="9"/>
      <c r="GN240" s="9"/>
      <c r="GO240" s="9"/>
      <c r="GP240" s="9"/>
      <c r="GQ240" s="9"/>
      <c r="GR240" s="9"/>
      <c r="GS240" s="9"/>
      <c r="GT240" s="9"/>
      <c r="GU240" s="9"/>
      <c r="GV240" s="9"/>
      <c r="GW240" s="9"/>
      <c r="GX240" s="9"/>
      <c r="GY240" s="9"/>
      <c r="GZ240" s="9"/>
      <c r="HA240" s="9"/>
      <c r="HB240" s="9"/>
      <c r="HC240" s="9"/>
      <c r="HD240" s="9"/>
      <c r="HE240" s="9"/>
      <c r="HF240" s="9"/>
      <c r="HG240" s="9"/>
      <c r="HH240" s="9"/>
      <c r="HI240" s="9"/>
      <c r="HJ240" s="9"/>
      <c r="HK240" s="9"/>
      <c r="HL240" s="9"/>
      <c r="HM240" s="9"/>
      <c r="HN240" s="9"/>
      <c r="HO240" s="9"/>
      <c r="HP240" s="9"/>
      <c r="HQ240" s="9"/>
      <c r="HR240" s="9"/>
      <c r="HS240" s="9"/>
      <c r="HT240" s="9"/>
      <c r="HU240" s="9"/>
      <c r="HV240" s="9"/>
      <c r="HW240" s="9"/>
      <c r="HX240" s="9"/>
      <c r="HY240" s="9"/>
      <c r="HZ240" s="9"/>
      <c r="IA240" s="9"/>
      <c r="IB240" s="9"/>
      <c r="IC240" s="9"/>
      <c r="ID240" s="9"/>
      <c r="IE240" s="9"/>
      <c r="IF240" s="9"/>
      <c r="IG240" s="9"/>
      <c r="IH240" s="9"/>
      <c r="II240" s="9"/>
      <c r="IJ240" s="9"/>
      <c r="IK240" s="9"/>
      <c r="IL240" s="9"/>
      <c r="IM240" s="9"/>
      <c r="IN240" s="9"/>
      <c r="IO240" s="9"/>
      <c r="IP240" s="9"/>
      <c r="IQ240" s="9"/>
      <c r="IR240" s="9"/>
      <c r="IS240" s="9"/>
      <c r="IT240" s="9"/>
    </row>
    <row r="241" spans="1:254" s="10" customFormat="1" ht="17.25" customHeight="1" x14ac:dyDescent="0.25">
      <c r="A241" s="74"/>
      <c r="B241" s="95" t="s">
        <v>179</v>
      </c>
      <c r="C241" s="18"/>
      <c r="D241" s="16"/>
      <c r="E241" s="18"/>
      <c r="F241" s="16"/>
      <c r="G241" s="18"/>
      <c r="H241" s="16"/>
      <c r="I241" s="18"/>
      <c r="J241" s="16"/>
      <c r="K241" s="18"/>
      <c r="L241" s="16"/>
      <c r="M241" s="18"/>
      <c r="N241" s="16"/>
      <c r="O241" s="18"/>
      <c r="P241" s="16"/>
      <c r="Q241" s="18"/>
      <c r="R241" s="16"/>
      <c r="S241" s="18"/>
      <c r="T241" s="16"/>
      <c r="U241" s="18"/>
      <c r="V241" s="16"/>
      <c r="W241" s="75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  <c r="GB241" s="9"/>
      <c r="GC241" s="9"/>
      <c r="GD241" s="9"/>
      <c r="GE241" s="9"/>
      <c r="GF241" s="9"/>
      <c r="GG241" s="9"/>
      <c r="GH241" s="9"/>
      <c r="GI241" s="9"/>
      <c r="GJ241" s="9"/>
      <c r="GK241" s="9"/>
      <c r="GL241" s="9"/>
      <c r="GM241" s="9"/>
      <c r="GN241" s="9"/>
      <c r="GO241" s="9"/>
      <c r="GP241" s="9"/>
      <c r="GQ241" s="9"/>
      <c r="GR241" s="9"/>
      <c r="GS241" s="9"/>
      <c r="GT241" s="9"/>
      <c r="GU241" s="9"/>
      <c r="GV241" s="9"/>
      <c r="GW241" s="9"/>
      <c r="GX241" s="9"/>
      <c r="GY241" s="9"/>
      <c r="GZ241" s="9"/>
      <c r="HA241" s="9"/>
      <c r="HB241" s="9"/>
      <c r="HC241" s="9"/>
      <c r="HD241" s="9"/>
      <c r="HE241" s="9"/>
      <c r="HF241" s="9"/>
      <c r="HG241" s="9"/>
      <c r="HH241" s="9"/>
      <c r="HI241" s="9"/>
      <c r="HJ241" s="9"/>
      <c r="HK241" s="9"/>
      <c r="HL241" s="9"/>
      <c r="HM241" s="9"/>
      <c r="HN241" s="9"/>
      <c r="HO241" s="9"/>
      <c r="HP241" s="9"/>
      <c r="HQ241" s="9"/>
      <c r="HR241" s="9"/>
      <c r="HS241" s="9"/>
      <c r="HT241" s="9"/>
      <c r="HU241" s="9"/>
      <c r="HV241" s="9"/>
      <c r="HW241" s="9"/>
      <c r="HX241" s="9"/>
      <c r="HY241" s="9"/>
      <c r="HZ241" s="9"/>
      <c r="IA241" s="9"/>
      <c r="IB241" s="9"/>
      <c r="IC241" s="9"/>
      <c r="ID241" s="9"/>
      <c r="IE241" s="9"/>
      <c r="IF241" s="9"/>
      <c r="IG241" s="9"/>
      <c r="IH241" s="9"/>
      <c r="II241" s="9"/>
      <c r="IJ241" s="9"/>
      <c r="IK241" s="9"/>
      <c r="IL241" s="9"/>
      <c r="IM241" s="9"/>
      <c r="IN241" s="9"/>
      <c r="IO241" s="9"/>
      <c r="IP241" s="9"/>
      <c r="IQ241" s="9"/>
      <c r="IR241" s="9"/>
      <c r="IS241" s="9"/>
      <c r="IT241" s="9"/>
    </row>
    <row r="242" spans="1:254" s="10" customFormat="1" ht="17.25" customHeight="1" x14ac:dyDescent="0.25">
      <c r="A242" s="74"/>
      <c r="B242" s="95" t="s">
        <v>180</v>
      </c>
      <c r="C242" s="18"/>
      <c r="D242" s="16"/>
      <c r="E242" s="18"/>
      <c r="F242" s="16"/>
      <c r="G242" s="18"/>
      <c r="H242" s="16"/>
      <c r="I242" s="18"/>
      <c r="J242" s="16"/>
      <c r="K242" s="18"/>
      <c r="L242" s="16"/>
      <c r="M242" s="18"/>
      <c r="N242" s="16"/>
      <c r="O242" s="18"/>
      <c r="P242" s="16"/>
      <c r="Q242" s="18"/>
      <c r="R242" s="16"/>
      <c r="S242" s="18"/>
      <c r="T242" s="16"/>
      <c r="U242" s="18"/>
      <c r="V242" s="16"/>
      <c r="W242" s="75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  <c r="GB242" s="9"/>
      <c r="GC242" s="9"/>
      <c r="GD242" s="9"/>
      <c r="GE242" s="9"/>
      <c r="GF242" s="9"/>
      <c r="GG242" s="9"/>
      <c r="GH242" s="9"/>
      <c r="GI242" s="9"/>
      <c r="GJ242" s="9"/>
      <c r="GK242" s="9"/>
      <c r="GL242" s="9"/>
      <c r="GM242" s="9"/>
      <c r="GN242" s="9"/>
      <c r="GO242" s="9"/>
      <c r="GP242" s="9"/>
      <c r="GQ242" s="9"/>
      <c r="GR242" s="9"/>
      <c r="GS242" s="9"/>
      <c r="GT242" s="9"/>
      <c r="GU242" s="9"/>
      <c r="GV242" s="9"/>
      <c r="GW242" s="9"/>
      <c r="GX242" s="9"/>
      <c r="GY242" s="9"/>
      <c r="GZ242" s="9"/>
      <c r="HA242" s="9"/>
      <c r="HB242" s="9"/>
      <c r="HC242" s="9"/>
      <c r="HD242" s="9"/>
      <c r="HE242" s="9"/>
      <c r="HF242" s="9"/>
      <c r="HG242" s="9"/>
      <c r="HH242" s="9"/>
      <c r="HI242" s="9"/>
      <c r="HJ242" s="9"/>
      <c r="HK242" s="9"/>
      <c r="HL242" s="9"/>
      <c r="HM242" s="9"/>
      <c r="HN242" s="9"/>
      <c r="HO242" s="9"/>
      <c r="HP242" s="9"/>
      <c r="HQ242" s="9"/>
      <c r="HR242" s="9"/>
      <c r="HS242" s="9"/>
      <c r="HT242" s="9"/>
      <c r="HU242" s="9"/>
      <c r="HV242" s="9"/>
      <c r="HW242" s="9"/>
      <c r="HX242" s="9"/>
      <c r="HY242" s="9"/>
      <c r="HZ242" s="9"/>
      <c r="IA242" s="9"/>
      <c r="IB242" s="9"/>
      <c r="IC242" s="9"/>
      <c r="ID242" s="9"/>
      <c r="IE242" s="9"/>
      <c r="IF242" s="9"/>
      <c r="IG242" s="9"/>
      <c r="IH242" s="9"/>
      <c r="II242" s="9"/>
      <c r="IJ242" s="9"/>
      <c r="IK242" s="9"/>
      <c r="IL242" s="9"/>
      <c r="IM242" s="9"/>
      <c r="IN242" s="9"/>
      <c r="IO242" s="9"/>
      <c r="IP242" s="9"/>
      <c r="IQ242" s="9"/>
      <c r="IR242" s="9"/>
      <c r="IS242" s="9"/>
      <c r="IT242" s="9"/>
    </row>
    <row r="243" spans="1:254" s="10" customFormat="1" ht="17.25" customHeight="1" x14ac:dyDescent="0.25">
      <c r="A243" s="74"/>
      <c r="B243" s="95" t="s">
        <v>181</v>
      </c>
      <c r="C243" s="18"/>
      <c r="D243" s="16"/>
      <c r="E243" s="18"/>
      <c r="F243" s="16"/>
      <c r="G243" s="18"/>
      <c r="H243" s="16"/>
      <c r="I243" s="18"/>
      <c r="J243" s="16"/>
      <c r="K243" s="18"/>
      <c r="L243" s="16"/>
      <c r="M243" s="18"/>
      <c r="N243" s="16"/>
      <c r="O243" s="18"/>
      <c r="P243" s="16"/>
      <c r="Q243" s="18"/>
      <c r="R243" s="16"/>
      <c r="S243" s="18"/>
      <c r="T243" s="16"/>
      <c r="U243" s="18"/>
      <c r="V243" s="16"/>
      <c r="W243" s="75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  <c r="GB243" s="9"/>
      <c r="GC243" s="9"/>
      <c r="GD243" s="9"/>
      <c r="GE243" s="9"/>
      <c r="GF243" s="9"/>
      <c r="GG243" s="9"/>
      <c r="GH243" s="9"/>
      <c r="GI243" s="9"/>
      <c r="GJ243" s="9"/>
      <c r="GK243" s="9"/>
      <c r="GL243" s="9"/>
      <c r="GM243" s="9"/>
      <c r="GN243" s="9"/>
      <c r="GO243" s="9"/>
      <c r="GP243" s="9"/>
      <c r="GQ243" s="9"/>
      <c r="GR243" s="9"/>
      <c r="GS243" s="9"/>
      <c r="GT243" s="9"/>
      <c r="GU243" s="9"/>
      <c r="GV243" s="9"/>
      <c r="GW243" s="9"/>
      <c r="GX243" s="9"/>
      <c r="GY243" s="9"/>
      <c r="GZ243" s="9"/>
      <c r="HA243" s="9"/>
      <c r="HB243" s="9"/>
      <c r="HC243" s="9"/>
      <c r="HD243" s="9"/>
      <c r="HE243" s="9"/>
      <c r="HF243" s="9"/>
      <c r="HG243" s="9"/>
      <c r="HH243" s="9"/>
      <c r="HI243" s="9"/>
      <c r="HJ243" s="9"/>
      <c r="HK243" s="9"/>
      <c r="HL243" s="9"/>
      <c r="HM243" s="9"/>
      <c r="HN243" s="9"/>
      <c r="HO243" s="9"/>
      <c r="HP243" s="9"/>
      <c r="HQ243" s="9"/>
      <c r="HR243" s="9"/>
      <c r="HS243" s="9"/>
      <c r="HT243" s="9"/>
      <c r="HU243" s="9"/>
      <c r="HV243" s="9"/>
      <c r="HW243" s="9"/>
      <c r="HX243" s="9"/>
      <c r="HY243" s="9"/>
      <c r="HZ243" s="9"/>
      <c r="IA243" s="9"/>
      <c r="IB243" s="9"/>
      <c r="IC243" s="9"/>
      <c r="ID243" s="9"/>
      <c r="IE243" s="9"/>
      <c r="IF243" s="9"/>
      <c r="IG243" s="9"/>
      <c r="IH243" s="9"/>
      <c r="II243" s="9"/>
      <c r="IJ243" s="9"/>
      <c r="IK243" s="9"/>
      <c r="IL243" s="9"/>
      <c r="IM243" s="9"/>
      <c r="IN243" s="9"/>
      <c r="IO243" s="9"/>
      <c r="IP243" s="9"/>
      <c r="IQ243" s="9"/>
      <c r="IR243" s="9"/>
      <c r="IS243" s="9"/>
      <c r="IT243" s="9"/>
    </row>
    <row r="244" spans="1:254" s="10" customFormat="1" ht="17.25" customHeight="1" x14ac:dyDescent="0.25">
      <c r="A244" s="74"/>
      <c r="B244" s="58" t="s">
        <v>182</v>
      </c>
      <c r="C244" s="18"/>
      <c r="D244" s="16"/>
      <c r="E244" s="18"/>
      <c r="F244" s="16"/>
      <c r="G244" s="18"/>
      <c r="H244" s="16"/>
      <c r="I244" s="18"/>
      <c r="J244" s="16"/>
      <c r="K244" s="18"/>
      <c r="L244" s="16"/>
      <c r="M244" s="18"/>
      <c r="N244" s="16"/>
      <c r="O244" s="18"/>
      <c r="P244" s="16"/>
      <c r="Q244" s="18"/>
      <c r="R244" s="16"/>
      <c r="S244" s="18"/>
      <c r="T244" s="16"/>
      <c r="U244" s="18"/>
      <c r="V244" s="16"/>
      <c r="W244" s="75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  <c r="EY244" s="9"/>
      <c r="EZ244" s="9"/>
      <c r="FA244" s="9"/>
      <c r="FB244" s="9"/>
      <c r="FC244" s="9"/>
      <c r="FD244" s="9"/>
      <c r="FE244" s="9"/>
      <c r="FF244" s="9"/>
      <c r="FG244" s="9"/>
      <c r="FH244" s="9"/>
      <c r="FI244" s="9"/>
      <c r="FJ244" s="9"/>
      <c r="FK244" s="9"/>
      <c r="FL244" s="9"/>
      <c r="FM244" s="9"/>
      <c r="FN244" s="9"/>
      <c r="FO244" s="9"/>
      <c r="FP244" s="9"/>
      <c r="FQ244" s="9"/>
      <c r="FR244" s="9"/>
      <c r="FS244" s="9"/>
      <c r="FT244" s="9"/>
      <c r="FU244" s="9"/>
      <c r="FV244" s="9"/>
      <c r="FW244" s="9"/>
      <c r="FX244" s="9"/>
      <c r="FY244" s="9"/>
      <c r="FZ244" s="9"/>
      <c r="GA244" s="9"/>
      <c r="GB244" s="9"/>
      <c r="GC244" s="9"/>
      <c r="GD244" s="9"/>
      <c r="GE244" s="9"/>
      <c r="GF244" s="9"/>
      <c r="GG244" s="9"/>
      <c r="GH244" s="9"/>
      <c r="GI244" s="9"/>
      <c r="GJ244" s="9"/>
      <c r="GK244" s="9"/>
      <c r="GL244" s="9"/>
      <c r="GM244" s="9"/>
      <c r="GN244" s="9"/>
      <c r="GO244" s="9"/>
      <c r="GP244" s="9"/>
      <c r="GQ244" s="9"/>
      <c r="GR244" s="9"/>
      <c r="GS244" s="9"/>
      <c r="GT244" s="9"/>
      <c r="GU244" s="9"/>
      <c r="GV244" s="9"/>
      <c r="GW244" s="9"/>
      <c r="GX244" s="9"/>
      <c r="GY244" s="9"/>
      <c r="GZ244" s="9"/>
      <c r="HA244" s="9"/>
      <c r="HB244" s="9"/>
      <c r="HC244" s="9"/>
      <c r="HD244" s="9"/>
      <c r="HE244" s="9"/>
      <c r="HF244" s="9"/>
      <c r="HG244" s="9"/>
      <c r="HH244" s="9"/>
      <c r="HI244" s="9"/>
      <c r="HJ244" s="9"/>
      <c r="HK244" s="9"/>
      <c r="HL244" s="9"/>
      <c r="HM244" s="9"/>
      <c r="HN244" s="9"/>
      <c r="HO244" s="9"/>
      <c r="HP244" s="9"/>
      <c r="HQ244" s="9"/>
      <c r="HR244" s="9"/>
      <c r="HS244" s="9"/>
      <c r="HT244" s="9"/>
      <c r="HU244" s="9"/>
      <c r="HV244" s="9"/>
      <c r="HW244" s="9"/>
      <c r="HX244" s="9"/>
      <c r="HY244" s="9"/>
      <c r="HZ244" s="9"/>
      <c r="IA244" s="9"/>
      <c r="IB244" s="9"/>
      <c r="IC244" s="9"/>
      <c r="ID244" s="9"/>
      <c r="IE244" s="9"/>
      <c r="IF244" s="9"/>
      <c r="IG244" s="9"/>
      <c r="IH244" s="9"/>
      <c r="II244" s="9"/>
      <c r="IJ244" s="9"/>
      <c r="IK244" s="9"/>
      <c r="IL244" s="9"/>
      <c r="IM244" s="9"/>
      <c r="IN244" s="9"/>
      <c r="IO244" s="9"/>
      <c r="IP244" s="9"/>
      <c r="IQ244" s="9"/>
      <c r="IR244" s="9"/>
      <c r="IS244" s="9"/>
      <c r="IT244" s="9"/>
    </row>
    <row r="245" spans="1:254" s="10" customFormat="1" ht="17.25" customHeight="1" x14ac:dyDescent="0.25">
      <c r="A245" s="74"/>
      <c r="B245" s="58" t="s">
        <v>183</v>
      </c>
      <c r="C245" s="18"/>
      <c r="D245" s="16"/>
      <c r="E245" s="18"/>
      <c r="F245" s="16"/>
      <c r="G245" s="18"/>
      <c r="H245" s="16"/>
      <c r="I245" s="18"/>
      <c r="J245" s="16"/>
      <c r="K245" s="18"/>
      <c r="L245" s="16"/>
      <c r="M245" s="18"/>
      <c r="N245" s="16"/>
      <c r="O245" s="18"/>
      <c r="P245" s="16"/>
      <c r="Q245" s="18"/>
      <c r="R245" s="16"/>
      <c r="S245" s="18"/>
      <c r="T245" s="16"/>
      <c r="U245" s="18"/>
      <c r="V245" s="16"/>
      <c r="W245" s="75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  <c r="EY245" s="9"/>
      <c r="EZ245" s="9"/>
      <c r="FA245" s="9"/>
      <c r="FB245" s="9"/>
      <c r="FC245" s="9"/>
      <c r="FD245" s="9"/>
      <c r="FE245" s="9"/>
      <c r="FF245" s="9"/>
      <c r="FG245" s="9"/>
      <c r="FH245" s="9"/>
      <c r="FI245" s="9"/>
      <c r="FJ245" s="9"/>
      <c r="FK245" s="9"/>
      <c r="FL245" s="9"/>
      <c r="FM245" s="9"/>
      <c r="FN245" s="9"/>
      <c r="FO245" s="9"/>
      <c r="FP245" s="9"/>
      <c r="FQ245" s="9"/>
      <c r="FR245" s="9"/>
      <c r="FS245" s="9"/>
      <c r="FT245" s="9"/>
      <c r="FU245" s="9"/>
      <c r="FV245" s="9"/>
      <c r="FW245" s="9"/>
      <c r="FX245" s="9"/>
      <c r="FY245" s="9"/>
      <c r="FZ245" s="9"/>
      <c r="GA245" s="9"/>
      <c r="GB245" s="9"/>
      <c r="GC245" s="9"/>
      <c r="GD245" s="9"/>
      <c r="GE245" s="9"/>
      <c r="GF245" s="9"/>
      <c r="GG245" s="9"/>
      <c r="GH245" s="9"/>
      <c r="GI245" s="9"/>
      <c r="GJ245" s="9"/>
      <c r="GK245" s="9"/>
      <c r="GL245" s="9"/>
      <c r="GM245" s="9"/>
      <c r="GN245" s="9"/>
      <c r="GO245" s="9"/>
      <c r="GP245" s="9"/>
      <c r="GQ245" s="9"/>
      <c r="GR245" s="9"/>
      <c r="GS245" s="9"/>
      <c r="GT245" s="9"/>
      <c r="GU245" s="9"/>
      <c r="GV245" s="9"/>
      <c r="GW245" s="9"/>
      <c r="GX245" s="9"/>
      <c r="GY245" s="9"/>
      <c r="GZ245" s="9"/>
      <c r="HA245" s="9"/>
      <c r="HB245" s="9"/>
      <c r="HC245" s="9"/>
      <c r="HD245" s="9"/>
      <c r="HE245" s="9"/>
      <c r="HF245" s="9"/>
      <c r="HG245" s="9"/>
      <c r="HH245" s="9"/>
      <c r="HI245" s="9"/>
      <c r="HJ245" s="9"/>
      <c r="HK245" s="9"/>
      <c r="HL245" s="9"/>
      <c r="HM245" s="9"/>
      <c r="HN245" s="9"/>
      <c r="HO245" s="9"/>
      <c r="HP245" s="9"/>
      <c r="HQ245" s="9"/>
      <c r="HR245" s="9"/>
      <c r="HS245" s="9"/>
      <c r="HT245" s="9"/>
      <c r="HU245" s="9"/>
      <c r="HV245" s="9"/>
      <c r="HW245" s="9"/>
      <c r="HX245" s="9"/>
      <c r="HY245" s="9"/>
      <c r="HZ245" s="9"/>
      <c r="IA245" s="9"/>
      <c r="IB245" s="9"/>
      <c r="IC245" s="9"/>
      <c r="ID245" s="9"/>
      <c r="IE245" s="9"/>
      <c r="IF245" s="9"/>
      <c r="IG245" s="9"/>
      <c r="IH245" s="9"/>
      <c r="II245" s="9"/>
      <c r="IJ245" s="9"/>
      <c r="IK245" s="9"/>
      <c r="IL245" s="9"/>
      <c r="IM245" s="9"/>
      <c r="IN245" s="9"/>
      <c r="IO245" s="9"/>
      <c r="IP245" s="9"/>
      <c r="IQ245" s="9"/>
      <c r="IR245" s="9"/>
      <c r="IS245" s="9"/>
      <c r="IT245" s="9"/>
    </row>
    <row r="246" spans="1:254" s="10" customFormat="1" ht="17.25" customHeight="1" thickBot="1" x14ac:dyDescent="0.3">
      <c r="A246" s="113"/>
      <c r="B246" s="114" t="s">
        <v>184</v>
      </c>
      <c r="C246" s="115"/>
      <c r="D246" s="116"/>
      <c r="E246" s="115"/>
      <c r="F246" s="116"/>
      <c r="G246" s="115"/>
      <c r="H246" s="116"/>
      <c r="I246" s="115"/>
      <c r="J246" s="116"/>
      <c r="K246" s="115"/>
      <c r="L246" s="116"/>
      <c r="M246" s="115"/>
      <c r="N246" s="116"/>
      <c r="O246" s="115"/>
      <c r="P246" s="116"/>
      <c r="Q246" s="115"/>
      <c r="R246" s="116"/>
      <c r="S246" s="115"/>
      <c r="T246" s="116"/>
      <c r="U246" s="115"/>
      <c r="V246" s="116"/>
      <c r="W246" s="117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  <c r="EY246" s="9"/>
      <c r="EZ246" s="9"/>
      <c r="FA246" s="9"/>
      <c r="FB246" s="9"/>
      <c r="FC246" s="9"/>
      <c r="FD246" s="9"/>
      <c r="FE246" s="9"/>
      <c r="FF246" s="9"/>
      <c r="FG246" s="9"/>
      <c r="FH246" s="9"/>
      <c r="FI246" s="9"/>
      <c r="FJ246" s="9"/>
      <c r="FK246" s="9"/>
      <c r="FL246" s="9"/>
      <c r="FM246" s="9"/>
      <c r="FN246" s="9"/>
      <c r="FO246" s="9"/>
      <c r="FP246" s="9"/>
      <c r="FQ246" s="9"/>
      <c r="FR246" s="9"/>
      <c r="FS246" s="9"/>
      <c r="FT246" s="9"/>
      <c r="FU246" s="9"/>
      <c r="FV246" s="9"/>
      <c r="FW246" s="9"/>
      <c r="FX246" s="9"/>
      <c r="FY246" s="9"/>
      <c r="FZ246" s="9"/>
      <c r="GA246" s="9"/>
      <c r="GB246" s="9"/>
      <c r="GC246" s="9"/>
      <c r="GD246" s="9"/>
      <c r="GE246" s="9"/>
      <c r="GF246" s="9"/>
      <c r="GG246" s="9"/>
      <c r="GH246" s="9"/>
      <c r="GI246" s="9"/>
      <c r="GJ246" s="9"/>
      <c r="GK246" s="9"/>
      <c r="GL246" s="9"/>
      <c r="GM246" s="9"/>
      <c r="GN246" s="9"/>
      <c r="GO246" s="9"/>
      <c r="GP246" s="9"/>
      <c r="GQ246" s="9"/>
      <c r="GR246" s="9"/>
      <c r="GS246" s="9"/>
      <c r="GT246" s="9"/>
      <c r="GU246" s="9"/>
      <c r="GV246" s="9"/>
      <c r="GW246" s="9"/>
      <c r="GX246" s="9"/>
      <c r="GY246" s="9"/>
      <c r="GZ246" s="9"/>
      <c r="HA246" s="9"/>
      <c r="HB246" s="9"/>
      <c r="HC246" s="9"/>
      <c r="HD246" s="9"/>
      <c r="HE246" s="9"/>
      <c r="HF246" s="9"/>
      <c r="HG246" s="9"/>
      <c r="HH246" s="9"/>
      <c r="HI246" s="9"/>
      <c r="HJ246" s="9"/>
      <c r="HK246" s="9"/>
      <c r="HL246" s="9"/>
      <c r="HM246" s="9"/>
      <c r="HN246" s="9"/>
      <c r="HO246" s="9"/>
      <c r="HP246" s="9"/>
      <c r="HQ246" s="9"/>
      <c r="HR246" s="9"/>
      <c r="HS246" s="9"/>
      <c r="HT246" s="9"/>
      <c r="HU246" s="9"/>
      <c r="HV246" s="9"/>
      <c r="HW246" s="9"/>
      <c r="HX246" s="9"/>
      <c r="HY246" s="9"/>
      <c r="HZ246" s="9"/>
      <c r="IA246" s="9"/>
      <c r="IB246" s="9"/>
      <c r="IC246" s="9"/>
      <c r="ID246" s="9"/>
      <c r="IE246" s="9"/>
      <c r="IF246" s="9"/>
      <c r="IG246" s="9"/>
      <c r="IH246" s="9"/>
      <c r="II246" s="9"/>
      <c r="IJ246" s="9"/>
      <c r="IK246" s="9"/>
      <c r="IL246" s="9"/>
      <c r="IM246" s="9"/>
      <c r="IN246" s="9"/>
      <c r="IO246" s="9"/>
      <c r="IP246" s="9"/>
      <c r="IQ246" s="9"/>
      <c r="IR246" s="9"/>
      <c r="IS246" s="9"/>
      <c r="IT246" s="9"/>
    </row>
    <row r="247" spans="1:254" ht="16.5" thickTop="1" x14ac:dyDescent="0.25">
      <c r="B247" s="11" t="s">
        <v>185</v>
      </c>
      <c r="C247" s="12"/>
      <c r="D247" s="17"/>
      <c r="E247" s="12"/>
      <c r="F247" s="17"/>
      <c r="G247" s="12"/>
      <c r="H247" s="17"/>
      <c r="I247" s="12"/>
      <c r="J247" s="17"/>
      <c r="K247" s="12"/>
      <c r="L247" s="17"/>
      <c r="M247" s="12"/>
      <c r="N247" s="17"/>
      <c r="O247" s="12"/>
      <c r="P247" s="17"/>
      <c r="Q247" s="12"/>
      <c r="R247" s="17"/>
      <c r="S247" s="12"/>
      <c r="T247" s="17"/>
      <c r="U247" s="12"/>
      <c r="V247" s="17"/>
    </row>
    <row r="248" spans="1:254" ht="15" x14ac:dyDescent="0.25">
      <c r="B248" s="13" t="s">
        <v>13</v>
      </c>
      <c r="C248" s="12"/>
      <c r="D248" s="17"/>
      <c r="E248" s="12"/>
      <c r="F248" s="17"/>
      <c r="G248" s="12"/>
      <c r="H248" s="17"/>
      <c r="I248" s="12"/>
      <c r="J248" s="17"/>
      <c r="K248" s="12"/>
      <c r="L248" s="17"/>
      <c r="M248" s="12"/>
      <c r="N248" s="17"/>
      <c r="O248" s="12"/>
      <c r="P248" s="17"/>
      <c r="Q248" s="12"/>
      <c r="R248" s="17"/>
      <c r="S248" s="12"/>
      <c r="T248" s="17"/>
      <c r="U248" s="12"/>
      <c r="V248" s="17"/>
    </row>
    <row r="249" spans="1:254" s="18" customFormat="1" ht="17.25" customHeight="1" x14ac:dyDescent="0.25">
      <c r="A249" s="54"/>
      <c r="B249" s="70" t="s">
        <v>186</v>
      </c>
      <c r="C249" s="22"/>
      <c r="D249" s="84">
        <v>67</v>
      </c>
      <c r="E249" s="84"/>
      <c r="F249" s="84">
        <v>1</v>
      </c>
      <c r="G249" s="84"/>
      <c r="H249" s="84">
        <v>0</v>
      </c>
      <c r="I249" s="84"/>
      <c r="J249" s="84">
        <v>0</v>
      </c>
      <c r="K249" s="84"/>
      <c r="L249" s="84">
        <v>0</v>
      </c>
      <c r="M249" s="84"/>
      <c r="N249" s="84">
        <v>0</v>
      </c>
      <c r="O249" s="84"/>
      <c r="P249" s="84">
        <v>0</v>
      </c>
      <c r="Q249" s="84"/>
      <c r="R249" s="84">
        <v>0</v>
      </c>
      <c r="S249" s="84"/>
      <c r="T249" s="84">
        <v>64</v>
      </c>
      <c r="U249" s="84"/>
      <c r="V249" s="84">
        <v>132</v>
      </c>
      <c r="W249" s="41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/>
      <c r="CA249" s="12"/>
      <c r="CB249" s="12"/>
      <c r="CC249" s="12"/>
      <c r="CD249" s="12"/>
      <c r="CE249" s="12"/>
      <c r="CF249" s="12"/>
      <c r="CG249" s="12"/>
      <c r="CH249" s="12"/>
      <c r="CI249" s="12"/>
      <c r="CJ249" s="12"/>
      <c r="CK249" s="12"/>
      <c r="CL249" s="12"/>
      <c r="CM249" s="12"/>
      <c r="CN249" s="12"/>
      <c r="CO249" s="12"/>
      <c r="CP249" s="12"/>
      <c r="CQ249" s="12"/>
      <c r="CR249" s="12"/>
      <c r="CS249" s="12"/>
      <c r="CT249" s="12"/>
      <c r="CU249" s="12"/>
      <c r="CV249" s="12"/>
      <c r="CW249" s="12"/>
      <c r="CX249" s="12"/>
      <c r="CY249" s="12"/>
      <c r="CZ249" s="12"/>
      <c r="DA249" s="12"/>
      <c r="DB249" s="12"/>
      <c r="DC249" s="12"/>
      <c r="DD249" s="12"/>
      <c r="DE249" s="12"/>
      <c r="DF249" s="12"/>
      <c r="DG249" s="12"/>
      <c r="DH249" s="12"/>
      <c r="DI249" s="12"/>
      <c r="DJ249" s="12"/>
      <c r="DK249" s="12"/>
      <c r="DL249" s="12"/>
      <c r="DM249" s="12"/>
      <c r="DN249" s="12"/>
      <c r="DO249" s="12"/>
      <c r="DP249" s="12"/>
      <c r="DQ249" s="12"/>
      <c r="DR249" s="12"/>
      <c r="DS249" s="12"/>
      <c r="DT249" s="12"/>
      <c r="DU249" s="12"/>
      <c r="DV249" s="12"/>
      <c r="DW249" s="12"/>
      <c r="DX249" s="12"/>
      <c r="DY249" s="12"/>
      <c r="DZ249" s="12"/>
      <c r="EA249" s="12"/>
      <c r="EB249" s="12"/>
      <c r="EC249" s="12"/>
      <c r="ED249" s="12"/>
      <c r="EE249" s="12"/>
      <c r="EF249" s="12"/>
      <c r="EG249" s="12"/>
      <c r="EH249" s="12"/>
      <c r="EI249" s="12"/>
      <c r="EJ249" s="12"/>
      <c r="EK249" s="12"/>
      <c r="EL249" s="12"/>
      <c r="EM249" s="12"/>
      <c r="EN249" s="12"/>
      <c r="EO249" s="12"/>
      <c r="EP249" s="12"/>
      <c r="EQ249" s="12"/>
      <c r="ER249" s="12"/>
      <c r="ES249" s="12"/>
      <c r="ET249" s="12"/>
      <c r="EU249" s="12"/>
      <c r="EV249" s="12"/>
      <c r="EW249" s="12"/>
      <c r="EX249" s="12"/>
      <c r="EY249" s="12"/>
      <c r="EZ249" s="12"/>
      <c r="FA249" s="12"/>
      <c r="FB249" s="12"/>
      <c r="FC249" s="12"/>
      <c r="FD249" s="12"/>
      <c r="FE249" s="12"/>
      <c r="FF249" s="12"/>
      <c r="FG249" s="12"/>
      <c r="FH249" s="12"/>
      <c r="FI249" s="12"/>
      <c r="FJ249" s="12"/>
      <c r="FK249" s="12"/>
      <c r="FL249" s="12"/>
      <c r="FM249" s="12"/>
      <c r="FN249" s="12"/>
      <c r="FO249" s="12"/>
      <c r="FP249" s="12"/>
      <c r="FQ249" s="12"/>
      <c r="FR249" s="12"/>
      <c r="FS249" s="12"/>
      <c r="FT249" s="12"/>
      <c r="FU249" s="12"/>
      <c r="FV249" s="12"/>
      <c r="FW249" s="12"/>
      <c r="FX249" s="12"/>
      <c r="FY249" s="12"/>
      <c r="FZ249" s="12"/>
      <c r="GA249" s="12"/>
      <c r="GB249" s="12"/>
      <c r="GC249" s="12"/>
      <c r="GD249" s="12"/>
      <c r="GE249" s="12"/>
      <c r="GF249" s="12"/>
      <c r="GG249" s="12"/>
      <c r="GH249" s="12"/>
      <c r="GI249" s="12"/>
      <c r="GJ249" s="12"/>
      <c r="GK249" s="12"/>
      <c r="GL249" s="12"/>
      <c r="GM249" s="12"/>
      <c r="GN249" s="12"/>
      <c r="GO249" s="12"/>
      <c r="GP249" s="12"/>
      <c r="GQ249" s="12"/>
      <c r="GR249" s="12"/>
      <c r="GS249" s="12"/>
      <c r="GT249" s="12"/>
      <c r="GU249" s="12"/>
      <c r="GV249" s="12"/>
      <c r="GW249" s="12"/>
      <c r="GX249" s="12"/>
      <c r="GY249" s="12"/>
      <c r="GZ249" s="12"/>
      <c r="HA249" s="12"/>
      <c r="HB249" s="12"/>
      <c r="HC249" s="12"/>
      <c r="HD249" s="12"/>
      <c r="HE249" s="12"/>
      <c r="HF249" s="12"/>
      <c r="HG249" s="12"/>
      <c r="HH249" s="12"/>
      <c r="HI249" s="12"/>
      <c r="HJ249" s="12"/>
      <c r="HK249" s="12"/>
      <c r="HL249" s="12"/>
      <c r="HM249" s="12"/>
      <c r="HN249" s="12"/>
      <c r="HO249" s="12"/>
      <c r="HP249" s="12"/>
      <c r="HQ249" s="12"/>
      <c r="HR249" s="12"/>
      <c r="HS249" s="12"/>
      <c r="HT249" s="12"/>
      <c r="HU249" s="12"/>
      <c r="HV249" s="12"/>
      <c r="HW249" s="12"/>
      <c r="HX249" s="12"/>
      <c r="HY249" s="12"/>
      <c r="HZ249" s="12"/>
      <c r="IA249" s="12"/>
      <c r="IB249" s="12"/>
      <c r="IC249" s="12"/>
      <c r="ID249" s="12"/>
      <c r="IE249" s="12"/>
      <c r="IF249" s="12"/>
      <c r="IG249" s="12"/>
      <c r="IH249" s="12"/>
      <c r="II249" s="12"/>
      <c r="IJ249" s="12"/>
      <c r="IK249" s="12"/>
      <c r="IL249" s="12"/>
      <c r="IM249" s="12"/>
      <c r="IN249" s="12"/>
      <c r="IO249" s="12"/>
      <c r="IP249" s="12"/>
      <c r="IQ249" s="12"/>
      <c r="IR249" s="12"/>
      <c r="IS249" s="12"/>
      <c r="IT249" s="12"/>
    </row>
    <row r="250" spans="1:254" s="18" customFormat="1" ht="17.25" customHeight="1" x14ac:dyDescent="0.25">
      <c r="A250" s="54"/>
      <c r="B250" s="70" t="s">
        <v>187</v>
      </c>
      <c r="C250" s="22"/>
      <c r="D250" s="84">
        <v>23</v>
      </c>
      <c r="E250" s="84"/>
      <c r="F250" s="84">
        <v>1</v>
      </c>
      <c r="G250" s="84"/>
      <c r="H250" s="84">
        <v>2</v>
      </c>
      <c r="I250" s="84"/>
      <c r="J250" s="84">
        <v>0</v>
      </c>
      <c r="K250" s="84"/>
      <c r="L250" s="84">
        <v>0</v>
      </c>
      <c r="M250" s="84"/>
      <c r="N250" s="84">
        <v>0</v>
      </c>
      <c r="O250" s="84"/>
      <c r="P250" s="84">
        <v>0</v>
      </c>
      <c r="Q250" s="84"/>
      <c r="R250" s="84">
        <v>0</v>
      </c>
      <c r="S250" s="84"/>
      <c r="T250" s="84">
        <v>15</v>
      </c>
      <c r="U250" s="84"/>
      <c r="V250" s="84">
        <v>41</v>
      </c>
      <c r="W250" s="41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  <c r="CD250" s="12"/>
      <c r="CE250" s="12"/>
      <c r="CF250" s="12"/>
      <c r="CG250" s="12"/>
      <c r="CH250" s="12"/>
      <c r="CI250" s="12"/>
      <c r="CJ250" s="12"/>
      <c r="CK250" s="12"/>
      <c r="CL250" s="12"/>
      <c r="CM250" s="12"/>
      <c r="CN250" s="12"/>
      <c r="CO250" s="12"/>
      <c r="CP250" s="12"/>
      <c r="CQ250" s="12"/>
      <c r="CR250" s="12"/>
      <c r="CS250" s="12"/>
      <c r="CT250" s="12"/>
      <c r="CU250" s="12"/>
      <c r="CV250" s="12"/>
      <c r="CW250" s="12"/>
      <c r="CX250" s="12"/>
      <c r="CY250" s="12"/>
      <c r="CZ250" s="12"/>
      <c r="DA250" s="12"/>
      <c r="DB250" s="12"/>
      <c r="DC250" s="12"/>
      <c r="DD250" s="12"/>
      <c r="DE250" s="12"/>
      <c r="DF250" s="12"/>
      <c r="DG250" s="12"/>
      <c r="DH250" s="12"/>
      <c r="DI250" s="12"/>
      <c r="DJ250" s="12"/>
      <c r="DK250" s="12"/>
      <c r="DL250" s="12"/>
      <c r="DM250" s="12"/>
      <c r="DN250" s="12"/>
      <c r="DO250" s="12"/>
      <c r="DP250" s="12"/>
      <c r="DQ250" s="12"/>
      <c r="DR250" s="12"/>
      <c r="DS250" s="12"/>
      <c r="DT250" s="12"/>
      <c r="DU250" s="12"/>
      <c r="DV250" s="12"/>
      <c r="DW250" s="12"/>
      <c r="DX250" s="12"/>
      <c r="DY250" s="12"/>
      <c r="DZ250" s="12"/>
      <c r="EA250" s="12"/>
      <c r="EB250" s="12"/>
      <c r="EC250" s="12"/>
      <c r="ED250" s="12"/>
      <c r="EE250" s="12"/>
      <c r="EF250" s="12"/>
      <c r="EG250" s="12"/>
      <c r="EH250" s="12"/>
      <c r="EI250" s="12"/>
      <c r="EJ250" s="12"/>
      <c r="EK250" s="12"/>
      <c r="EL250" s="12"/>
      <c r="EM250" s="12"/>
      <c r="EN250" s="12"/>
      <c r="EO250" s="12"/>
      <c r="EP250" s="12"/>
      <c r="EQ250" s="12"/>
      <c r="ER250" s="12"/>
      <c r="ES250" s="12"/>
      <c r="ET250" s="12"/>
      <c r="EU250" s="12"/>
      <c r="EV250" s="12"/>
      <c r="EW250" s="12"/>
      <c r="EX250" s="12"/>
      <c r="EY250" s="12"/>
      <c r="EZ250" s="12"/>
      <c r="FA250" s="12"/>
      <c r="FB250" s="12"/>
      <c r="FC250" s="12"/>
      <c r="FD250" s="12"/>
      <c r="FE250" s="12"/>
      <c r="FF250" s="12"/>
      <c r="FG250" s="12"/>
      <c r="FH250" s="12"/>
      <c r="FI250" s="12"/>
      <c r="FJ250" s="12"/>
      <c r="FK250" s="12"/>
      <c r="FL250" s="12"/>
      <c r="FM250" s="12"/>
      <c r="FN250" s="12"/>
      <c r="FO250" s="12"/>
      <c r="FP250" s="12"/>
      <c r="FQ250" s="12"/>
      <c r="FR250" s="12"/>
      <c r="FS250" s="12"/>
      <c r="FT250" s="12"/>
      <c r="FU250" s="12"/>
      <c r="FV250" s="12"/>
      <c r="FW250" s="12"/>
      <c r="FX250" s="12"/>
      <c r="FY250" s="12"/>
      <c r="FZ250" s="12"/>
      <c r="GA250" s="12"/>
      <c r="GB250" s="12"/>
      <c r="GC250" s="12"/>
      <c r="GD250" s="12"/>
      <c r="GE250" s="12"/>
      <c r="GF250" s="12"/>
      <c r="GG250" s="12"/>
      <c r="GH250" s="12"/>
      <c r="GI250" s="12"/>
      <c r="GJ250" s="12"/>
      <c r="GK250" s="12"/>
      <c r="GL250" s="12"/>
      <c r="GM250" s="12"/>
      <c r="GN250" s="12"/>
      <c r="GO250" s="12"/>
      <c r="GP250" s="12"/>
      <c r="GQ250" s="12"/>
      <c r="GR250" s="12"/>
      <c r="GS250" s="12"/>
      <c r="GT250" s="12"/>
      <c r="GU250" s="12"/>
      <c r="GV250" s="12"/>
      <c r="GW250" s="12"/>
      <c r="GX250" s="12"/>
      <c r="GY250" s="12"/>
      <c r="GZ250" s="12"/>
      <c r="HA250" s="12"/>
      <c r="HB250" s="12"/>
      <c r="HC250" s="12"/>
      <c r="HD250" s="12"/>
      <c r="HE250" s="12"/>
      <c r="HF250" s="12"/>
      <c r="HG250" s="12"/>
      <c r="HH250" s="12"/>
      <c r="HI250" s="12"/>
      <c r="HJ250" s="12"/>
      <c r="HK250" s="12"/>
      <c r="HL250" s="12"/>
      <c r="HM250" s="12"/>
      <c r="HN250" s="12"/>
      <c r="HO250" s="12"/>
      <c r="HP250" s="12"/>
      <c r="HQ250" s="12"/>
      <c r="HR250" s="12"/>
      <c r="HS250" s="12"/>
      <c r="HT250" s="12"/>
      <c r="HU250" s="12"/>
      <c r="HV250" s="12"/>
      <c r="HW250" s="12"/>
      <c r="HX250" s="12"/>
      <c r="HY250" s="12"/>
      <c r="HZ250" s="12"/>
      <c r="IA250" s="12"/>
      <c r="IB250" s="12"/>
      <c r="IC250" s="12"/>
      <c r="ID250" s="12"/>
      <c r="IE250" s="12"/>
      <c r="IF250" s="12"/>
      <c r="IG250" s="12"/>
      <c r="IH250" s="12"/>
      <c r="II250" s="12"/>
      <c r="IJ250" s="12"/>
      <c r="IK250" s="12"/>
      <c r="IL250" s="12"/>
      <c r="IM250" s="12"/>
      <c r="IN250" s="12"/>
      <c r="IO250" s="12"/>
      <c r="IP250" s="12"/>
      <c r="IQ250" s="12"/>
      <c r="IR250" s="12"/>
      <c r="IS250" s="12"/>
      <c r="IT250" s="12"/>
    </row>
    <row r="251" spans="1:254" s="18" customFormat="1" ht="17.25" customHeight="1" x14ac:dyDescent="0.25">
      <c r="A251" s="54"/>
      <c r="B251" s="70" t="s">
        <v>188</v>
      </c>
      <c r="D251" s="84">
        <v>10</v>
      </c>
      <c r="E251" s="84"/>
      <c r="F251" s="84">
        <v>0</v>
      </c>
      <c r="G251" s="84"/>
      <c r="H251" s="84">
        <v>0</v>
      </c>
      <c r="I251" s="84"/>
      <c r="J251" s="84">
        <v>0</v>
      </c>
      <c r="K251" s="84"/>
      <c r="L251" s="84">
        <v>0</v>
      </c>
      <c r="M251" s="84"/>
      <c r="N251" s="84">
        <v>0</v>
      </c>
      <c r="O251" s="84"/>
      <c r="P251" s="84">
        <v>0</v>
      </c>
      <c r="Q251" s="84"/>
      <c r="R251" s="84">
        <v>1</v>
      </c>
      <c r="S251" s="84"/>
      <c r="T251" s="84">
        <v>15</v>
      </c>
      <c r="U251" s="84"/>
      <c r="V251" s="84">
        <v>26</v>
      </c>
      <c r="W251" s="41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  <c r="BZ251" s="12"/>
      <c r="CA251" s="12"/>
      <c r="CB251" s="12"/>
      <c r="CC251" s="12"/>
      <c r="CD251" s="12"/>
      <c r="CE251" s="12"/>
      <c r="CF251" s="12"/>
      <c r="CG251" s="12"/>
      <c r="CH251" s="12"/>
      <c r="CI251" s="12"/>
      <c r="CJ251" s="12"/>
      <c r="CK251" s="12"/>
      <c r="CL251" s="12"/>
      <c r="CM251" s="12"/>
      <c r="CN251" s="12"/>
      <c r="CO251" s="12"/>
      <c r="CP251" s="12"/>
      <c r="CQ251" s="12"/>
      <c r="CR251" s="12"/>
      <c r="CS251" s="12"/>
      <c r="CT251" s="12"/>
      <c r="CU251" s="12"/>
      <c r="CV251" s="12"/>
      <c r="CW251" s="12"/>
      <c r="CX251" s="12"/>
      <c r="CY251" s="12"/>
      <c r="CZ251" s="12"/>
      <c r="DA251" s="12"/>
      <c r="DB251" s="12"/>
      <c r="DC251" s="12"/>
      <c r="DD251" s="12"/>
      <c r="DE251" s="12"/>
      <c r="DF251" s="12"/>
      <c r="DG251" s="12"/>
      <c r="DH251" s="12"/>
      <c r="DI251" s="12"/>
      <c r="DJ251" s="12"/>
      <c r="DK251" s="12"/>
      <c r="DL251" s="12"/>
      <c r="DM251" s="12"/>
      <c r="DN251" s="12"/>
      <c r="DO251" s="12"/>
      <c r="DP251" s="12"/>
      <c r="DQ251" s="12"/>
      <c r="DR251" s="12"/>
      <c r="DS251" s="12"/>
      <c r="DT251" s="12"/>
      <c r="DU251" s="12"/>
      <c r="DV251" s="12"/>
      <c r="DW251" s="12"/>
      <c r="DX251" s="12"/>
      <c r="DY251" s="12"/>
      <c r="DZ251" s="12"/>
      <c r="EA251" s="12"/>
      <c r="EB251" s="12"/>
      <c r="EC251" s="12"/>
      <c r="ED251" s="12"/>
      <c r="EE251" s="12"/>
      <c r="EF251" s="12"/>
      <c r="EG251" s="12"/>
      <c r="EH251" s="12"/>
      <c r="EI251" s="12"/>
      <c r="EJ251" s="12"/>
      <c r="EK251" s="12"/>
      <c r="EL251" s="12"/>
      <c r="EM251" s="12"/>
      <c r="EN251" s="12"/>
      <c r="EO251" s="12"/>
      <c r="EP251" s="12"/>
      <c r="EQ251" s="12"/>
      <c r="ER251" s="12"/>
      <c r="ES251" s="12"/>
      <c r="ET251" s="12"/>
      <c r="EU251" s="12"/>
      <c r="EV251" s="12"/>
      <c r="EW251" s="12"/>
      <c r="EX251" s="12"/>
      <c r="EY251" s="12"/>
      <c r="EZ251" s="12"/>
      <c r="FA251" s="12"/>
      <c r="FB251" s="12"/>
      <c r="FC251" s="12"/>
      <c r="FD251" s="12"/>
      <c r="FE251" s="12"/>
      <c r="FF251" s="12"/>
      <c r="FG251" s="12"/>
      <c r="FH251" s="12"/>
      <c r="FI251" s="12"/>
      <c r="FJ251" s="12"/>
      <c r="FK251" s="12"/>
      <c r="FL251" s="12"/>
      <c r="FM251" s="12"/>
      <c r="FN251" s="12"/>
      <c r="FO251" s="12"/>
      <c r="FP251" s="12"/>
      <c r="FQ251" s="12"/>
      <c r="FR251" s="12"/>
      <c r="FS251" s="12"/>
      <c r="FT251" s="12"/>
      <c r="FU251" s="12"/>
      <c r="FV251" s="12"/>
      <c r="FW251" s="12"/>
      <c r="FX251" s="12"/>
      <c r="FY251" s="12"/>
      <c r="FZ251" s="12"/>
      <c r="GA251" s="12"/>
      <c r="GB251" s="12"/>
      <c r="GC251" s="12"/>
      <c r="GD251" s="12"/>
      <c r="GE251" s="12"/>
      <c r="GF251" s="12"/>
      <c r="GG251" s="12"/>
      <c r="GH251" s="12"/>
      <c r="GI251" s="12"/>
      <c r="GJ251" s="12"/>
      <c r="GK251" s="12"/>
      <c r="GL251" s="12"/>
      <c r="GM251" s="12"/>
      <c r="GN251" s="12"/>
      <c r="GO251" s="12"/>
      <c r="GP251" s="12"/>
      <c r="GQ251" s="12"/>
      <c r="GR251" s="12"/>
      <c r="GS251" s="12"/>
      <c r="GT251" s="12"/>
      <c r="GU251" s="12"/>
      <c r="GV251" s="12"/>
      <c r="GW251" s="12"/>
      <c r="GX251" s="12"/>
      <c r="GY251" s="12"/>
      <c r="GZ251" s="12"/>
      <c r="HA251" s="12"/>
      <c r="HB251" s="12"/>
      <c r="HC251" s="12"/>
      <c r="HD251" s="12"/>
      <c r="HE251" s="12"/>
      <c r="HF251" s="12"/>
      <c r="HG251" s="12"/>
      <c r="HH251" s="12"/>
      <c r="HI251" s="12"/>
      <c r="HJ251" s="12"/>
      <c r="HK251" s="12"/>
      <c r="HL251" s="12"/>
      <c r="HM251" s="12"/>
      <c r="HN251" s="12"/>
      <c r="HO251" s="12"/>
      <c r="HP251" s="12"/>
      <c r="HQ251" s="12"/>
      <c r="HR251" s="12"/>
      <c r="HS251" s="12"/>
      <c r="HT251" s="12"/>
      <c r="HU251" s="12"/>
      <c r="HV251" s="12"/>
      <c r="HW251" s="12"/>
      <c r="HX251" s="12"/>
      <c r="HY251" s="12"/>
      <c r="HZ251" s="12"/>
      <c r="IA251" s="12"/>
      <c r="IB251" s="12"/>
      <c r="IC251" s="12"/>
      <c r="ID251" s="12"/>
      <c r="IE251" s="12"/>
      <c r="IF251" s="12"/>
      <c r="IG251" s="12"/>
      <c r="IH251" s="12"/>
      <c r="II251" s="12"/>
      <c r="IJ251" s="12"/>
      <c r="IK251" s="12"/>
      <c r="IL251" s="12"/>
      <c r="IM251" s="12"/>
      <c r="IN251" s="12"/>
      <c r="IO251" s="12"/>
      <c r="IP251" s="12"/>
      <c r="IQ251" s="12"/>
      <c r="IR251" s="12"/>
      <c r="IS251" s="12"/>
      <c r="IT251" s="12"/>
    </row>
    <row r="252" spans="1:254" s="18" customFormat="1" ht="17.25" customHeight="1" x14ac:dyDescent="0.25">
      <c r="A252" s="54"/>
      <c r="B252" s="70" t="s">
        <v>189</v>
      </c>
      <c r="D252" s="84">
        <v>9</v>
      </c>
      <c r="E252" s="84"/>
      <c r="F252" s="84">
        <v>0</v>
      </c>
      <c r="G252" s="84"/>
      <c r="H252" s="84">
        <v>2</v>
      </c>
      <c r="I252" s="84"/>
      <c r="J252" s="84">
        <v>0</v>
      </c>
      <c r="K252" s="84"/>
      <c r="L252" s="84">
        <v>0</v>
      </c>
      <c r="M252" s="84"/>
      <c r="N252" s="84">
        <v>0</v>
      </c>
      <c r="O252" s="84"/>
      <c r="P252" s="84">
        <v>0</v>
      </c>
      <c r="Q252" s="84"/>
      <c r="R252" s="84">
        <v>1</v>
      </c>
      <c r="S252" s="84"/>
      <c r="T252" s="84">
        <v>13</v>
      </c>
      <c r="U252" s="84"/>
      <c r="V252" s="84">
        <v>25</v>
      </c>
      <c r="W252" s="41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  <c r="BO252" s="12"/>
      <c r="BP252" s="12"/>
      <c r="BQ252" s="12"/>
      <c r="BR252" s="12"/>
      <c r="BS252" s="12"/>
      <c r="BT252" s="12"/>
      <c r="BU252" s="12"/>
      <c r="BV252" s="12"/>
      <c r="BW252" s="12"/>
      <c r="BX252" s="12"/>
      <c r="BY252" s="12"/>
      <c r="BZ252" s="12"/>
      <c r="CA252" s="12"/>
      <c r="CB252" s="12"/>
      <c r="CC252" s="12"/>
      <c r="CD252" s="12"/>
      <c r="CE252" s="12"/>
      <c r="CF252" s="12"/>
      <c r="CG252" s="12"/>
      <c r="CH252" s="12"/>
      <c r="CI252" s="12"/>
      <c r="CJ252" s="12"/>
      <c r="CK252" s="12"/>
      <c r="CL252" s="12"/>
      <c r="CM252" s="12"/>
      <c r="CN252" s="12"/>
      <c r="CO252" s="12"/>
      <c r="CP252" s="12"/>
      <c r="CQ252" s="12"/>
      <c r="CR252" s="12"/>
      <c r="CS252" s="12"/>
      <c r="CT252" s="12"/>
      <c r="CU252" s="12"/>
      <c r="CV252" s="12"/>
      <c r="CW252" s="12"/>
      <c r="CX252" s="12"/>
      <c r="CY252" s="12"/>
      <c r="CZ252" s="12"/>
      <c r="DA252" s="12"/>
      <c r="DB252" s="12"/>
      <c r="DC252" s="12"/>
      <c r="DD252" s="12"/>
      <c r="DE252" s="12"/>
      <c r="DF252" s="12"/>
      <c r="DG252" s="12"/>
      <c r="DH252" s="12"/>
      <c r="DI252" s="12"/>
      <c r="DJ252" s="12"/>
      <c r="DK252" s="12"/>
      <c r="DL252" s="12"/>
      <c r="DM252" s="12"/>
      <c r="DN252" s="12"/>
      <c r="DO252" s="12"/>
      <c r="DP252" s="12"/>
      <c r="DQ252" s="12"/>
      <c r="DR252" s="12"/>
      <c r="DS252" s="12"/>
      <c r="DT252" s="12"/>
      <c r="DU252" s="12"/>
      <c r="DV252" s="12"/>
      <c r="DW252" s="12"/>
      <c r="DX252" s="12"/>
      <c r="DY252" s="12"/>
      <c r="DZ252" s="12"/>
      <c r="EA252" s="12"/>
      <c r="EB252" s="12"/>
      <c r="EC252" s="12"/>
      <c r="ED252" s="12"/>
      <c r="EE252" s="12"/>
      <c r="EF252" s="12"/>
      <c r="EG252" s="12"/>
      <c r="EH252" s="12"/>
      <c r="EI252" s="12"/>
      <c r="EJ252" s="12"/>
      <c r="EK252" s="12"/>
      <c r="EL252" s="12"/>
      <c r="EM252" s="12"/>
      <c r="EN252" s="12"/>
      <c r="EO252" s="12"/>
      <c r="EP252" s="12"/>
      <c r="EQ252" s="12"/>
      <c r="ER252" s="12"/>
      <c r="ES252" s="12"/>
      <c r="ET252" s="12"/>
      <c r="EU252" s="12"/>
      <c r="EV252" s="12"/>
      <c r="EW252" s="12"/>
      <c r="EX252" s="12"/>
      <c r="EY252" s="12"/>
      <c r="EZ252" s="12"/>
      <c r="FA252" s="12"/>
      <c r="FB252" s="12"/>
      <c r="FC252" s="12"/>
      <c r="FD252" s="12"/>
      <c r="FE252" s="12"/>
      <c r="FF252" s="12"/>
      <c r="FG252" s="12"/>
      <c r="FH252" s="12"/>
      <c r="FI252" s="12"/>
      <c r="FJ252" s="12"/>
      <c r="FK252" s="12"/>
      <c r="FL252" s="12"/>
      <c r="FM252" s="12"/>
      <c r="FN252" s="12"/>
      <c r="FO252" s="12"/>
      <c r="FP252" s="12"/>
      <c r="FQ252" s="12"/>
      <c r="FR252" s="12"/>
      <c r="FS252" s="12"/>
      <c r="FT252" s="12"/>
      <c r="FU252" s="12"/>
      <c r="FV252" s="12"/>
      <c r="FW252" s="12"/>
      <c r="FX252" s="12"/>
      <c r="FY252" s="12"/>
      <c r="FZ252" s="12"/>
      <c r="GA252" s="12"/>
      <c r="GB252" s="12"/>
      <c r="GC252" s="12"/>
      <c r="GD252" s="12"/>
      <c r="GE252" s="12"/>
      <c r="GF252" s="12"/>
      <c r="GG252" s="12"/>
      <c r="GH252" s="12"/>
      <c r="GI252" s="12"/>
      <c r="GJ252" s="12"/>
      <c r="GK252" s="12"/>
      <c r="GL252" s="12"/>
      <c r="GM252" s="12"/>
      <c r="GN252" s="12"/>
      <c r="GO252" s="12"/>
      <c r="GP252" s="12"/>
      <c r="GQ252" s="12"/>
      <c r="GR252" s="12"/>
      <c r="GS252" s="12"/>
      <c r="GT252" s="12"/>
      <c r="GU252" s="12"/>
      <c r="GV252" s="12"/>
      <c r="GW252" s="12"/>
      <c r="GX252" s="12"/>
      <c r="GY252" s="12"/>
      <c r="GZ252" s="12"/>
      <c r="HA252" s="12"/>
      <c r="HB252" s="12"/>
      <c r="HC252" s="12"/>
      <c r="HD252" s="12"/>
      <c r="HE252" s="12"/>
      <c r="HF252" s="12"/>
      <c r="HG252" s="12"/>
      <c r="HH252" s="12"/>
      <c r="HI252" s="12"/>
      <c r="HJ252" s="12"/>
      <c r="HK252" s="12"/>
      <c r="HL252" s="12"/>
      <c r="HM252" s="12"/>
      <c r="HN252" s="12"/>
      <c r="HO252" s="12"/>
      <c r="HP252" s="12"/>
      <c r="HQ252" s="12"/>
      <c r="HR252" s="12"/>
      <c r="HS252" s="12"/>
      <c r="HT252" s="12"/>
      <c r="HU252" s="12"/>
      <c r="HV252" s="12"/>
      <c r="HW252" s="12"/>
      <c r="HX252" s="12"/>
      <c r="HY252" s="12"/>
      <c r="HZ252" s="12"/>
      <c r="IA252" s="12"/>
      <c r="IB252" s="12"/>
      <c r="IC252" s="12"/>
      <c r="ID252" s="12"/>
      <c r="IE252" s="12"/>
      <c r="IF252" s="12"/>
      <c r="IG252" s="12"/>
      <c r="IH252" s="12"/>
      <c r="II252" s="12"/>
      <c r="IJ252" s="12"/>
      <c r="IK252" s="12"/>
      <c r="IL252" s="12"/>
      <c r="IM252" s="12"/>
      <c r="IN252" s="12"/>
      <c r="IO252" s="12"/>
      <c r="IP252" s="12"/>
      <c r="IQ252" s="12"/>
      <c r="IR252" s="12"/>
      <c r="IS252" s="12"/>
      <c r="IT252" s="12"/>
    </row>
    <row r="253" spans="1:254" s="18" customFormat="1" ht="17.25" customHeight="1" x14ac:dyDescent="0.25">
      <c r="A253" s="54"/>
      <c r="B253" s="70" t="s">
        <v>190</v>
      </c>
      <c r="D253" s="84">
        <v>15</v>
      </c>
      <c r="E253" s="84"/>
      <c r="F253" s="84">
        <v>0</v>
      </c>
      <c r="G253" s="84"/>
      <c r="H253" s="84">
        <v>1</v>
      </c>
      <c r="I253" s="84"/>
      <c r="J253" s="84">
        <v>0</v>
      </c>
      <c r="K253" s="84"/>
      <c r="L253" s="84">
        <v>0</v>
      </c>
      <c r="M253" s="84"/>
      <c r="N253" s="84">
        <v>0</v>
      </c>
      <c r="O253" s="84"/>
      <c r="P253" s="84">
        <v>0</v>
      </c>
      <c r="Q253" s="84"/>
      <c r="R253" s="84">
        <v>0</v>
      </c>
      <c r="S253" s="84"/>
      <c r="T253" s="84">
        <v>11</v>
      </c>
      <c r="U253" s="84"/>
      <c r="V253" s="84">
        <v>27</v>
      </c>
      <c r="W253" s="41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2"/>
      <c r="BP253" s="12"/>
      <c r="BQ253" s="12"/>
      <c r="BR253" s="12"/>
      <c r="BS253" s="12"/>
      <c r="BT253" s="12"/>
      <c r="BU253" s="12"/>
      <c r="BV253" s="12"/>
      <c r="BW253" s="12"/>
      <c r="BX253" s="12"/>
      <c r="BY253" s="12"/>
      <c r="BZ253" s="12"/>
      <c r="CA253" s="12"/>
      <c r="CB253" s="12"/>
      <c r="CC253" s="12"/>
      <c r="CD253" s="12"/>
      <c r="CE253" s="12"/>
      <c r="CF253" s="12"/>
      <c r="CG253" s="12"/>
      <c r="CH253" s="12"/>
      <c r="CI253" s="12"/>
      <c r="CJ253" s="12"/>
      <c r="CK253" s="12"/>
      <c r="CL253" s="12"/>
      <c r="CM253" s="12"/>
      <c r="CN253" s="12"/>
      <c r="CO253" s="12"/>
      <c r="CP253" s="12"/>
      <c r="CQ253" s="12"/>
      <c r="CR253" s="12"/>
      <c r="CS253" s="12"/>
      <c r="CT253" s="12"/>
      <c r="CU253" s="12"/>
      <c r="CV253" s="12"/>
      <c r="CW253" s="12"/>
      <c r="CX253" s="12"/>
      <c r="CY253" s="12"/>
      <c r="CZ253" s="12"/>
      <c r="DA253" s="12"/>
      <c r="DB253" s="12"/>
      <c r="DC253" s="12"/>
      <c r="DD253" s="12"/>
      <c r="DE253" s="12"/>
      <c r="DF253" s="12"/>
      <c r="DG253" s="12"/>
      <c r="DH253" s="12"/>
      <c r="DI253" s="12"/>
      <c r="DJ253" s="12"/>
      <c r="DK253" s="12"/>
      <c r="DL253" s="12"/>
      <c r="DM253" s="12"/>
      <c r="DN253" s="12"/>
      <c r="DO253" s="12"/>
      <c r="DP253" s="12"/>
      <c r="DQ253" s="12"/>
      <c r="DR253" s="12"/>
      <c r="DS253" s="12"/>
      <c r="DT253" s="12"/>
      <c r="DU253" s="12"/>
      <c r="DV253" s="12"/>
      <c r="DW253" s="12"/>
      <c r="DX253" s="12"/>
      <c r="DY253" s="12"/>
      <c r="DZ253" s="12"/>
      <c r="EA253" s="12"/>
      <c r="EB253" s="12"/>
      <c r="EC253" s="12"/>
      <c r="ED253" s="12"/>
      <c r="EE253" s="12"/>
      <c r="EF253" s="12"/>
      <c r="EG253" s="12"/>
      <c r="EH253" s="12"/>
      <c r="EI253" s="12"/>
      <c r="EJ253" s="12"/>
      <c r="EK253" s="12"/>
      <c r="EL253" s="12"/>
      <c r="EM253" s="12"/>
      <c r="EN253" s="12"/>
      <c r="EO253" s="12"/>
      <c r="EP253" s="12"/>
      <c r="EQ253" s="12"/>
      <c r="ER253" s="12"/>
      <c r="ES253" s="12"/>
      <c r="ET253" s="12"/>
      <c r="EU253" s="12"/>
      <c r="EV253" s="12"/>
      <c r="EW253" s="12"/>
      <c r="EX253" s="12"/>
      <c r="EY253" s="12"/>
      <c r="EZ253" s="12"/>
      <c r="FA253" s="12"/>
      <c r="FB253" s="12"/>
      <c r="FC253" s="12"/>
      <c r="FD253" s="12"/>
      <c r="FE253" s="12"/>
      <c r="FF253" s="12"/>
      <c r="FG253" s="12"/>
      <c r="FH253" s="12"/>
      <c r="FI253" s="12"/>
      <c r="FJ253" s="12"/>
      <c r="FK253" s="12"/>
      <c r="FL253" s="12"/>
      <c r="FM253" s="12"/>
      <c r="FN253" s="12"/>
      <c r="FO253" s="12"/>
      <c r="FP253" s="12"/>
      <c r="FQ253" s="12"/>
      <c r="FR253" s="12"/>
      <c r="FS253" s="12"/>
      <c r="FT253" s="12"/>
      <c r="FU253" s="12"/>
      <c r="FV253" s="12"/>
      <c r="FW253" s="12"/>
      <c r="FX253" s="12"/>
      <c r="FY253" s="12"/>
      <c r="FZ253" s="12"/>
      <c r="GA253" s="12"/>
      <c r="GB253" s="12"/>
      <c r="GC253" s="12"/>
      <c r="GD253" s="12"/>
      <c r="GE253" s="12"/>
      <c r="GF253" s="12"/>
      <c r="GG253" s="12"/>
      <c r="GH253" s="12"/>
      <c r="GI253" s="12"/>
      <c r="GJ253" s="12"/>
      <c r="GK253" s="12"/>
      <c r="GL253" s="12"/>
      <c r="GM253" s="12"/>
      <c r="GN253" s="12"/>
      <c r="GO253" s="12"/>
      <c r="GP253" s="12"/>
      <c r="GQ253" s="12"/>
      <c r="GR253" s="12"/>
      <c r="GS253" s="12"/>
      <c r="GT253" s="12"/>
      <c r="GU253" s="12"/>
      <c r="GV253" s="12"/>
      <c r="GW253" s="12"/>
      <c r="GX253" s="12"/>
      <c r="GY253" s="12"/>
      <c r="GZ253" s="12"/>
      <c r="HA253" s="12"/>
      <c r="HB253" s="12"/>
      <c r="HC253" s="12"/>
      <c r="HD253" s="12"/>
      <c r="HE253" s="12"/>
      <c r="HF253" s="12"/>
      <c r="HG253" s="12"/>
      <c r="HH253" s="12"/>
      <c r="HI253" s="12"/>
      <c r="HJ253" s="12"/>
      <c r="HK253" s="12"/>
      <c r="HL253" s="12"/>
      <c r="HM253" s="12"/>
      <c r="HN253" s="12"/>
      <c r="HO253" s="12"/>
      <c r="HP253" s="12"/>
      <c r="HQ253" s="12"/>
      <c r="HR253" s="12"/>
      <c r="HS253" s="12"/>
      <c r="HT253" s="12"/>
      <c r="HU253" s="12"/>
      <c r="HV253" s="12"/>
      <c r="HW253" s="12"/>
      <c r="HX253" s="12"/>
      <c r="HY253" s="12"/>
      <c r="HZ253" s="12"/>
      <c r="IA253" s="12"/>
      <c r="IB253" s="12"/>
      <c r="IC253" s="12"/>
      <c r="ID253" s="12"/>
      <c r="IE253" s="12"/>
      <c r="IF253" s="12"/>
      <c r="IG253" s="12"/>
      <c r="IH253" s="12"/>
      <c r="II253" s="12"/>
      <c r="IJ253" s="12"/>
      <c r="IK253" s="12"/>
      <c r="IL253" s="12"/>
      <c r="IM253" s="12"/>
      <c r="IN253" s="12"/>
      <c r="IO253" s="12"/>
      <c r="IP253" s="12"/>
      <c r="IQ253" s="12"/>
      <c r="IR253" s="12"/>
      <c r="IS253" s="12"/>
      <c r="IT253" s="12"/>
    </row>
    <row r="254" spans="1:254" s="18" customFormat="1" ht="17.25" customHeight="1" x14ac:dyDescent="0.25">
      <c r="A254" s="54"/>
      <c r="B254" s="70" t="s">
        <v>191</v>
      </c>
      <c r="D254" s="84">
        <v>20</v>
      </c>
      <c r="E254" s="84"/>
      <c r="F254" s="84">
        <v>0</v>
      </c>
      <c r="G254" s="84"/>
      <c r="H254" s="84">
        <v>0</v>
      </c>
      <c r="I254" s="84"/>
      <c r="J254" s="84">
        <v>0</v>
      </c>
      <c r="K254" s="84"/>
      <c r="L254" s="84">
        <v>0</v>
      </c>
      <c r="M254" s="84"/>
      <c r="N254" s="84">
        <v>0</v>
      </c>
      <c r="O254" s="84"/>
      <c r="P254" s="84">
        <v>0</v>
      </c>
      <c r="Q254" s="84"/>
      <c r="R254" s="84">
        <v>0</v>
      </c>
      <c r="S254" s="84"/>
      <c r="T254" s="84">
        <v>14</v>
      </c>
      <c r="U254" s="84"/>
      <c r="V254" s="84">
        <v>34</v>
      </c>
      <c r="W254" s="41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  <c r="BO254" s="12"/>
      <c r="BP254" s="12"/>
      <c r="BQ254" s="12"/>
      <c r="BR254" s="12"/>
      <c r="BS254" s="12"/>
      <c r="BT254" s="12"/>
      <c r="BU254" s="12"/>
      <c r="BV254" s="12"/>
      <c r="BW254" s="12"/>
      <c r="BX254" s="12"/>
      <c r="BY254" s="12"/>
      <c r="BZ254" s="12"/>
      <c r="CA254" s="12"/>
      <c r="CB254" s="12"/>
      <c r="CC254" s="12"/>
      <c r="CD254" s="12"/>
      <c r="CE254" s="12"/>
      <c r="CF254" s="12"/>
      <c r="CG254" s="12"/>
      <c r="CH254" s="12"/>
      <c r="CI254" s="12"/>
      <c r="CJ254" s="12"/>
      <c r="CK254" s="12"/>
      <c r="CL254" s="12"/>
      <c r="CM254" s="12"/>
      <c r="CN254" s="12"/>
      <c r="CO254" s="12"/>
      <c r="CP254" s="12"/>
      <c r="CQ254" s="12"/>
      <c r="CR254" s="12"/>
      <c r="CS254" s="12"/>
      <c r="CT254" s="12"/>
      <c r="CU254" s="12"/>
      <c r="CV254" s="12"/>
      <c r="CW254" s="12"/>
      <c r="CX254" s="12"/>
      <c r="CY254" s="12"/>
      <c r="CZ254" s="12"/>
      <c r="DA254" s="12"/>
      <c r="DB254" s="12"/>
      <c r="DC254" s="12"/>
      <c r="DD254" s="12"/>
      <c r="DE254" s="12"/>
      <c r="DF254" s="12"/>
      <c r="DG254" s="12"/>
      <c r="DH254" s="12"/>
      <c r="DI254" s="12"/>
      <c r="DJ254" s="12"/>
      <c r="DK254" s="12"/>
      <c r="DL254" s="12"/>
      <c r="DM254" s="12"/>
      <c r="DN254" s="12"/>
      <c r="DO254" s="12"/>
      <c r="DP254" s="12"/>
      <c r="DQ254" s="12"/>
      <c r="DR254" s="12"/>
      <c r="DS254" s="12"/>
      <c r="DT254" s="12"/>
      <c r="DU254" s="12"/>
      <c r="DV254" s="12"/>
      <c r="DW254" s="12"/>
      <c r="DX254" s="12"/>
      <c r="DY254" s="12"/>
      <c r="DZ254" s="12"/>
      <c r="EA254" s="12"/>
      <c r="EB254" s="12"/>
      <c r="EC254" s="12"/>
      <c r="ED254" s="12"/>
      <c r="EE254" s="12"/>
      <c r="EF254" s="12"/>
      <c r="EG254" s="12"/>
      <c r="EH254" s="12"/>
      <c r="EI254" s="12"/>
      <c r="EJ254" s="12"/>
      <c r="EK254" s="12"/>
      <c r="EL254" s="12"/>
      <c r="EM254" s="12"/>
      <c r="EN254" s="12"/>
      <c r="EO254" s="12"/>
      <c r="EP254" s="12"/>
      <c r="EQ254" s="12"/>
      <c r="ER254" s="12"/>
      <c r="ES254" s="12"/>
      <c r="ET254" s="12"/>
      <c r="EU254" s="12"/>
      <c r="EV254" s="12"/>
      <c r="EW254" s="12"/>
      <c r="EX254" s="12"/>
      <c r="EY254" s="12"/>
      <c r="EZ254" s="12"/>
      <c r="FA254" s="12"/>
      <c r="FB254" s="12"/>
      <c r="FC254" s="12"/>
      <c r="FD254" s="12"/>
      <c r="FE254" s="12"/>
      <c r="FF254" s="12"/>
      <c r="FG254" s="12"/>
      <c r="FH254" s="12"/>
      <c r="FI254" s="12"/>
      <c r="FJ254" s="12"/>
      <c r="FK254" s="12"/>
      <c r="FL254" s="12"/>
      <c r="FM254" s="12"/>
      <c r="FN254" s="12"/>
      <c r="FO254" s="12"/>
      <c r="FP254" s="12"/>
      <c r="FQ254" s="12"/>
      <c r="FR254" s="12"/>
      <c r="FS254" s="12"/>
      <c r="FT254" s="12"/>
      <c r="FU254" s="12"/>
      <c r="FV254" s="12"/>
      <c r="FW254" s="12"/>
      <c r="FX254" s="12"/>
      <c r="FY254" s="12"/>
      <c r="FZ254" s="12"/>
      <c r="GA254" s="12"/>
      <c r="GB254" s="12"/>
      <c r="GC254" s="12"/>
      <c r="GD254" s="12"/>
      <c r="GE254" s="12"/>
      <c r="GF254" s="12"/>
      <c r="GG254" s="12"/>
      <c r="GH254" s="12"/>
      <c r="GI254" s="12"/>
      <c r="GJ254" s="12"/>
      <c r="GK254" s="12"/>
      <c r="GL254" s="12"/>
      <c r="GM254" s="12"/>
      <c r="GN254" s="12"/>
      <c r="GO254" s="12"/>
      <c r="GP254" s="12"/>
      <c r="GQ254" s="12"/>
      <c r="GR254" s="12"/>
      <c r="GS254" s="12"/>
      <c r="GT254" s="12"/>
      <c r="GU254" s="12"/>
      <c r="GV254" s="12"/>
      <c r="GW254" s="12"/>
      <c r="GX254" s="12"/>
      <c r="GY254" s="12"/>
      <c r="GZ254" s="12"/>
      <c r="HA254" s="12"/>
      <c r="HB254" s="12"/>
      <c r="HC254" s="12"/>
      <c r="HD254" s="12"/>
      <c r="HE254" s="12"/>
      <c r="HF254" s="12"/>
      <c r="HG254" s="12"/>
      <c r="HH254" s="12"/>
      <c r="HI254" s="12"/>
      <c r="HJ254" s="12"/>
      <c r="HK254" s="12"/>
      <c r="HL254" s="12"/>
      <c r="HM254" s="12"/>
      <c r="HN254" s="12"/>
      <c r="HO254" s="12"/>
      <c r="HP254" s="12"/>
      <c r="HQ254" s="12"/>
      <c r="HR254" s="12"/>
      <c r="HS254" s="12"/>
      <c r="HT254" s="12"/>
      <c r="HU254" s="12"/>
      <c r="HV254" s="12"/>
      <c r="HW254" s="12"/>
      <c r="HX254" s="12"/>
      <c r="HY254" s="12"/>
      <c r="HZ254" s="12"/>
      <c r="IA254" s="12"/>
      <c r="IB254" s="12"/>
      <c r="IC254" s="12"/>
      <c r="ID254" s="12"/>
      <c r="IE254" s="12"/>
      <c r="IF254" s="12"/>
      <c r="IG254" s="12"/>
      <c r="IH254" s="12"/>
      <c r="II254" s="12"/>
      <c r="IJ254" s="12"/>
      <c r="IK254" s="12"/>
      <c r="IL254" s="12"/>
      <c r="IM254" s="12"/>
      <c r="IN254" s="12"/>
      <c r="IO254" s="12"/>
      <c r="IP254" s="12"/>
      <c r="IQ254" s="12"/>
      <c r="IR254" s="12"/>
      <c r="IS254" s="12"/>
      <c r="IT254" s="12"/>
    </row>
    <row r="255" spans="1:254" s="18" customFormat="1" ht="17.25" customHeight="1" x14ac:dyDescent="0.25">
      <c r="A255" s="54"/>
      <c r="B255" s="70" t="s">
        <v>192</v>
      </c>
      <c r="D255" s="84">
        <v>53</v>
      </c>
      <c r="E255" s="84"/>
      <c r="F255" s="84">
        <v>0</v>
      </c>
      <c r="G255" s="84"/>
      <c r="H255" s="84">
        <v>1</v>
      </c>
      <c r="I255" s="84"/>
      <c r="J255" s="84">
        <v>0</v>
      </c>
      <c r="K255" s="84"/>
      <c r="L255" s="84">
        <v>0</v>
      </c>
      <c r="M255" s="84"/>
      <c r="N255" s="84">
        <v>0</v>
      </c>
      <c r="O255" s="84"/>
      <c r="P255" s="84">
        <v>0</v>
      </c>
      <c r="Q255" s="84"/>
      <c r="R255" s="84">
        <v>0</v>
      </c>
      <c r="S255" s="84"/>
      <c r="T255" s="84">
        <v>64</v>
      </c>
      <c r="U255" s="84"/>
      <c r="V255" s="84">
        <v>118</v>
      </c>
      <c r="W255" s="41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  <c r="CC255" s="12"/>
      <c r="CD255" s="12"/>
      <c r="CE255" s="12"/>
      <c r="CF255" s="12"/>
      <c r="CG255" s="12"/>
      <c r="CH255" s="12"/>
      <c r="CI255" s="12"/>
      <c r="CJ255" s="12"/>
      <c r="CK255" s="12"/>
      <c r="CL255" s="12"/>
      <c r="CM255" s="12"/>
      <c r="CN255" s="12"/>
      <c r="CO255" s="12"/>
      <c r="CP255" s="12"/>
      <c r="CQ255" s="12"/>
      <c r="CR255" s="12"/>
      <c r="CS255" s="12"/>
      <c r="CT255" s="12"/>
      <c r="CU255" s="12"/>
      <c r="CV255" s="12"/>
      <c r="CW255" s="12"/>
      <c r="CX255" s="12"/>
      <c r="CY255" s="12"/>
      <c r="CZ255" s="12"/>
      <c r="DA255" s="12"/>
      <c r="DB255" s="12"/>
      <c r="DC255" s="12"/>
      <c r="DD255" s="12"/>
      <c r="DE255" s="12"/>
      <c r="DF255" s="12"/>
      <c r="DG255" s="12"/>
      <c r="DH255" s="12"/>
      <c r="DI255" s="12"/>
      <c r="DJ255" s="12"/>
      <c r="DK255" s="12"/>
      <c r="DL255" s="12"/>
      <c r="DM255" s="12"/>
      <c r="DN255" s="12"/>
      <c r="DO255" s="12"/>
      <c r="DP255" s="12"/>
      <c r="DQ255" s="12"/>
      <c r="DR255" s="12"/>
      <c r="DS255" s="12"/>
      <c r="DT255" s="12"/>
      <c r="DU255" s="12"/>
      <c r="DV255" s="12"/>
      <c r="DW255" s="12"/>
      <c r="DX255" s="12"/>
      <c r="DY255" s="12"/>
      <c r="DZ255" s="12"/>
      <c r="EA255" s="12"/>
      <c r="EB255" s="12"/>
      <c r="EC255" s="12"/>
      <c r="ED255" s="12"/>
      <c r="EE255" s="12"/>
      <c r="EF255" s="12"/>
      <c r="EG255" s="12"/>
      <c r="EH255" s="12"/>
      <c r="EI255" s="12"/>
      <c r="EJ255" s="12"/>
      <c r="EK255" s="12"/>
      <c r="EL255" s="12"/>
      <c r="EM255" s="12"/>
      <c r="EN255" s="12"/>
      <c r="EO255" s="12"/>
      <c r="EP255" s="12"/>
      <c r="EQ255" s="12"/>
      <c r="ER255" s="12"/>
      <c r="ES255" s="12"/>
      <c r="ET255" s="12"/>
      <c r="EU255" s="12"/>
      <c r="EV255" s="12"/>
      <c r="EW255" s="12"/>
      <c r="EX255" s="12"/>
      <c r="EY255" s="12"/>
      <c r="EZ255" s="12"/>
      <c r="FA255" s="12"/>
      <c r="FB255" s="12"/>
      <c r="FC255" s="12"/>
      <c r="FD255" s="12"/>
      <c r="FE255" s="12"/>
      <c r="FF255" s="12"/>
      <c r="FG255" s="12"/>
      <c r="FH255" s="12"/>
      <c r="FI255" s="12"/>
      <c r="FJ255" s="12"/>
      <c r="FK255" s="12"/>
      <c r="FL255" s="12"/>
      <c r="FM255" s="12"/>
      <c r="FN255" s="12"/>
      <c r="FO255" s="12"/>
      <c r="FP255" s="12"/>
      <c r="FQ255" s="12"/>
      <c r="FR255" s="12"/>
      <c r="FS255" s="12"/>
      <c r="FT255" s="12"/>
      <c r="FU255" s="12"/>
      <c r="FV255" s="12"/>
      <c r="FW255" s="12"/>
      <c r="FX255" s="12"/>
      <c r="FY255" s="12"/>
      <c r="FZ255" s="12"/>
      <c r="GA255" s="12"/>
      <c r="GB255" s="12"/>
      <c r="GC255" s="12"/>
      <c r="GD255" s="12"/>
      <c r="GE255" s="12"/>
      <c r="GF255" s="12"/>
      <c r="GG255" s="12"/>
      <c r="GH255" s="12"/>
      <c r="GI255" s="12"/>
      <c r="GJ255" s="12"/>
      <c r="GK255" s="12"/>
      <c r="GL255" s="12"/>
      <c r="GM255" s="12"/>
      <c r="GN255" s="12"/>
      <c r="GO255" s="12"/>
      <c r="GP255" s="12"/>
      <c r="GQ255" s="12"/>
      <c r="GR255" s="12"/>
      <c r="GS255" s="12"/>
      <c r="GT255" s="12"/>
      <c r="GU255" s="12"/>
      <c r="GV255" s="12"/>
      <c r="GW255" s="12"/>
      <c r="GX255" s="12"/>
      <c r="GY255" s="12"/>
      <c r="GZ255" s="12"/>
      <c r="HA255" s="12"/>
      <c r="HB255" s="12"/>
      <c r="HC255" s="12"/>
      <c r="HD255" s="12"/>
      <c r="HE255" s="12"/>
      <c r="HF255" s="12"/>
      <c r="HG255" s="12"/>
      <c r="HH255" s="12"/>
      <c r="HI255" s="12"/>
      <c r="HJ255" s="12"/>
      <c r="HK255" s="12"/>
      <c r="HL255" s="12"/>
      <c r="HM255" s="12"/>
      <c r="HN255" s="12"/>
      <c r="HO255" s="12"/>
      <c r="HP255" s="12"/>
      <c r="HQ255" s="12"/>
      <c r="HR255" s="12"/>
      <c r="HS255" s="12"/>
      <c r="HT255" s="12"/>
      <c r="HU255" s="12"/>
      <c r="HV255" s="12"/>
      <c r="HW255" s="12"/>
      <c r="HX255" s="12"/>
      <c r="HY255" s="12"/>
      <c r="HZ255" s="12"/>
      <c r="IA255" s="12"/>
      <c r="IB255" s="12"/>
      <c r="IC255" s="12"/>
      <c r="ID255" s="12"/>
      <c r="IE255" s="12"/>
      <c r="IF255" s="12"/>
      <c r="IG255" s="12"/>
      <c r="IH255" s="12"/>
      <c r="II255" s="12"/>
      <c r="IJ255" s="12"/>
      <c r="IK255" s="12"/>
      <c r="IL255" s="12"/>
      <c r="IM255" s="12"/>
      <c r="IN255" s="12"/>
      <c r="IO255" s="12"/>
      <c r="IP255" s="12"/>
      <c r="IQ255" s="12"/>
      <c r="IR255" s="12"/>
      <c r="IS255" s="12"/>
      <c r="IT255" s="12"/>
    </row>
    <row r="256" spans="1:254" s="18" customFormat="1" ht="17.25" customHeight="1" x14ac:dyDescent="0.25">
      <c r="A256" s="54"/>
      <c r="B256" s="70" t="s">
        <v>193</v>
      </c>
      <c r="D256" s="84">
        <v>69</v>
      </c>
      <c r="E256" s="84"/>
      <c r="F256" s="84">
        <v>0</v>
      </c>
      <c r="G256" s="84"/>
      <c r="H256" s="84">
        <v>0</v>
      </c>
      <c r="I256" s="84"/>
      <c r="J256" s="84">
        <v>0</v>
      </c>
      <c r="K256" s="84"/>
      <c r="L256" s="84">
        <v>0</v>
      </c>
      <c r="M256" s="84"/>
      <c r="N256" s="84">
        <v>0</v>
      </c>
      <c r="O256" s="84"/>
      <c r="P256" s="84">
        <v>0</v>
      </c>
      <c r="Q256" s="84"/>
      <c r="R256" s="84">
        <v>1</v>
      </c>
      <c r="S256" s="84"/>
      <c r="T256" s="84">
        <v>59</v>
      </c>
      <c r="U256" s="84"/>
      <c r="V256" s="84">
        <v>129</v>
      </c>
      <c r="W256" s="41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  <c r="BL256" s="12"/>
      <c r="BM256" s="12"/>
      <c r="BN256" s="12"/>
      <c r="BO256" s="12"/>
      <c r="BP256" s="12"/>
      <c r="BQ256" s="12"/>
      <c r="BR256" s="12"/>
      <c r="BS256" s="12"/>
      <c r="BT256" s="12"/>
      <c r="BU256" s="12"/>
      <c r="BV256" s="12"/>
      <c r="BW256" s="12"/>
      <c r="BX256" s="12"/>
      <c r="BY256" s="12"/>
      <c r="BZ256" s="12"/>
      <c r="CA256" s="12"/>
      <c r="CB256" s="12"/>
      <c r="CC256" s="12"/>
      <c r="CD256" s="12"/>
      <c r="CE256" s="12"/>
      <c r="CF256" s="12"/>
      <c r="CG256" s="12"/>
      <c r="CH256" s="12"/>
      <c r="CI256" s="12"/>
      <c r="CJ256" s="12"/>
      <c r="CK256" s="12"/>
      <c r="CL256" s="12"/>
      <c r="CM256" s="12"/>
      <c r="CN256" s="12"/>
      <c r="CO256" s="12"/>
      <c r="CP256" s="12"/>
      <c r="CQ256" s="12"/>
      <c r="CR256" s="12"/>
      <c r="CS256" s="12"/>
      <c r="CT256" s="12"/>
      <c r="CU256" s="12"/>
      <c r="CV256" s="12"/>
      <c r="CW256" s="12"/>
      <c r="CX256" s="12"/>
      <c r="CY256" s="12"/>
      <c r="CZ256" s="12"/>
      <c r="DA256" s="12"/>
      <c r="DB256" s="12"/>
      <c r="DC256" s="12"/>
      <c r="DD256" s="12"/>
      <c r="DE256" s="12"/>
      <c r="DF256" s="12"/>
      <c r="DG256" s="12"/>
      <c r="DH256" s="12"/>
      <c r="DI256" s="12"/>
      <c r="DJ256" s="12"/>
      <c r="DK256" s="12"/>
      <c r="DL256" s="12"/>
      <c r="DM256" s="12"/>
      <c r="DN256" s="12"/>
      <c r="DO256" s="12"/>
      <c r="DP256" s="12"/>
      <c r="DQ256" s="12"/>
      <c r="DR256" s="12"/>
      <c r="DS256" s="12"/>
      <c r="DT256" s="12"/>
      <c r="DU256" s="12"/>
      <c r="DV256" s="12"/>
      <c r="DW256" s="12"/>
      <c r="DX256" s="12"/>
      <c r="DY256" s="12"/>
      <c r="DZ256" s="12"/>
      <c r="EA256" s="12"/>
      <c r="EB256" s="12"/>
      <c r="EC256" s="12"/>
      <c r="ED256" s="12"/>
      <c r="EE256" s="12"/>
      <c r="EF256" s="12"/>
      <c r="EG256" s="12"/>
      <c r="EH256" s="12"/>
      <c r="EI256" s="12"/>
      <c r="EJ256" s="12"/>
      <c r="EK256" s="12"/>
      <c r="EL256" s="12"/>
      <c r="EM256" s="12"/>
      <c r="EN256" s="12"/>
      <c r="EO256" s="12"/>
      <c r="EP256" s="12"/>
      <c r="EQ256" s="12"/>
      <c r="ER256" s="12"/>
      <c r="ES256" s="12"/>
      <c r="ET256" s="12"/>
      <c r="EU256" s="12"/>
      <c r="EV256" s="12"/>
      <c r="EW256" s="12"/>
      <c r="EX256" s="12"/>
      <c r="EY256" s="12"/>
      <c r="EZ256" s="12"/>
      <c r="FA256" s="12"/>
      <c r="FB256" s="12"/>
      <c r="FC256" s="12"/>
      <c r="FD256" s="12"/>
      <c r="FE256" s="12"/>
      <c r="FF256" s="12"/>
      <c r="FG256" s="12"/>
      <c r="FH256" s="12"/>
      <c r="FI256" s="12"/>
      <c r="FJ256" s="12"/>
      <c r="FK256" s="12"/>
      <c r="FL256" s="12"/>
      <c r="FM256" s="12"/>
      <c r="FN256" s="12"/>
      <c r="FO256" s="12"/>
      <c r="FP256" s="12"/>
      <c r="FQ256" s="12"/>
      <c r="FR256" s="12"/>
      <c r="FS256" s="12"/>
      <c r="FT256" s="12"/>
      <c r="FU256" s="12"/>
      <c r="FV256" s="12"/>
      <c r="FW256" s="12"/>
      <c r="FX256" s="12"/>
      <c r="FY256" s="12"/>
      <c r="FZ256" s="12"/>
      <c r="GA256" s="12"/>
      <c r="GB256" s="12"/>
      <c r="GC256" s="12"/>
      <c r="GD256" s="12"/>
      <c r="GE256" s="12"/>
      <c r="GF256" s="12"/>
      <c r="GG256" s="12"/>
      <c r="GH256" s="12"/>
      <c r="GI256" s="12"/>
      <c r="GJ256" s="12"/>
      <c r="GK256" s="12"/>
      <c r="GL256" s="12"/>
      <c r="GM256" s="12"/>
      <c r="GN256" s="12"/>
      <c r="GO256" s="12"/>
      <c r="GP256" s="12"/>
      <c r="GQ256" s="12"/>
      <c r="GR256" s="12"/>
      <c r="GS256" s="12"/>
      <c r="GT256" s="12"/>
      <c r="GU256" s="12"/>
      <c r="GV256" s="12"/>
      <c r="GW256" s="12"/>
      <c r="GX256" s="12"/>
      <c r="GY256" s="12"/>
      <c r="GZ256" s="12"/>
      <c r="HA256" s="12"/>
      <c r="HB256" s="12"/>
      <c r="HC256" s="12"/>
      <c r="HD256" s="12"/>
      <c r="HE256" s="12"/>
      <c r="HF256" s="12"/>
      <c r="HG256" s="12"/>
      <c r="HH256" s="12"/>
      <c r="HI256" s="12"/>
      <c r="HJ256" s="12"/>
      <c r="HK256" s="12"/>
      <c r="HL256" s="12"/>
      <c r="HM256" s="12"/>
      <c r="HN256" s="12"/>
      <c r="HO256" s="12"/>
      <c r="HP256" s="12"/>
      <c r="HQ256" s="12"/>
      <c r="HR256" s="12"/>
      <c r="HS256" s="12"/>
      <c r="HT256" s="12"/>
      <c r="HU256" s="12"/>
      <c r="HV256" s="12"/>
      <c r="HW256" s="12"/>
      <c r="HX256" s="12"/>
      <c r="HY256" s="12"/>
      <c r="HZ256" s="12"/>
      <c r="IA256" s="12"/>
      <c r="IB256" s="12"/>
      <c r="IC256" s="12"/>
      <c r="ID256" s="12"/>
      <c r="IE256" s="12"/>
      <c r="IF256" s="12"/>
      <c r="IG256" s="12"/>
      <c r="IH256" s="12"/>
      <c r="II256" s="12"/>
      <c r="IJ256" s="12"/>
      <c r="IK256" s="12"/>
      <c r="IL256" s="12"/>
      <c r="IM256" s="12"/>
      <c r="IN256" s="12"/>
      <c r="IO256" s="12"/>
      <c r="IP256" s="12"/>
      <c r="IQ256" s="12"/>
      <c r="IR256" s="12"/>
      <c r="IS256" s="12"/>
      <c r="IT256" s="12"/>
    </row>
    <row r="257" spans="1:254" s="18" customFormat="1" ht="17.25" customHeight="1" x14ac:dyDescent="0.25">
      <c r="A257" s="54"/>
      <c r="B257" s="70" t="s">
        <v>194</v>
      </c>
      <c r="D257" s="84">
        <v>60</v>
      </c>
      <c r="E257" s="84"/>
      <c r="F257" s="84">
        <v>0</v>
      </c>
      <c r="G257" s="84"/>
      <c r="H257" s="84">
        <v>0</v>
      </c>
      <c r="I257" s="84"/>
      <c r="J257" s="84">
        <v>0</v>
      </c>
      <c r="K257" s="84"/>
      <c r="L257" s="84">
        <v>0</v>
      </c>
      <c r="M257" s="84"/>
      <c r="N257" s="84">
        <v>0</v>
      </c>
      <c r="O257" s="84"/>
      <c r="P257" s="84">
        <v>0</v>
      </c>
      <c r="Q257" s="84"/>
      <c r="R257" s="84">
        <v>0</v>
      </c>
      <c r="S257" s="84"/>
      <c r="T257" s="84">
        <v>56</v>
      </c>
      <c r="U257" s="84"/>
      <c r="V257" s="84">
        <v>116</v>
      </c>
      <c r="W257" s="41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  <c r="BO257" s="12"/>
      <c r="BP257" s="12"/>
      <c r="BQ257" s="12"/>
      <c r="BR257" s="12"/>
      <c r="BS257" s="12"/>
      <c r="BT257" s="12"/>
      <c r="BU257" s="12"/>
      <c r="BV257" s="12"/>
      <c r="BW257" s="12"/>
      <c r="BX257" s="12"/>
      <c r="BY257" s="12"/>
      <c r="BZ257" s="12"/>
      <c r="CA257" s="12"/>
      <c r="CB257" s="12"/>
      <c r="CC257" s="12"/>
      <c r="CD257" s="12"/>
      <c r="CE257" s="12"/>
      <c r="CF257" s="12"/>
      <c r="CG257" s="12"/>
      <c r="CH257" s="12"/>
      <c r="CI257" s="12"/>
      <c r="CJ257" s="12"/>
      <c r="CK257" s="12"/>
      <c r="CL257" s="12"/>
      <c r="CM257" s="12"/>
      <c r="CN257" s="12"/>
      <c r="CO257" s="12"/>
      <c r="CP257" s="12"/>
      <c r="CQ257" s="12"/>
      <c r="CR257" s="12"/>
      <c r="CS257" s="12"/>
      <c r="CT257" s="12"/>
      <c r="CU257" s="12"/>
      <c r="CV257" s="12"/>
      <c r="CW257" s="12"/>
      <c r="CX257" s="12"/>
      <c r="CY257" s="12"/>
      <c r="CZ257" s="12"/>
      <c r="DA257" s="12"/>
      <c r="DB257" s="12"/>
      <c r="DC257" s="12"/>
      <c r="DD257" s="12"/>
      <c r="DE257" s="12"/>
      <c r="DF257" s="12"/>
      <c r="DG257" s="12"/>
      <c r="DH257" s="12"/>
      <c r="DI257" s="12"/>
      <c r="DJ257" s="12"/>
      <c r="DK257" s="12"/>
      <c r="DL257" s="12"/>
      <c r="DM257" s="12"/>
      <c r="DN257" s="12"/>
      <c r="DO257" s="12"/>
      <c r="DP257" s="12"/>
      <c r="DQ257" s="12"/>
      <c r="DR257" s="12"/>
      <c r="DS257" s="12"/>
      <c r="DT257" s="12"/>
      <c r="DU257" s="12"/>
      <c r="DV257" s="12"/>
      <c r="DW257" s="12"/>
      <c r="DX257" s="12"/>
      <c r="DY257" s="12"/>
      <c r="DZ257" s="12"/>
      <c r="EA257" s="12"/>
      <c r="EB257" s="12"/>
      <c r="EC257" s="12"/>
      <c r="ED257" s="12"/>
      <c r="EE257" s="12"/>
      <c r="EF257" s="12"/>
      <c r="EG257" s="12"/>
      <c r="EH257" s="12"/>
      <c r="EI257" s="12"/>
      <c r="EJ257" s="12"/>
      <c r="EK257" s="12"/>
      <c r="EL257" s="12"/>
      <c r="EM257" s="12"/>
      <c r="EN257" s="12"/>
      <c r="EO257" s="12"/>
      <c r="EP257" s="12"/>
      <c r="EQ257" s="12"/>
      <c r="ER257" s="12"/>
      <c r="ES257" s="12"/>
      <c r="ET257" s="12"/>
      <c r="EU257" s="12"/>
      <c r="EV257" s="12"/>
      <c r="EW257" s="12"/>
      <c r="EX257" s="12"/>
      <c r="EY257" s="12"/>
      <c r="EZ257" s="12"/>
      <c r="FA257" s="12"/>
      <c r="FB257" s="12"/>
      <c r="FC257" s="12"/>
      <c r="FD257" s="12"/>
      <c r="FE257" s="12"/>
      <c r="FF257" s="12"/>
      <c r="FG257" s="12"/>
      <c r="FH257" s="12"/>
      <c r="FI257" s="12"/>
      <c r="FJ257" s="12"/>
      <c r="FK257" s="12"/>
      <c r="FL257" s="12"/>
      <c r="FM257" s="12"/>
      <c r="FN257" s="12"/>
      <c r="FO257" s="12"/>
      <c r="FP257" s="12"/>
      <c r="FQ257" s="12"/>
      <c r="FR257" s="12"/>
      <c r="FS257" s="12"/>
      <c r="FT257" s="12"/>
      <c r="FU257" s="12"/>
      <c r="FV257" s="12"/>
      <c r="FW257" s="12"/>
      <c r="FX257" s="12"/>
      <c r="FY257" s="12"/>
      <c r="FZ257" s="12"/>
      <c r="GA257" s="12"/>
      <c r="GB257" s="12"/>
      <c r="GC257" s="12"/>
      <c r="GD257" s="12"/>
      <c r="GE257" s="12"/>
      <c r="GF257" s="12"/>
      <c r="GG257" s="12"/>
      <c r="GH257" s="12"/>
      <c r="GI257" s="12"/>
      <c r="GJ257" s="12"/>
      <c r="GK257" s="12"/>
      <c r="GL257" s="12"/>
      <c r="GM257" s="12"/>
      <c r="GN257" s="12"/>
      <c r="GO257" s="12"/>
      <c r="GP257" s="12"/>
      <c r="GQ257" s="12"/>
      <c r="GR257" s="12"/>
      <c r="GS257" s="12"/>
      <c r="GT257" s="12"/>
      <c r="GU257" s="12"/>
      <c r="GV257" s="12"/>
      <c r="GW257" s="12"/>
      <c r="GX257" s="12"/>
      <c r="GY257" s="12"/>
      <c r="GZ257" s="12"/>
      <c r="HA257" s="12"/>
      <c r="HB257" s="12"/>
      <c r="HC257" s="12"/>
      <c r="HD257" s="12"/>
      <c r="HE257" s="12"/>
      <c r="HF257" s="12"/>
      <c r="HG257" s="12"/>
      <c r="HH257" s="12"/>
      <c r="HI257" s="12"/>
      <c r="HJ257" s="12"/>
      <c r="HK257" s="12"/>
      <c r="HL257" s="12"/>
      <c r="HM257" s="12"/>
      <c r="HN257" s="12"/>
      <c r="HO257" s="12"/>
      <c r="HP257" s="12"/>
      <c r="HQ257" s="12"/>
      <c r="HR257" s="12"/>
      <c r="HS257" s="12"/>
      <c r="HT257" s="12"/>
      <c r="HU257" s="12"/>
      <c r="HV257" s="12"/>
      <c r="HW257" s="12"/>
      <c r="HX257" s="12"/>
      <c r="HY257" s="12"/>
      <c r="HZ257" s="12"/>
      <c r="IA257" s="12"/>
      <c r="IB257" s="12"/>
      <c r="IC257" s="12"/>
      <c r="ID257" s="12"/>
      <c r="IE257" s="12"/>
      <c r="IF257" s="12"/>
      <c r="IG257" s="12"/>
      <c r="IH257" s="12"/>
      <c r="II257" s="12"/>
      <c r="IJ257" s="12"/>
      <c r="IK257" s="12"/>
      <c r="IL257" s="12"/>
      <c r="IM257" s="12"/>
      <c r="IN257" s="12"/>
      <c r="IO257" s="12"/>
      <c r="IP257" s="12"/>
      <c r="IQ257" s="12"/>
      <c r="IR257" s="12"/>
      <c r="IS257" s="12"/>
      <c r="IT257" s="12"/>
    </row>
    <row r="258" spans="1:254" s="18" customFormat="1" ht="17.25" customHeight="1" x14ac:dyDescent="0.25">
      <c r="A258" s="54"/>
      <c r="B258" s="70" t="s">
        <v>195</v>
      </c>
      <c r="D258" s="84">
        <v>42</v>
      </c>
      <c r="E258" s="84"/>
      <c r="F258" s="84">
        <v>0</v>
      </c>
      <c r="G258" s="84"/>
      <c r="H258" s="84">
        <v>0</v>
      </c>
      <c r="I258" s="84"/>
      <c r="J258" s="84">
        <v>0</v>
      </c>
      <c r="K258" s="84"/>
      <c r="L258" s="84">
        <v>0</v>
      </c>
      <c r="M258" s="84"/>
      <c r="N258" s="84">
        <v>0</v>
      </c>
      <c r="O258" s="84"/>
      <c r="P258" s="84">
        <v>0</v>
      </c>
      <c r="Q258" s="84"/>
      <c r="R258" s="84">
        <v>1</v>
      </c>
      <c r="S258" s="84"/>
      <c r="T258" s="84">
        <v>45</v>
      </c>
      <c r="U258" s="84"/>
      <c r="V258" s="84">
        <v>88</v>
      </c>
      <c r="W258" s="41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  <c r="BJ258" s="12"/>
      <c r="BK258" s="12"/>
      <c r="BL258" s="12"/>
      <c r="BM258" s="12"/>
      <c r="BN258" s="12"/>
      <c r="BO258" s="12"/>
      <c r="BP258" s="12"/>
      <c r="BQ258" s="12"/>
      <c r="BR258" s="12"/>
      <c r="BS258" s="12"/>
      <c r="BT258" s="12"/>
      <c r="BU258" s="12"/>
      <c r="BV258" s="12"/>
      <c r="BW258" s="12"/>
      <c r="BX258" s="12"/>
      <c r="BY258" s="12"/>
      <c r="BZ258" s="12"/>
      <c r="CA258" s="12"/>
      <c r="CB258" s="12"/>
      <c r="CC258" s="12"/>
      <c r="CD258" s="12"/>
      <c r="CE258" s="12"/>
      <c r="CF258" s="12"/>
      <c r="CG258" s="12"/>
      <c r="CH258" s="12"/>
      <c r="CI258" s="12"/>
      <c r="CJ258" s="12"/>
      <c r="CK258" s="12"/>
      <c r="CL258" s="12"/>
      <c r="CM258" s="12"/>
      <c r="CN258" s="12"/>
      <c r="CO258" s="12"/>
      <c r="CP258" s="12"/>
      <c r="CQ258" s="12"/>
      <c r="CR258" s="12"/>
      <c r="CS258" s="12"/>
      <c r="CT258" s="12"/>
      <c r="CU258" s="12"/>
      <c r="CV258" s="12"/>
      <c r="CW258" s="12"/>
      <c r="CX258" s="12"/>
      <c r="CY258" s="12"/>
      <c r="CZ258" s="12"/>
      <c r="DA258" s="12"/>
      <c r="DB258" s="12"/>
      <c r="DC258" s="12"/>
      <c r="DD258" s="12"/>
      <c r="DE258" s="12"/>
      <c r="DF258" s="12"/>
      <c r="DG258" s="12"/>
      <c r="DH258" s="12"/>
      <c r="DI258" s="12"/>
      <c r="DJ258" s="12"/>
      <c r="DK258" s="12"/>
      <c r="DL258" s="12"/>
      <c r="DM258" s="12"/>
      <c r="DN258" s="12"/>
      <c r="DO258" s="12"/>
      <c r="DP258" s="12"/>
      <c r="DQ258" s="12"/>
      <c r="DR258" s="12"/>
      <c r="DS258" s="12"/>
      <c r="DT258" s="12"/>
      <c r="DU258" s="12"/>
      <c r="DV258" s="12"/>
      <c r="DW258" s="12"/>
      <c r="DX258" s="12"/>
      <c r="DY258" s="12"/>
      <c r="DZ258" s="12"/>
      <c r="EA258" s="12"/>
      <c r="EB258" s="12"/>
      <c r="EC258" s="12"/>
      <c r="ED258" s="12"/>
      <c r="EE258" s="12"/>
      <c r="EF258" s="12"/>
      <c r="EG258" s="12"/>
      <c r="EH258" s="12"/>
      <c r="EI258" s="12"/>
      <c r="EJ258" s="12"/>
      <c r="EK258" s="12"/>
      <c r="EL258" s="12"/>
      <c r="EM258" s="12"/>
      <c r="EN258" s="12"/>
      <c r="EO258" s="12"/>
      <c r="EP258" s="12"/>
      <c r="EQ258" s="12"/>
      <c r="ER258" s="12"/>
      <c r="ES258" s="12"/>
      <c r="ET258" s="12"/>
      <c r="EU258" s="12"/>
      <c r="EV258" s="12"/>
      <c r="EW258" s="12"/>
      <c r="EX258" s="12"/>
      <c r="EY258" s="12"/>
      <c r="EZ258" s="12"/>
      <c r="FA258" s="12"/>
      <c r="FB258" s="12"/>
      <c r="FC258" s="12"/>
      <c r="FD258" s="12"/>
      <c r="FE258" s="12"/>
      <c r="FF258" s="12"/>
      <c r="FG258" s="12"/>
      <c r="FH258" s="12"/>
      <c r="FI258" s="12"/>
      <c r="FJ258" s="12"/>
      <c r="FK258" s="12"/>
      <c r="FL258" s="12"/>
      <c r="FM258" s="12"/>
      <c r="FN258" s="12"/>
      <c r="FO258" s="12"/>
      <c r="FP258" s="12"/>
      <c r="FQ258" s="12"/>
      <c r="FR258" s="12"/>
      <c r="FS258" s="12"/>
      <c r="FT258" s="12"/>
      <c r="FU258" s="12"/>
      <c r="FV258" s="12"/>
      <c r="FW258" s="12"/>
      <c r="FX258" s="12"/>
      <c r="FY258" s="12"/>
      <c r="FZ258" s="12"/>
      <c r="GA258" s="12"/>
      <c r="GB258" s="12"/>
      <c r="GC258" s="12"/>
      <c r="GD258" s="12"/>
      <c r="GE258" s="12"/>
      <c r="GF258" s="12"/>
      <c r="GG258" s="12"/>
      <c r="GH258" s="12"/>
      <c r="GI258" s="12"/>
      <c r="GJ258" s="12"/>
      <c r="GK258" s="12"/>
      <c r="GL258" s="12"/>
      <c r="GM258" s="12"/>
      <c r="GN258" s="12"/>
      <c r="GO258" s="12"/>
      <c r="GP258" s="12"/>
      <c r="GQ258" s="12"/>
      <c r="GR258" s="12"/>
      <c r="GS258" s="12"/>
      <c r="GT258" s="12"/>
      <c r="GU258" s="12"/>
      <c r="GV258" s="12"/>
      <c r="GW258" s="12"/>
      <c r="GX258" s="12"/>
      <c r="GY258" s="12"/>
      <c r="GZ258" s="12"/>
      <c r="HA258" s="12"/>
      <c r="HB258" s="12"/>
      <c r="HC258" s="12"/>
      <c r="HD258" s="12"/>
      <c r="HE258" s="12"/>
      <c r="HF258" s="12"/>
      <c r="HG258" s="12"/>
      <c r="HH258" s="12"/>
      <c r="HI258" s="12"/>
      <c r="HJ258" s="12"/>
      <c r="HK258" s="12"/>
      <c r="HL258" s="12"/>
      <c r="HM258" s="12"/>
      <c r="HN258" s="12"/>
      <c r="HO258" s="12"/>
      <c r="HP258" s="12"/>
      <c r="HQ258" s="12"/>
      <c r="HR258" s="12"/>
      <c r="HS258" s="12"/>
      <c r="HT258" s="12"/>
      <c r="HU258" s="12"/>
      <c r="HV258" s="12"/>
      <c r="HW258" s="12"/>
      <c r="HX258" s="12"/>
      <c r="HY258" s="12"/>
      <c r="HZ258" s="12"/>
      <c r="IA258" s="12"/>
      <c r="IB258" s="12"/>
      <c r="IC258" s="12"/>
      <c r="ID258" s="12"/>
      <c r="IE258" s="12"/>
      <c r="IF258" s="12"/>
      <c r="IG258" s="12"/>
      <c r="IH258" s="12"/>
      <c r="II258" s="12"/>
      <c r="IJ258" s="12"/>
      <c r="IK258" s="12"/>
      <c r="IL258" s="12"/>
      <c r="IM258" s="12"/>
      <c r="IN258" s="12"/>
      <c r="IO258" s="12"/>
      <c r="IP258" s="12"/>
      <c r="IQ258" s="12"/>
      <c r="IR258" s="12"/>
      <c r="IS258" s="12"/>
      <c r="IT258" s="12"/>
    </row>
    <row r="259" spans="1:254" s="18" customFormat="1" ht="17.25" customHeight="1" x14ac:dyDescent="0.25">
      <c r="A259" s="54"/>
      <c r="B259" s="70" t="s">
        <v>196</v>
      </c>
      <c r="D259" s="84">
        <v>45</v>
      </c>
      <c r="E259" s="84"/>
      <c r="F259" s="84">
        <v>0</v>
      </c>
      <c r="G259" s="84"/>
      <c r="H259" s="84">
        <v>1</v>
      </c>
      <c r="I259" s="84"/>
      <c r="J259" s="84">
        <v>0</v>
      </c>
      <c r="K259" s="84"/>
      <c r="L259" s="84">
        <v>0</v>
      </c>
      <c r="M259" s="84"/>
      <c r="N259" s="84">
        <v>0</v>
      </c>
      <c r="O259" s="84"/>
      <c r="P259" s="84">
        <v>0</v>
      </c>
      <c r="Q259" s="84"/>
      <c r="R259" s="84">
        <v>0</v>
      </c>
      <c r="S259" s="84"/>
      <c r="T259" s="84">
        <v>44</v>
      </c>
      <c r="U259" s="84"/>
      <c r="V259" s="84">
        <v>90</v>
      </c>
      <c r="W259" s="41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  <c r="BJ259" s="12"/>
      <c r="BK259" s="12"/>
      <c r="BL259" s="12"/>
      <c r="BM259" s="12"/>
      <c r="BN259" s="12"/>
      <c r="BO259" s="12"/>
      <c r="BP259" s="12"/>
      <c r="BQ259" s="12"/>
      <c r="BR259" s="12"/>
      <c r="BS259" s="12"/>
      <c r="BT259" s="12"/>
      <c r="BU259" s="12"/>
      <c r="BV259" s="12"/>
      <c r="BW259" s="12"/>
      <c r="BX259" s="12"/>
      <c r="BY259" s="12"/>
      <c r="BZ259" s="12"/>
      <c r="CA259" s="12"/>
      <c r="CB259" s="12"/>
      <c r="CC259" s="12"/>
      <c r="CD259" s="12"/>
      <c r="CE259" s="12"/>
      <c r="CF259" s="12"/>
      <c r="CG259" s="12"/>
      <c r="CH259" s="12"/>
      <c r="CI259" s="12"/>
      <c r="CJ259" s="12"/>
      <c r="CK259" s="12"/>
      <c r="CL259" s="12"/>
      <c r="CM259" s="12"/>
      <c r="CN259" s="12"/>
      <c r="CO259" s="12"/>
      <c r="CP259" s="12"/>
      <c r="CQ259" s="12"/>
      <c r="CR259" s="12"/>
      <c r="CS259" s="12"/>
      <c r="CT259" s="12"/>
      <c r="CU259" s="12"/>
      <c r="CV259" s="12"/>
      <c r="CW259" s="12"/>
      <c r="CX259" s="12"/>
      <c r="CY259" s="12"/>
      <c r="CZ259" s="12"/>
      <c r="DA259" s="12"/>
      <c r="DB259" s="12"/>
      <c r="DC259" s="12"/>
      <c r="DD259" s="12"/>
      <c r="DE259" s="12"/>
      <c r="DF259" s="12"/>
      <c r="DG259" s="12"/>
      <c r="DH259" s="12"/>
      <c r="DI259" s="12"/>
      <c r="DJ259" s="12"/>
      <c r="DK259" s="12"/>
      <c r="DL259" s="12"/>
      <c r="DM259" s="12"/>
      <c r="DN259" s="12"/>
      <c r="DO259" s="12"/>
      <c r="DP259" s="12"/>
      <c r="DQ259" s="12"/>
      <c r="DR259" s="12"/>
      <c r="DS259" s="12"/>
      <c r="DT259" s="12"/>
      <c r="DU259" s="12"/>
      <c r="DV259" s="12"/>
      <c r="DW259" s="12"/>
      <c r="DX259" s="12"/>
      <c r="DY259" s="12"/>
      <c r="DZ259" s="12"/>
      <c r="EA259" s="12"/>
      <c r="EB259" s="12"/>
      <c r="EC259" s="12"/>
      <c r="ED259" s="12"/>
      <c r="EE259" s="12"/>
      <c r="EF259" s="12"/>
      <c r="EG259" s="12"/>
      <c r="EH259" s="12"/>
      <c r="EI259" s="12"/>
      <c r="EJ259" s="12"/>
      <c r="EK259" s="12"/>
      <c r="EL259" s="12"/>
      <c r="EM259" s="12"/>
      <c r="EN259" s="12"/>
      <c r="EO259" s="12"/>
      <c r="EP259" s="12"/>
      <c r="EQ259" s="12"/>
      <c r="ER259" s="12"/>
      <c r="ES259" s="12"/>
      <c r="ET259" s="12"/>
      <c r="EU259" s="12"/>
      <c r="EV259" s="12"/>
      <c r="EW259" s="12"/>
      <c r="EX259" s="12"/>
      <c r="EY259" s="12"/>
      <c r="EZ259" s="12"/>
      <c r="FA259" s="12"/>
      <c r="FB259" s="12"/>
      <c r="FC259" s="12"/>
      <c r="FD259" s="12"/>
      <c r="FE259" s="12"/>
      <c r="FF259" s="12"/>
      <c r="FG259" s="12"/>
      <c r="FH259" s="12"/>
      <c r="FI259" s="12"/>
      <c r="FJ259" s="12"/>
      <c r="FK259" s="12"/>
      <c r="FL259" s="12"/>
      <c r="FM259" s="12"/>
      <c r="FN259" s="12"/>
      <c r="FO259" s="12"/>
      <c r="FP259" s="12"/>
      <c r="FQ259" s="12"/>
      <c r="FR259" s="12"/>
      <c r="FS259" s="12"/>
      <c r="FT259" s="12"/>
      <c r="FU259" s="12"/>
      <c r="FV259" s="12"/>
      <c r="FW259" s="12"/>
      <c r="FX259" s="12"/>
      <c r="FY259" s="12"/>
      <c r="FZ259" s="12"/>
      <c r="GA259" s="12"/>
      <c r="GB259" s="12"/>
      <c r="GC259" s="12"/>
      <c r="GD259" s="12"/>
      <c r="GE259" s="12"/>
      <c r="GF259" s="12"/>
      <c r="GG259" s="12"/>
      <c r="GH259" s="12"/>
      <c r="GI259" s="12"/>
      <c r="GJ259" s="12"/>
      <c r="GK259" s="12"/>
      <c r="GL259" s="12"/>
      <c r="GM259" s="12"/>
      <c r="GN259" s="12"/>
      <c r="GO259" s="12"/>
      <c r="GP259" s="12"/>
      <c r="GQ259" s="12"/>
      <c r="GR259" s="12"/>
      <c r="GS259" s="12"/>
      <c r="GT259" s="12"/>
      <c r="GU259" s="12"/>
      <c r="GV259" s="12"/>
      <c r="GW259" s="12"/>
      <c r="GX259" s="12"/>
      <c r="GY259" s="12"/>
      <c r="GZ259" s="12"/>
      <c r="HA259" s="12"/>
      <c r="HB259" s="12"/>
      <c r="HC259" s="12"/>
      <c r="HD259" s="12"/>
      <c r="HE259" s="12"/>
      <c r="HF259" s="12"/>
      <c r="HG259" s="12"/>
      <c r="HH259" s="12"/>
      <c r="HI259" s="12"/>
      <c r="HJ259" s="12"/>
      <c r="HK259" s="12"/>
      <c r="HL259" s="12"/>
      <c r="HM259" s="12"/>
      <c r="HN259" s="12"/>
      <c r="HO259" s="12"/>
      <c r="HP259" s="12"/>
      <c r="HQ259" s="12"/>
      <c r="HR259" s="12"/>
      <c r="HS259" s="12"/>
      <c r="HT259" s="12"/>
      <c r="HU259" s="12"/>
      <c r="HV259" s="12"/>
      <c r="HW259" s="12"/>
      <c r="HX259" s="12"/>
      <c r="HY259" s="12"/>
      <c r="HZ259" s="12"/>
      <c r="IA259" s="12"/>
      <c r="IB259" s="12"/>
      <c r="IC259" s="12"/>
      <c r="ID259" s="12"/>
      <c r="IE259" s="12"/>
      <c r="IF259" s="12"/>
      <c r="IG259" s="12"/>
      <c r="IH259" s="12"/>
      <c r="II259" s="12"/>
      <c r="IJ259" s="12"/>
      <c r="IK259" s="12"/>
      <c r="IL259" s="12"/>
      <c r="IM259" s="12"/>
      <c r="IN259" s="12"/>
      <c r="IO259" s="12"/>
      <c r="IP259" s="12"/>
      <c r="IQ259" s="12"/>
      <c r="IR259" s="12"/>
      <c r="IS259" s="12"/>
      <c r="IT259" s="12"/>
    </row>
    <row r="260" spans="1:254" s="18" customFormat="1" ht="17.25" customHeight="1" x14ac:dyDescent="0.25">
      <c r="A260" s="54"/>
      <c r="B260" s="70" t="s">
        <v>197</v>
      </c>
      <c r="D260" s="84">
        <v>45</v>
      </c>
      <c r="E260" s="84"/>
      <c r="F260" s="84">
        <v>0</v>
      </c>
      <c r="G260" s="84"/>
      <c r="H260" s="84">
        <v>1</v>
      </c>
      <c r="I260" s="84"/>
      <c r="J260" s="84">
        <v>0</v>
      </c>
      <c r="K260" s="84"/>
      <c r="L260" s="84">
        <v>0</v>
      </c>
      <c r="M260" s="84"/>
      <c r="N260" s="84">
        <v>0</v>
      </c>
      <c r="O260" s="84"/>
      <c r="P260" s="84">
        <v>0</v>
      </c>
      <c r="Q260" s="84"/>
      <c r="R260" s="84">
        <v>0</v>
      </c>
      <c r="S260" s="84"/>
      <c r="T260" s="84">
        <v>50</v>
      </c>
      <c r="U260" s="84"/>
      <c r="V260" s="84">
        <v>96</v>
      </c>
      <c r="W260" s="41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  <c r="BJ260" s="12"/>
      <c r="BK260" s="12"/>
      <c r="BL260" s="12"/>
      <c r="BM260" s="12"/>
      <c r="BN260" s="12"/>
      <c r="BO260" s="12"/>
      <c r="BP260" s="12"/>
      <c r="BQ260" s="12"/>
      <c r="BR260" s="12"/>
      <c r="BS260" s="12"/>
      <c r="BT260" s="12"/>
      <c r="BU260" s="12"/>
      <c r="BV260" s="12"/>
      <c r="BW260" s="12"/>
      <c r="BX260" s="12"/>
      <c r="BY260" s="12"/>
      <c r="BZ260" s="12"/>
      <c r="CA260" s="12"/>
      <c r="CB260" s="12"/>
      <c r="CC260" s="12"/>
      <c r="CD260" s="12"/>
      <c r="CE260" s="12"/>
      <c r="CF260" s="12"/>
      <c r="CG260" s="12"/>
      <c r="CH260" s="12"/>
      <c r="CI260" s="12"/>
      <c r="CJ260" s="12"/>
      <c r="CK260" s="12"/>
      <c r="CL260" s="12"/>
      <c r="CM260" s="12"/>
      <c r="CN260" s="12"/>
      <c r="CO260" s="12"/>
      <c r="CP260" s="12"/>
      <c r="CQ260" s="12"/>
      <c r="CR260" s="12"/>
      <c r="CS260" s="12"/>
      <c r="CT260" s="12"/>
      <c r="CU260" s="12"/>
      <c r="CV260" s="12"/>
      <c r="CW260" s="12"/>
      <c r="CX260" s="12"/>
      <c r="CY260" s="12"/>
      <c r="CZ260" s="12"/>
      <c r="DA260" s="12"/>
      <c r="DB260" s="12"/>
      <c r="DC260" s="12"/>
      <c r="DD260" s="12"/>
      <c r="DE260" s="12"/>
      <c r="DF260" s="12"/>
      <c r="DG260" s="12"/>
      <c r="DH260" s="12"/>
      <c r="DI260" s="12"/>
      <c r="DJ260" s="12"/>
      <c r="DK260" s="12"/>
      <c r="DL260" s="12"/>
      <c r="DM260" s="12"/>
      <c r="DN260" s="12"/>
      <c r="DO260" s="12"/>
      <c r="DP260" s="12"/>
      <c r="DQ260" s="12"/>
      <c r="DR260" s="12"/>
      <c r="DS260" s="12"/>
      <c r="DT260" s="12"/>
      <c r="DU260" s="12"/>
      <c r="DV260" s="12"/>
      <c r="DW260" s="12"/>
      <c r="DX260" s="12"/>
      <c r="DY260" s="12"/>
      <c r="DZ260" s="12"/>
      <c r="EA260" s="12"/>
      <c r="EB260" s="12"/>
      <c r="EC260" s="12"/>
      <c r="ED260" s="12"/>
      <c r="EE260" s="12"/>
      <c r="EF260" s="12"/>
      <c r="EG260" s="12"/>
      <c r="EH260" s="12"/>
      <c r="EI260" s="12"/>
      <c r="EJ260" s="12"/>
      <c r="EK260" s="12"/>
      <c r="EL260" s="12"/>
      <c r="EM260" s="12"/>
      <c r="EN260" s="12"/>
      <c r="EO260" s="12"/>
      <c r="EP260" s="12"/>
      <c r="EQ260" s="12"/>
      <c r="ER260" s="12"/>
      <c r="ES260" s="12"/>
      <c r="ET260" s="12"/>
      <c r="EU260" s="12"/>
      <c r="EV260" s="12"/>
      <c r="EW260" s="12"/>
      <c r="EX260" s="12"/>
      <c r="EY260" s="12"/>
      <c r="EZ260" s="12"/>
      <c r="FA260" s="12"/>
      <c r="FB260" s="12"/>
      <c r="FC260" s="12"/>
      <c r="FD260" s="12"/>
      <c r="FE260" s="12"/>
      <c r="FF260" s="12"/>
      <c r="FG260" s="12"/>
      <c r="FH260" s="12"/>
      <c r="FI260" s="12"/>
      <c r="FJ260" s="12"/>
      <c r="FK260" s="12"/>
      <c r="FL260" s="12"/>
      <c r="FM260" s="12"/>
      <c r="FN260" s="12"/>
      <c r="FO260" s="12"/>
      <c r="FP260" s="12"/>
      <c r="FQ260" s="12"/>
      <c r="FR260" s="12"/>
      <c r="FS260" s="12"/>
      <c r="FT260" s="12"/>
      <c r="FU260" s="12"/>
      <c r="FV260" s="12"/>
      <c r="FW260" s="12"/>
      <c r="FX260" s="12"/>
      <c r="FY260" s="12"/>
      <c r="FZ260" s="12"/>
      <c r="GA260" s="12"/>
      <c r="GB260" s="12"/>
      <c r="GC260" s="12"/>
      <c r="GD260" s="12"/>
      <c r="GE260" s="12"/>
      <c r="GF260" s="12"/>
      <c r="GG260" s="12"/>
      <c r="GH260" s="12"/>
      <c r="GI260" s="12"/>
      <c r="GJ260" s="12"/>
      <c r="GK260" s="12"/>
      <c r="GL260" s="12"/>
      <c r="GM260" s="12"/>
      <c r="GN260" s="12"/>
      <c r="GO260" s="12"/>
      <c r="GP260" s="12"/>
      <c r="GQ260" s="12"/>
      <c r="GR260" s="12"/>
      <c r="GS260" s="12"/>
      <c r="GT260" s="12"/>
      <c r="GU260" s="12"/>
      <c r="GV260" s="12"/>
      <c r="GW260" s="12"/>
      <c r="GX260" s="12"/>
      <c r="GY260" s="12"/>
      <c r="GZ260" s="12"/>
      <c r="HA260" s="12"/>
      <c r="HB260" s="12"/>
      <c r="HC260" s="12"/>
      <c r="HD260" s="12"/>
      <c r="HE260" s="12"/>
      <c r="HF260" s="12"/>
      <c r="HG260" s="12"/>
      <c r="HH260" s="12"/>
      <c r="HI260" s="12"/>
      <c r="HJ260" s="12"/>
      <c r="HK260" s="12"/>
      <c r="HL260" s="12"/>
      <c r="HM260" s="12"/>
      <c r="HN260" s="12"/>
      <c r="HO260" s="12"/>
      <c r="HP260" s="12"/>
      <c r="HQ260" s="12"/>
      <c r="HR260" s="12"/>
      <c r="HS260" s="12"/>
      <c r="HT260" s="12"/>
      <c r="HU260" s="12"/>
      <c r="HV260" s="12"/>
      <c r="HW260" s="12"/>
      <c r="HX260" s="12"/>
      <c r="HY260" s="12"/>
      <c r="HZ260" s="12"/>
      <c r="IA260" s="12"/>
      <c r="IB260" s="12"/>
      <c r="IC260" s="12"/>
      <c r="ID260" s="12"/>
      <c r="IE260" s="12"/>
      <c r="IF260" s="12"/>
      <c r="IG260" s="12"/>
      <c r="IH260" s="12"/>
      <c r="II260" s="12"/>
      <c r="IJ260" s="12"/>
      <c r="IK260" s="12"/>
      <c r="IL260" s="12"/>
      <c r="IM260" s="12"/>
      <c r="IN260" s="12"/>
      <c r="IO260" s="12"/>
      <c r="IP260" s="12"/>
      <c r="IQ260" s="12"/>
      <c r="IR260" s="12"/>
      <c r="IS260" s="12"/>
      <c r="IT260" s="12"/>
    </row>
    <row r="261" spans="1:254" s="18" customFormat="1" ht="17.25" customHeight="1" x14ac:dyDescent="0.25">
      <c r="A261" s="54"/>
      <c r="B261" s="70" t="s">
        <v>198</v>
      </c>
      <c r="D261" s="84">
        <v>32</v>
      </c>
      <c r="E261" s="84"/>
      <c r="F261" s="84">
        <v>1</v>
      </c>
      <c r="G261" s="84"/>
      <c r="H261" s="84">
        <v>1</v>
      </c>
      <c r="I261" s="84"/>
      <c r="J261" s="84">
        <v>0</v>
      </c>
      <c r="K261" s="84"/>
      <c r="L261" s="84">
        <v>0</v>
      </c>
      <c r="M261" s="84"/>
      <c r="N261" s="84">
        <v>0</v>
      </c>
      <c r="O261" s="84"/>
      <c r="P261" s="84">
        <v>0</v>
      </c>
      <c r="Q261" s="84"/>
      <c r="R261" s="84">
        <v>0</v>
      </c>
      <c r="S261" s="84"/>
      <c r="T261" s="84">
        <v>43</v>
      </c>
      <c r="U261" s="84"/>
      <c r="V261" s="84">
        <v>77</v>
      </c>
      <c r="W261" s="41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  <c r="BO261" s="12"/>
      <c r="BP261" s="12"/>
      <c r="BQ261" s="12"/>
      <c r="BR261" s="12"/>
      <c r="BS261" s="12"/>
      <c r="BT261" s="12"/>
      <c r="BU261" s="12"/>
      <c r="BV261" s="12"/>
      <c r="BW261" s="12"/>
      <c r="BX261" s="12"/>
      <c r="BY261" s="12"/>
      <c r="BZ261" s="12"/>
      <c r="CA261" s="12"/>
      <c r="CB261" s="12"/>
      <c r="CC261" s="12"/>
      <c r="CD261" s="12"/>
      <c r="CE261" s="12"/>
      <c r="CF261" s="12"/>
      <c r="CG261" s="12"/>
      <c r="CH261" s="12"/>
      <c r="CI261" s="12"/>
      <c r="CJ261" s="12"/>
      <c r="CK261" s="12"/>
      <c r="CL261" s="12"/>
      <c r="CM261" s="12"/>
      <c r="CN261" s="12"/>
      <c r="CO261" s="12"/>
      <c r="CP261" s="12"/>
      <c r="CQ261" s="12"/>
      <c r="CR261" s="12"/>
      <c r="CS261" s="12"/>
      <c r="CT261" s="12"/>
      <c r="CU261" s="12"/>
      <c r="CV261" s="12"/>
      <c r="CW261" s="12"/>
      <c r="CX261" s="12"/>
      <c r="CY261" s="12"/>
      <c r="CZ261" s="12"/>
      <c r="DA261" s="12"/>
      <c r="DB261" s="12"/>
      <c r="DC261" s="12"/>
      <c r="DD261" s="12"/>
      <c r="DE261" s="12"/>
      <c r="DF261" s="12"/>
      <c r="DG261" s="12"/>
      <c r="DH261" s="12"/>
      <c r="DI261" s="12"/>
      <c r="DJ261" s="12"/>
      <c r="DK261" s="12"/>
      <c r="DL261" s="12"/>
      <c r="DM261" s="12"/>
      <c r="DN261" s="12"/>
      <c r="DO261" s="12"/>
      <c r="DP261" s="12"/>
      <c r="DQ261" s="12"/>
      <c r="DR261" s="12"/>
      <c r="DS261" s="12"/>
      <c r="DT261" s="12"/>
      <c r="DU261" s="12"/>
      <c r="DV261" s="12"/>
      <c r="DW261" s="12"/>
      <c r="DX261" s="12"/>
      <c r="DY261" s="12"/>
      <c r="DZ261" s="12"/>
      <c r="EA261" s="12"/>
      <c r="EB261" s="12"/>
      <c r="EC261" s="12"/>
      <c r="ED261" s="12"/>
      <c r="EE261" s="12"/>
      <c r="EF261" s="12"/>
      <c r="EG261" s="12"/>
      <c r="EH261" s="12"/>
      <c r="EI261" s="12"/>
      <c r="EJ261" s="12"/>
      <c r="EK261" s="12"/>
      <c r="EL261" s="12"/>
      <c r="EM261" s="12"/>
      <c r="EN261" s="12"/>
      <c r="EO261" s="12"/>
      <c r="EP261" s="12"/>
      <c r="EQ261" s="12"/>
      <c r="ER261" s="12"/>
      <c r="ES261" s="12"/>
      <c r="ET261" s="12"/>
      <c r="EU261" s="12"/>
      <c r="EV261" s="12"/>
      <c r="EW261" s="12"/>
      <c r="EX261" s="12"/>
      <c r="EY261" s="12"/>
      <c r="EZ261" s="12"/>
      <c r="FA261" s="12"/>
      <c r="FB261" s="12"/>
      <c r="FC261" s="12"/>
      <c r="FD261" s="12"/>
      <c r="FE261" s="12"/>
      <c r="FF261" s="12"/>
      <c r="FG261" s="12"/>
      <c r="FH261" s="12"/>
      <c r="FI261" s="12"/>
      <c r="FJ261" s="12"/>
      <c r="FK261" s="12"/>
      <c r="FL261" s="12"/>
      <c r="FM261" s="12"/>
      <c r="FN261" s="12"/>
      <c r="FO261" s="12"/>
      <c r="FP261" s="12"/>
      <c r="FQ261" s="12"/>
      <c r="FR261" s="12"/>
      <c r="FS261" s="12"/>
      <c r="FT261" s="12"/>
      <c r="FU261" s="12"/>
      <c r="FV261" s="12"/>
      <c r="FW261" s="12"/>
      <c r="FX261" s="12"/>
      <c r="FY261" s="12"/>
      <c r="FZ261" s="12"/>
      <c r="GA261" s="12"/>
      <c r="GB261" s="12"/>
      <c r="GC261" s="12"/>
      <c r="GD261" s="12"/>
      <c r="GE261" s="12"/>
      <c r="GF261" s="12"/>
      <c r="GG261" s="12"/>
      <c r="GH261" s="12"/>
      <c r="GI261" s="12"/>
      <c r="GJ261" s="12"/>
      <c r="GK261" s="12"/>
      <c r="GL261" s="12"/>
      <c r="GM261" s="12"/>
      <c r="GN261" s="12"/>
      <c r="GO261" s="12"/>
      <c r="GP261" s="12"/>
      <c r="GQ261" s="12"/>
      <c r="GR261" s="12"/>
      <c r="GS261" s="12"/>
      <c r="GT261" s="12"/>
      <c r="GU261" s="12"/>
      <c r="GV261" s="12"/>
      <c r="GW261" s="12"/>
      <c r="GX261" s="12"/>
      <c r="GY261" s="12"/>
      <c r="GZ261" s="12"/>
      <c r="HA261" s="12"/>
      <c r="HB261" s="12"/>
      <c r="HC261" s="12"/>
      <c r="HD261" s="12"/>
      <c r="HE261" s="12"/>
      <c r="HF261" s="12"/>
      <c r="HG261" s="12"/>
      <c r="HH261" s="12"/>
      <c r="HI261" s="12"/>
      <c r="HJ261" s="12"/>
      <c r="HK261" s="12"/>
      <c r="HL261" s="12"/>
      <c r="HM261" s="12"/>
      <c r="HN261" s="12"/>
      <c r="HO261" s="12"/>
      <c r="HP261" s="12"/>
      <c r="HQ261" s="12"/>
      <c r="HR261" s="12"/>
      <c r="HS261" s="12"/>
      <c r="HT261" s="12"/>
      <c r="HU261" s="12"/>
      <c r="HV261" s="12"/>
      <c r="HW261" s="12"/>
      <c r="HX261" s="12"/>
      <c r="HY261" s="12"/>
      <c r="HZ261" s="12"/>
      <c r="IA261" s="12"/>
      <c r="IB261" s="12"/>
      <c r="IC261" s="12"/>
      <c r="ID261" s="12"/>
      <c r="IE261" s="12"/>
      <c r="IF261" s="12"/>
      <c r="IG261" s="12"/>
      <c r="IH261" s="12"/>
      <c r="II261" s="12"/>
      <c r="IJ261" s="12"/>
      <c r="IK261" s="12"/>
      <c r="IL261" s="12"/>
      <c r="IM261" s="12"/>
      <c r="IN261" s="12"/>
      <c r="IO261" s="12"/>
      <c r="IP261" s="12"/>
      <c r="IQ261" s="12"/>
      <c r="IR261" s="12"/>
      <c r="IS261" s="12"/>
      <c r="IT261" s="12"/>
    </row>
    <row r="262" spans="1:254" s="18" customFormat="1" ht="17.25" customHeight="1" x14ac:dyDescent="0.25">
      <c r="A262" s="54"/>
      <c r="B262" s="59" t="s">
        <v>199</v>
      </c>
      <c r="D262" s="85">
        <v>42</v>
      </c>
      <c r="E262" s="16"/>
      <c r="F262" s="85">
        <v>0</v>
      </c>
      <c r="G262" s="16"/>
      <c r="H262" s="85">
        <v>0</v>
      </c>
      <c r="I262" s="16"/>
      <c r="J262" s="85">
        <v>0</v>
      </c>
      <c r="K262" s="16"/>
      <c r="L262" s="85">
        <v>0</v>
      </c>
      <c r="M262" s="16"/>
      <c r="N262" s="85">
        <v>0</v>
      </c>
      <c r="O262" s="16"/>
      <c r="P262" s="85">
        <v>0</v>
      </c>
      <c r="Q262" s="16"/>
      <c r="R262" s="85">
        <v>0</v>
      </c>
      <c r="S262" s="16"/>
      <c r="T262" s="85">
        <v>49</v>
      </c>
      <c r="U262" s="16"/>
      <c r="V262" s="85">
        <v>91</v>
      </c>
      <c r="W262" s="41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/>
      <c r="CB262" s="12"/>
      <c r="CC262" s="12"/>
      <c r="CD262" s="12"/>
      <c r="CE262" s="12"/>
      <c r="CF262" s="12"/>
      <c r="CG262" s="12"/>
      <c r="CH262" s="12"/>
      <c r="CI262" s="12"/>
      <c r="CJ262" s="12"/>
      <c r="CK262" s="12"/>
      <c r="CL262" s="12"/>
      <c r="CM262" s="12"/>
      <c r="CN262" s="12"/>
      <c r="CO262" s="12"/>
      <c r="CP262" s="12"/>
      <c r="CQ262" s="12"/>
      <c r="CR262" s="12"/>
      <c r="CS262" s="12"/>
      <c r="CT262" s="12"/>
      <c r="CU262" s="12"/>
      <c r="CV262" s="12"/>
      <c r="CW262" s="12"/>
      <c r="CX262" s="12"/>
      <c r="CY262" s="12"/>
      <c r="CZ262" s="12"/>
      <c r="DA262" s="12"/>
      <c r="DB262" s="12"/>
      <c r="DC262" s="12"/>
      <c r="DD262" s="12"/>
      <c r="DE262" s="12"/>
      <c r="DF262" s="12"/>
      <c r="DG262" s="12"/>
      <c r="DH262" s="12"/>
      <c r="DI262" s="12"/>
      <c r="DJ262" s="12"/>
      <c r="DK262" s="12"/>
      <c r="DL262" s="12"/>
      <c r="DM262" s="12"/>
      <c r="DN262" s="12"/>
      <c r="DO262" s="12"/>
      <c r="DP262" s="12"/>
      <c r="DQ262" s="12"/>
      <c r="DR262" s="12"/>
      <c r="DS262" s="12"/>
      <c r="DT262" s="12"/>
      <c r="DU262" s="12"/>
      <c r="DV262" s="12"/>
      <c r="DW262" s="12"/>
      <c r="DX262" s="12"/>
      <c r="DY262" s="12"/>
      <c r="DZ262" s="12"/>
      <c r="EA262" s="12"/>
      <c r="EB262" s="12"/>
      <c r="EC262" s="12"/>
      <c r="ED262" s="12"/>
      <c r="EE262" s="12"/>
      <c r="EF262" s="12"/>
      <c r="EG262" s="12"/>
      <c r="EH262" s="12"/>
      <c r="EI262" s="12"/>
      <c r="EJ262" s="12"/>
      <c r="EK262" s="12"/>
      <c r="EL262" s="12"/>
      <c r="EM262" s="12"/>
      <c r="EN262" s="12"/>
      <c r="EO262" s="12"/>
      <c r="EP262" s="12"/>
      <c r="EQ262" s="12"/>
      <c r="ER262" s="12"/>
      <c r="ES262" s="12"/>
      <c r="ET262" s="12"/>
      <c r="EU262" s="12"/>
      <c r="EV262" s="12"/>
      <c r="EW262" s="12"/>
      <c r="EX262" s="12"/>
      <c r="EY262" s="12"/>
      <c r="EZ262" s="12"/>
      <c r="FA262" s="12"/>
      <c r="FB262" s="12"/>
      <c r="FC262" s="12"/>
      <c r="FD262" s="12"/>
      <c r="FE262" s="12"/>
      <c r="FF262" s="12"/>
      <c r="FG262" s="12"/>
      <c r="FH262" s="12"/>
      <c r="FI262" s="12"/>
      <c r="FJ262" s="12"/>
      <c r="FK262" s="12"/>
      <c r="FL262" s="12"/>
      <c r="FM262" s="12"/>
      <c r="FN262" s="12"/>
      <c r="FO262" s="12"/>
      <c r="FP262" s="12"/>
      <c r="FQ262" s="12"/>
      <c r="FR262" s="12"/>
      <c r="FS262" s="12"/>
      <c r="FT262" s="12"/>
      <c r="FU262" s="12"/>
      <c r="FV262" s="12"/>
      <c r="FW262" s="12"/>
      <c r="FX262" s="12"/>
      <c r="FY262" s="12"/>
      <c r="FZ262" s="12"/>
      <c r="GA262" s="12"/>
      <c r="GB262" s="12"/>
      <c r="GC262" s="12"/>
      <c r="GD262" s="12"/>
      <c r="GE262" s="12"/>
      <c r="GF262" s="12"/>
      <c r="GG262" s="12"/>
      <c r="GH262" s="12"/>
      <c r="GI262" s="12"/>
      <c r="GJ262" s="12"/>
      <c r="GK262" s="12"/>
      <c r="GL262" s="12"/>
      <c r="GM262" s="12"/>
      <c r="GN262" s="12"/>
      <c r="GO262" s="12"/>
      <c r="GP262" s="12"/>
      <c r="GQ262" s="12"/>
      <c r="GR262" s="12"/>
      <c r="GS262" s="12"/>
      <c r="GT262" s="12"/>
      <c r="GU262" s="12"/>
      <c r="GV262" s="12"/>
      <c r="GW262" s="12"/>
      <c r="GX262" s="12"/>
      <c r="GY262" s="12"/>
      <c r="GZ262" s="12"/>
      <c r="HA262" s="12"/>
      <c r="HB262" s="12"/>
      <c r="HC262" s="12"/>
      <c r="HD262" s="12"/>
      <c r="HE262" s="12"/>
      <c r="HF262" s="12"/>
      <c r="HG262" s="12"/>
      <c r="HH262" s="12"/>
      <c r="HI262" s="12"/>
      <c r="HJ262" s="12"/>
      <c r="HK262" s="12"/>
      <c r="HL262" s="12"/>
      <c r="HM262" s="12"/>
      <c r="HN262" s="12"/>
      <c r="HO262" s="12"/>
      <c r="HP262" s="12"/>
      <c r="HQ262" s="12"/>
      <c r="HR262" s="12"/>
      <c r="HS262" s="12"/>
      <c r="HT262" s="12"/>
      <c r="HU262" s="12"/>
      <c r="HV262" s="12"/>
      <c r="HW262" s="12"/>
      <c r="HX262" s="12"/>
      <c r="HY262" s="12"/>
      <c r="HZ262" s="12"/>
      <c r="IA262" s="12"/>
      <c r="IB262" s="12"/>
      <c r="IC262" s="12"/>
      <c r="ID262" s="12"/>
      <c r="IE262" s="12"/>
      <c r="IF262" s="12"/>
      <c r="IG262" s="12"/>
      <c r="IH262" s="12"/>
      <c r="II262" s="12"/>
      <c r="IJ262" s="12"/>
      <c r="IK262" s="12"/>
      <c r="IL262" s="12"/>
      <c r="IM262" s="12"/>
      <c r="IN262" s="12"/>
      <c r="IO262" s="12"/>
      <c r="IP262" s="12"/>
      <c r="IQ262" s="12"/>
      <c r="IR262" s="12"/>
      <c r="IS262" s="12"/>
      <c r="IT262" s="12"/>
    </row>
    <row r="263" spans="1:254" s="18" customFormat="1" ht="15" x14ac:dyDescent="0.25">
      <c r="A263" s="54"/>
      <c r="B263" s="26" t="s">
        <v>28</v>
      </c>
      <c r="C263" s="22"/>
      <c r="D263" s="21">
        <f>SUM(D249:D262)</f>
        <v>532</v>
      </c>
      <c r="E263" s="20"/>
      <c r="F263" s="21">
        <f>SUM(F249:F262)</f>
        <v>3</v>
      </c>
      <c r="G263" s="20"/>
      <c r="H263" s="21">
        <f>SUM(H249:H262)</f>
        <v>9</v>
      </c>
      <c r="I263" s="20"/>
      <c r="J263" s="21">
        <f>SUM(J249:J262)</f>
        <v>0</v>
      </c>
      <c r="K263" s="20"/>
      <c r="L263" s="21">
        <f>SUM(L249:L262)</f>
        <v>0</v>
      </c>
      <c r="M263" s="20"/>
      <c r="N263" s="21">
        <f>SUM(N249:N262)</f>
        <v>0</v>
      </c>
      <c r="O263" s="20"/>
      <c r="P263" s="21">
        <f>SUM(P249:P262)</f>
        <v>0</v>
      </c>
      <c r="Q263" s="20"/>
      <c r="R263" s="21">
        <f>SUM(R249:R262)</f>
        <v>4</v>
      </c>
      <c r="S263" s="20"/>
      <c r="T263" s="21">
        <f>SUM(T249:T262)</f>
        <v>542</v>
      </c>
      <c r="U263" s="16"/>
      <c r="V263" s="21">
        <f>SUM(V249:V262)</f>
        <v>1090</v>
      </c>
      <c r="W263" s="49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  <c r="CC263" s="12"/>
      <c r="CD263" s="12"/>
      <c r="CE263" s="12"/>
      <c r="CF263" s="12"/>
      <c r="CG263" s="12"/>
      <c r="CH263" s="12"/>
      <c r="CI263" s="12"/>
      <c r="CJ263" s="12"/>
      <c r="CK263" s="12"/>
      <c r="CL263" s="12"/>
      <c r="CM263" s="12"/>
      <c r="CN263" s="12"/>
      <c r="CO263" s="12"/>
      <c r="CP263" s="12"/>
      <c r="CQ263" s="12"/>
      <c r="CR263" s="12"/>
      <c r="CS263" s="12"/>
      <c r="CT263" s="12"/>
      <c r="CU263" s="12"/>
      <c r="CV263" s="12"/>
      <c r="CW263" s="12"/>
      <c r="CX263" s="12"/>
      <c r="CY263" s="12"/>
      <c r="CZ263" s="12"/>
      <c r="DA263" s="12"/>
      <c r="DB263" s="12"/>
      <c r="DC263" s="12"/>
      <c r="DD263" s="12"/>
      <c r="DE263" s="12"/>
      <c r="DF263" s="12"/>
      <c r="DG263" s="12"/>
      <c r="DH263" s="12"/>
      <c r="DI263" s="12"/>
      <c r="DJ263" s="12"/>
      <c r="DK263" s="12"/>
      <c r="DL263" s="12"/>
      <c r="DM263" s="12"/>
      <c r="DN263" s="12"/>
      <c r="DO263" s="12"/>
      <c r="DP263" s="12"/>
      <c r="DQ263" s="12"/>
      <c r="DR263" s="12"/>
      <c r="DS263" s="12"/>
      <c r="DT263" s="12"/>
      <c r="DU263" s="12"/>
      <c r="DV263" s="12"/>
      <c r="DW263" s="12"/>
      <c r="DX263" s="12"/>
      <c r="DY263" s="12"/>
      <c r="DZ263" s="12"/>
      <c r="EA263" s="12"/>
      <c r="EB263" s="12"/>
      <c r="EC263" s="12"/>
      <c r="ED263" s="12"/>
      <c r="EE263" s="12"/>
      <c r="EF263" s="12"/>
      <c r="EG263" s="12"/>
      <c r="EH263" s="12"/>
      <c r="EI263" s="12"/>
      <c r="EJ263" s="12"/>
      <c r="EK263" s="12"/>
      <c r="EL263" s="12"/>
      <c r="EM263" s="12"/>
      <c r="EN263" s="12"/>
      <c r="EO263" s="12"/>
      <c r="EP263" s="12"/>
      <c r="EQ263" s="12"/>
      <c r="ER263" s="12"/>
      <c r="ES263" s="12"/>
      <c r="ET263" s="12"/>
      <c r="EU263" s="12"/>
      <c r="EV263" s="12"/>
      <c r="EW263" s="12"/>
      <c r="EX263" s="12"/>
      <c r="EY263" s="12"/>
      <c r="EZ263" s="12"/>
      <c r="FA263" s="12"/>
      <c r="FB263" s="12"/>
      <c r="FC263" s="12"/>
      <c r="FD263" s="12"/>
      <c r="FE263" s="12"/>
      <c r="FF263" s="12"/>
      <c r="FG263" s="12"/>
      <c r="FH263" s="12"/>
      <c r="FI263" s="12"/>
      <c r="FJ263" s="12"/>
      <c r="FK263" s="12"/>
      <c r="FL263" s="12"/>
      <c r="FM263" s="12"/>
      <c r="FN263" s="12"/>
      <c r="FO263" s="12"/>
      <c r="FP263" s="12"/>
      <c r="FQ263" s="12"/>
      <c r="FR263" s="12"/>
      <c r="FS263" s="12"/>
      <c r="FT263" s="12"/>
      <c r="FU263" s="12"/>
      <c r="FV263" s="12"/>
      <c r="FW263" s="12"/>
      <c r="FX263" s="12"/>
      <c r="FY263" s="12"/>
      <c r="FZ263" s="12"/>
      <c r="GA263" s="12"/>
      <c r="GB263" s="12"/>
      <c r="GC263" s="12"/>
      <c r="GD263" s="12"/>
      <c r="GE263" s="12"/>
      <c r="GF263" s="12"/>
      <c r="GG263" s="12"/>
      <c r="GH263" s="12"/>
      <c r="GI263" s="12"/>
      <c r="GJ263" s="12"/>
      <c r="GK263" s="12"/>
      <c r="GL263" s="12"/>
      <c r="GM263" s="12"/>
      <c r="GN263" s="12"/>
      <c r="GO263" s="12"/>
      <c r="GP263" s="12"/>
      <c r="GQ263" s="12"/>
      <c r="GR263" s="12"/>
      <c r="GS263" s="12"/>
      <c r="GT263" s="12"/>
      <c r="GU263" s="12"/>
      <c r="GV263" s="12"/>
      <c r="GW263" s="12"/>
      <c r="GX263" s="12"/>
      <c r="GY263" s="12"/>
      <c r="GZ263" s="12"/>
      <c r="HA263" s="12"/>
      <c r="HB263" s="12"/>
      <c r="HC263" s="12"/>
      <c r="HD263" s="12"/>
      <c r="HE263" s="12"/>
      <c r="HF263" s="12"/>
      <c r="HG263" s="12"/>
      <c r="HH263" s="12"/>
      <c r="HI263" s="12"/>
      <c r="HJ263" s="12"/>
      <c r="HK263" s="12"/>
      <c r="HL263" s="12"/>
      <c r="HM263" s="12"/>
      <c r="HN263" s="12"/>
      <c r="HO263" s="12"/>
      <c r="HP263" s="12"/>
      <c r="HQ263" s="12"/>
      <c r="HR263" s="12"/>
      <c r="HS263" s="12"/>
      <c r="HT263" s="12"/>
      <c r="HU263" s="12"/>
      <c r="HV263" s="12"/>
      <c r="HW263" s="12"/>
      <c r="HX263" s="12"/>
      <c r="HY263" s="12"/>
      <c r="HZ263" s="12"/>
      <c r="IA263" s="12"/>
      <c r="IB263" s="12"/>
      <c r="IC263" s="12"/>
      <c r="ID263" s="12"/>
      <c r="IE263" s="12"/>
      <c r="IF263" s="12"/>
      <c r="IG263" s="12"/>
      <c r="IH263" s="12"/>
      <c r="II263" s="12"/>
      <c r="IJ263" s="12"/>
      <c r="IK263" s="12"/>
      <c r="IL263" s="12"/>
      <c r="IM263" s="12"/>
      <c r="IN263" s="12"/>
      <c r="IO263" s="12"/>
      <c r="IP263" s="12"/>
      <c r="IQ263" s="12"/>
      <c r="IR263" s="12"/>
      <c r="IS263" s="12"/>
      <c r="IT263" s="12"/>
    </row>
    <row r="264" spans="1:254" ht="15" x14ac:dyDescent="0.25">
      <c r="B264" s="33"/>
      <c r="C264" s="22"/>
      <c r="D264" s="16"/>
      <c r="E264" s="18"/>
      <c r="F264" s="16"/>
      <c r="G264" s="18"/>
      <c r="H264" s="16"/>
      <c r="I264" s="18"/>
      <c r="J264" s="16"/>
      <c r="K264" s="18"/>
      <c r="L264" s="16"/>
      <c r="M264" s="18"/>
      <c r="N264" s="16"/>
      <c r="O264" s="18"/>
      <c r="P264" s="16"/>
      <c r="Q264" s="18"/>
      <c r="R264" s="16"/>
      <c r="S264" s="18"/>
      <c r="T264" s="65" t="s">
        <v>29</v>
      </c>
      <c r="U264" s="23"/>
      <c r="V264" s="17">
        <f>V263-V265</f>
        <v>818</v>
      </c>
      <c r="W264" s="45"/>
    </row>
    <row r="265" spans="1:254" ht="15" x14ac:dyDescent="0.25">
      <c r="B265" s="2"/>
      <c r="C265" s="18"/>
      <c r="D265" s="16"/>
      <c r="E265" s="18"/>
      <c r="F265" s="16"/>
      <c r="G265" s="18"/>
      <c r="H265" s="16"/>
      <c r="I265" s="18"/>
      <c r="J265" s="16"/>
      <c r="K265" s="18"/>
      <c r="L265" s="16"/>
      <c r="M265" s="18"/>
      <c r="N265" s="16"/>
      <c r="O265" s="18"/>
      <c r="P265" s="16"/>
      <c r="Q265" s="18"/>
      <c r="R265" s="16"/>
      <c r="S265" s="18"/>
      <c r="T265" s="65" t="s">
        <v>30</v>
      </c>
      <c r="U265" s="23"/>
      <c r="V265" s="17">
        <v>272</v>
      </c>
      <c r="W265" s="67"/>
    </row>
    <row r="266" spans="1:254" ht="15" x14ac:dyDescent="0.25">
      <c r="B266" s="2"/>
      <c r="C266" s="18"/>
      <c r="D266" s="16"/>
      <c r="E266" s="18"/>
      <c r="F266" s="16"/>
      <c r="G266" s="18"/>
      <c r="H266" s="16"/>
      <c r="I266" s="18"/>
      <c r="J266" s="16"/>
      <c r="K266" s="18"/>
      <c r="L266" s="16"/>
      <c r="M266" s="18"/>
      <c r="N266" s="16"/>
      <c r="O266" s="18"/>
      <c r="P266" s="16"/>
      <c r="Q266" s="18"/>
      <c r="R266" s="16"/>
      <c r="S266" s="18"/>
      <c r="T266" s="65"/>
      <c r="U266" s="23"/>
      <c r="V266" s="17"/>
      <c r="W266" s="67"/>
    </row>
    <row r="267" spans="1:254" ht="15.75" x14ac:dyDescent="0.25">
      <c r="B267" s="11" t="s">
        <v>200</v>
      </c>
      <c r="C267" s="12"/>
      <c r="D267" s="17"/>
      <c r="E267" s="12"/>
      <c r="F267" s="17"/>
      <c r="G267" s="12"/>
      <c r="H267" s="17"/>
      <c r="I267" s="12"/>
      <c r="J267" s="17"/>
      <c r="K267" s="12"/>
      <c r="L267" s="17"/>
      <c r="M267" s="12"/>
      <c r="N267" s="17"/>
      <c r="O267" s="12"/>
      <c r="P267" s="17"/>
      <c r="Q267" s="12"/>
      <c r="R267" s="17"/>
      <c r="S267" s="12"/>
      <c r="T267" s="17"/>
      <c r="U267" s="12"/>
      <c r="V267" s="17"/>
    </row>
    <row r="268" spans="1:254" ht="15" x14ac:dyDescent="0.25">
      <c r="B268" s="13" t="s">
        <v>13</v>
      </c>
      <c r="C268" s="12"/>
      <c r="D268" s="17"/>
      <c r="E268" s="12"/>
      <c r="F268" s="17"/>
      <c r="G268" s="12"/>
      <c r="H268" s="17"/>
      <c r="I268" s="12"/>
      <c r="J268" s="17"/>
      <c r="K268" s="12"/>
      <c r="L268" s="17"/>
      <c r="M268" s="12"/>
      <c r="N268" s="17"/>
      <c r="O268" s="12"/>
      <c r="P268" s="17"/>
      <c r="Q268" s="12"/>
      <c r="R268" s="17"/>
      <c r="S268" s="12"/>
      <c r="T268" s="17"/>
      <c r="U268" s="12"/>
      <c r="V268" s="17"/>
    </row>
    <row r="269" spans="1:254" s="18" customFormat="1" ht="17.25" customHeight="1" x14ac:dyDescent="0.25">
      <c r="A269" s="54"/>
      <c r="B269" s="70" t="s">
        <v>201</v>
      </c>
      <c r="C269" s="22"/>
      <c r="D269" s="84">
        <v>19</v>
      </c>
      <c r="E269" s="84"/>
      <c r="F269" s="84">
        <v>2</v>
      </c>
      <c r="G269" s="84"/>
      <c r="H269" s="84">
        <v>4</v>
      </c>
      <c r="I269" s="84"/>
      <c r="J269" s="84">
        <v>1</v>
      </c>
      <c r="K269" s="84"/>
      <c r="L269" s="84">
        <v>0</v>
      </c>
      <c r="M269" s="84"/>
      <c r="N269" s="84">
        <v>0</v>
      </c>
      <c r="O269" s="84"/>
      <c r="P269" s="84">
        <v>9</v>
      </c>
      <c r="Q269" s="84"/>
      <c r="R269" s="84">
        <v>0</v>
      </c>
      <c r="S269" s="84"/>
      <c r="T269" s="84">
        <v>11</v>
      </c>
      <c r="U269" s="84"/>
      <c r="V269" s="84">
        <v>46</v>
      </c>
      <c r="W269" s="41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  <c r="BQ269" s="12"/>
      <c r="BR269" s="12"/>
      <c r="BS269" s="12"/>
      <c r="BT269" s="12"/>
      <c r="BU269" s="12"/>
      <c r="BV269" s="12"/>
      <c r="BW269" s="12"/>
      <c r="BX269" s="12"/>
      <c r="BY269" s="12"/>
      <c r="BZ269" s="12"/>
      <c r="CA269" s="12"/>
      <c r="CB269" s="12"/>
      <c r="CC269" s="12"/>
      <c r="CD269" s="12"/>
      <c r="CE269" s="12"/>
      <c r="CF269" s="12"/>
      <c r="CG269" s="12"/>
      <c r="CH269" s="12"/>
      <c r="CI269" s="12"/>
      <c r="CJ269" s="12"/>
      <c r="CK269" s="12"/>
      <c r="CL269" s="12"/>
      <c r="CM269" s="12"/>
      <c r="CN269" s="12"/>
      <c r="CO269" s="12"/>
      <c r="CP269" s="12"/>
      <c r="CQ269" s="12"/>
      <c r="CR269" s="12"/>
      <c r="CS269" s="12"/>
      <c r="CT269" s="12"/>
      <c r="CU269" s="12"/>
      <c r="CV269" s="12"/>
      <c r="CW269" s="12"/>
      <c r="CX269" s="12"/>
      <c r="CY269" s="12"/>
      <c r="CZ269" s="12"/>
      <c r="DA269" s="12"/>
      <c r="DB269" s="12"/>
      <c r="DC269" s="12"/>
      <c r="DD269" s="12"/>
      <c r="DE269" s="12"/>
      <c r="DF269" s="12"/>
      <c r="DG269" s="12"/>
      <c r="DH269" s="12"/>
      <c r="DI269" s="12"/>
      <c r="DJ269" s="12"/>
      <c r="DK269" s="12"/>
      <c r="DL269" s="12"/>
      <c r="DM269" s="12"/>
      <c r="DN269" s="12"/>
      <c r="DO269" s="12"/>
      <c r="DP269" s="12"/>
      <c r="DQ269" s="12"/>
      <c r="DR269" s="12"/>
      <c r="DS269" s="12"/>
      <c r="DT269" s="12"/>
      <c r="DU269" s="12"/>
      <c r="DV269" s="12"/>
      <c r="DW269" s="12"/>
      <c r="DX269" s="12"/>
      <c r="DY269" s="12"/>
      <c r="DZ269" s="12"/>
      <c r="EA269" s="12"/>
      <c r="EB269" s="12"/>
      <c r="EC269" s="12"/>
      <c r="ED269" s="12"/>
      <c r="EE269" s="12"/>
      <c r="EF269" s="12"/>
      <c r="EG269" s="12"/>
      <c r="EH269" s="12"/>
      <c r="EI269" s="12"/>
      <c r="EJ269" s="12"/>
      <c r="EK269" s="12"/>
      <c r="EL269" s="12"/>
      <c r="EM269" s="12"/>
      <c r="EN269" s="12"/>
      <c r="EO269" s="12"/>
      <c r="EP269" s="12"/>
      <c r="EQ269" s="12"/>
      <c r="ER269" s="12"/>
      <c r="ES269" s="12"/>
      <c r="ET269" s="12"/>
      <c r="EU269" s="12"/>
      <c r="EV269" s="12"/>
      <c r="EW269" s="12"/>
      <c r="EX269" s="12"/>
      <c r="EY269" s="12"/>
      <c r="EZ269" s="12"/>
      <c r="FA269" s="12"/>
      <c r="FB269" s="12"/>
      <c r="FC269" s="12"/>
      <c r="FD269" s="12"/>
      <c r="FE269" s="12"/>
      <c r="FF269" s="12"/>
      <c r="FG269" s="12"/>
      <c r="FH269" s="12"/>
      <c r="FI269" s="12"/>
      <c r="FJ269" s="12"/>
      <c r="FK269" s="12"/>
      <c r="FL269" s="12"/>
      <c r="FM269" s="12"/>
      <c r="FN269" s="12"/>
      <c r="FO269" s="12"/>
      <c r="FP269" s="12"/>
      <c r="FQ269" s="12"/>
      <c r="FR269" s="12"/>
      <c r="FS269" s="12"/>
      <c r="FT269" s="12"/>
      <c r="FU269" s="12"/>
      <c r="FV269" s="12"/>
      <c r="FW269" s="12"/>
      <c r="FX269" s="12"/>
      <c r="FY269" s="12"/>
      <c r="FZ269" s="12"/>
      <c r="GA269" s="12"/>
      <c r="GB269" s="12"/>
      <c r="GC269" s="12"/>
      <c r="GD269" s="12"/>
      <c r="GE269" s="12"/>
      <c r="GF269" s="12"/>
      <c r="GG269" s="12"/>
      <c r="GH269" s="12"/>
      <c r="GI269" s="12"/>
      <c r="GJ269" s="12"/>
      <c r="GK269" s="12"/>
      <c r="GL269" s="12"/>
      <c r="GM269" s="12"/>
      <c r="GN269" s="12"/>
      <c r="GO269" s="12"/>
      <c r="GP269" s="12"/>
      <c r="GQ269" s="12"/>
      <c r="GR269" s="12"/>
      <c r="GS269" s="12"/>
      <c r="GT269" s="12"/>
      <c r="GU269" s="12"/>
      <c r="GV269" s="12"/>
      <c r="GW269" s="12"/>
      <c r="GX269" s="12"/>
      <c r="GY269" s="12"/>
      <c r="GZ269" s="12"/>
      <c r="HA269" s="12"/>
      <c r="HB269" s="12"/>
      <c r="HC269" s="12"/>
      <c r="HD269" s="12"/>
      <c r="HE269" s="12"/>
      <c r="HF269" s="12"/>
      <c r="HG269" s="12"/>
      <c r="HH269" s="12"/>
      <c r="HI269" s="12"/>
      <c r="HJ269" s="12"/>
      <c r="HK269" s="12"/>
      <c r="HL269" s="12"/>
      <c r="HM269" s="12"/>
      <c r="HN269" s="12"/>
      <c r="HO269" s="12"/>
      <c r="HP269" s="12"/>
      <c r="HQ269" s="12"/>
      <c r="HR269" s="12"/>
      <c r="HS269" s="12"/>
      <c r="HT269" s="12"/>
      <c r="HU269" s="12"/>
      <c r="HV269" s="12"/>
      <c r="HW269" s="12"/>
      <c r="HX269" s="12"/>
      <c r="HY269" s="12"/>
      <c r="HZ269" s="12"/>
      <c r="IA269" s="12"/>
      <c r="IB269" s="12"/>
      <c r="IC269" s="12"/>
      <c r="ID269" s="12"/>
      <c r="IE269" s="12"/>
      <c r="IF269" s="12"/>
      <c r="IG269" s="12"/>
      <c r="IH269" s="12"/>
      <c r="II269" s="12"/>
      <c r="IJ269" s="12"/>
      <c r="IK269" s="12"/>
      <c r="IL269" s="12"/>
      <c r="IM269" s="12"/>
      <c r="IN269" s="12"/>
      <c r="IO269" s="12"/>
      <c r="IP269" s="12"/>
      <c r="IQ269" s="12"/>
      <c r="IR269" s="12"/>
      <c r="IS269" s="12"/>
      <c r="IT269" s="12"/>
    </row>
    <row r="270" spans="1:254" s="18" customFormat="1" ht="17.25" customHeight="1" x14ac:dyDescent="0.25">
      <c r="A270" s="54"/>
      <c r="B270" s="70" t="s">
        <v>202</v>
      </c>
      <c r="C270" s="22"/>
      <c r="D270" s="84">
        <v>29</v>
      </c>
      <c r="E270" s="84"/>
      <c r="F270" s="84">
        <v>0</v>
      </c>
      <c r="G270" s="84"/>
      <c r="H270" s="84">
        <v>0</v>
      </c>
      <c r="I270" s="84"/>
      <c r="J270" s="84">
        <v>0</v>
      </c>
      <c r="K270" s="84"/>
      <c r="L270" s="84">
        <v>0</v>
      </c>
      <c r="M270" s="84"/>
      <c r="N270" s="84">
        <v>0</v>
      </c>
      <c r="O270" s="84"/>
      <c r="P270" s="84">
        <v>7</v>
      </c>
      <c r="Q270" s="84"/>
      <c r="R270" s="84">
        <v>0</v>
      </c>
      <c r="S270" s="84"/>
      <c r="T270" s="84">
        <v>13</v>
      </c>
      <c r="U270" s="84"/>
      <c r="V270" s="84">
        <v>49</v>
      </c>
      <c r="W270" s="41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  <c r="BO270" s="12"/>
      <c r="BP270" s="12"/>
      <c r="BQ270" s="12"/>
      <c r="BR270" s="12"/>
      <c r="BS270" s="12"/>
      <c r="BT270" s="12"/>
      <c r="BU270" s="12"/>
      <c r="BV270" s="12"/>
      <c r="BW270" s="12"/>
      <c r="BX270" s="12"/>
      <c r="BY270" s="12"/>
      <c r="BZ270" s="12"/>
      <c r="CA270" s="12"/>
      <c r="CB270" s="12"/>
      <c r="CC270" s="12"/>
      <c r="CD270" s="12"/>
      <c r="CE270" s="12"/>
      <c r="CF270" s="12"/>
      <c r="CG270" s="12"/>
      <c r="CH270" s="12"/>
      <c r="CI270" s="12"/>
      <c r="CJ270" s="12"/>
      <c r="CK270" s="12"/>
      <c r="CL270" s="12"/>
      <c r="CM270" s="12"/>
      <c r="CN270" s="12"/>
      <c r="CO270" s="12"/>
      <c r="CP270" s="12"/>
      <c r="CQ270" s="12"/>
      <c r="CR270" s="12"/>
      <c r="CS270" s="12"/>
      <c r="CT270" s="12"/>
      <c r="CU270" s="12"/>
      <c r="CV270" s="12"/>
      <c r="CW270" s="12"/>
      <c r="CX270" s="12"/>
      <c r="CY270" s="12"/>
      <c r="CZ270" s="12"/>
      <c r="DA270" s="12"/>
      <c r="DB270" s="12"/>
      <c r="DC270" s="12"/>
      <c r="DD270" s="12"/>
      <c r="DE270" s="12"/>
      <c r="DF270" s="12"/>
      <c r="DG270" s="12"/>
      <c r="DH270" s="12"/>
      <c r="DI270" s="12"/>
      <c r="DJ270" s="12"/>
      <c r="DK270" s="12"/>
      <c r="DL270" s="12"/>
      <c r="DM270" s="12"/>
      <c r="DN270" s="12"/>
      <c r="DO270" s="12"/>
      <c r="DP270" s="12"/>
      <c r="DQ270" s="12"/>
      <c r="DR270" s="12"/>
      <c r="DS270" s="12"/>
      <c r="DT270" s="12"/>
      <c r="DU270" s="12"/>
      <c r="DV270" s="12"/>
      <c r="DW270" s="12"/>
      <c r="DX270" s="12"/>
      <c r="DY270" s="12"/>
      <c r="DZ270" s="12"/>
      <c r="EA270" s="12"/>
      <c r="EB270" s="12"/>
      <c r="EC270" s="12"/>
      <c r="ED270" s="12"/>
      <c r="EE270" s="12"/>
      <c r="EF270" s="12"/>
      <c r="EG270" s="12"/>
      <c r="EH270" s="12"/>
      <c r="EI270" s="12"/>
      <c r="EJ270" s="12"/>
      <c r="EK270" s="12"/>
      <c r="EL270" s="12"/>
      <c r="EM270" s="12"/>
      <c r="EN270" s="12"/>
      <c r="EO270" s="12"/>
      <c r="EP270" s="12"/>
      <c r="EQ270" s="12"/>
      <c r="ER270" s="12"/>
      <c r="ES270" s="12"/>
      <c r="ET270" s="12"/>
      <c r="EU270" s="12"/>
      <c r="EV270" s="12"/>
      <c r="EW270" s="12"/>
      <c r="EX270" s="12"/>
      <c r="EY270" s="12"/>
      <c r="EZ270" s="12"/>
      <c r="FA270" s="12"/>
      <c r="FB270" s="12"/>
      <c r="FC270" s="12"/>
      <c r="FD270" s="12"/>
      <c r="FE270" s="12"/>
      <c r="FF270" s="12"/>
      <c r="FG270" s="12"/>
      <c r="FH270" s="12"/>
      <c r="FI270" s="12"/>
      <c r="FJ270" s="12"/>
      <c r="FK270" s="12"/>
      <c r="FL270" s="12"/>
      <c r="FM270" s="12"/>
      <c r="FN270" s="12"/>
      <c r="FO270" s="12"/>
      <c r="FP270" s="12"/>
      <c r="FQ270" s="12"/>
      <c r="FR270" s="12"/>
      <c r="FS270" s="12"/>
      <c r="FT270" s="12"/>
      <c r="FU270" s="12"/>
      <c r="FV270" s="12"/>
      <c r="FW270" s="12"/>
      <c r="FX270" s="12"/>
      <c r="FY270" s="12"/>
      <c r="FZ270" s="12"/>
      <c r="GA270" s="12"/>
      <c r="GB270" s="12"/>
      <c r="GC270" s="12"/>
      <c r="GD270" s="12"/>
      <c r="GE270" s="12"/>
      <c r="GF270" s="12"/>
      <c r="GG270" s="12"/>
      <c r="GH270" s="12"/>
      <c r="GI270" s="12"/>
      <c r="GJ270" s="12"/>
      <c r="GK270" s="12"/>
      <c r="GL270" s="12"/>
      <c r="GM270" s="12"/>
      <c r="GN270" s="12"/>
      <c r="GO270" s="12"/>
      <c r="GP270" s="12"/>
      <c r="GQ270" s="12"/>
      <c r="GR270" s="12"/>
      <c r="GS270" s="12"/>
      <c r="GT270" s="12"/>
      <c r="GU270" s="12"/>
      <c r="GV270" s="12"/>
      <c r="GW270" s="12"/>
      <c r="GX270" s="12"/>
      <c r="GY270" s="12"/>
      <c r="GZ270" s="12"/>
      <c r="HA270" s="12"/>
      <c r="HB270" s="12"/>
      <c r="HC270" s="12"/>
      <c r="HD270" s="12"/>
      <c r="HE270" s="12"/>
      <c r="HF270" s="12"/>
      <c r="HG270" s="12"/>
      <c r="HH270" s="12"/>
      <c r="HI270" s="12"/>
      <c r="HJ270" s="12"/>
      <c r="HK270" s="12"/>
      <c r="HL270" s="12"/>
      <c r="HM270" s="12"/>
      <c r="HN270" s="12"/>
      <c r="HO270" s="12"/>
      <c r="HP270" s="12"/>
      <c r="HQ270" s="12"/>
      <c r="HR270" s="12"/>
      <c r="HS270" s="12"/>
      <c r="HT270" s="12"/>
      <c r="HU270" s="12"/>
      <c r="HV270" s="12"/>
      <c r="HW270" s="12"/>
      <c r="HX270" s="12"/>
      <c r="HY270" s="12"/>
      <c r="HZ270" s="12"/>
      <c r="IA270" s="12"/>
      <c r="IB270" s="12"/>
      <c r="IC270" s="12"/>
      <c r="ID270" s="12"/>
      <c r="IE270" s="12"/>
      <c r="IF270" s="12"/>
      <c r="IG270" s="12"/>
      <c r="IH270" s="12"/>
      <c r="II270" s="12"/>
      <c r="IJ270" s="12"/>
      <c r="IK270" s="12"/>
      <c r="IL270" s="12"/>
      <c r="IM270" s="12"/>
      <c r="IN270" s="12"/>
      <c r="IO270" s="12"/>
      <c r="IP270" s="12"/>
      <c r="IQ270" s="12"/>
      <c r="IR270" s="12"/>
      <c r="IS270" s="12"/>
      <c r="IT270" s="12"/>
    </row>
    <row r="271" spans="1:254" s="18" customFormat="1" ht="17.25" customHeight="1" x14ac:dyDescent="0.25">
      <c r="A271" s="54"/>
      <c r="B271" s="70" t="s">
        <v>203</v>
      </c>
      <c r="D271" s="84">
        <v>24</v>
      </c>
      <c r="E271" s="84"/>
      <c r="F271" s="84">
        <v>0</v>
      </c>
      <c r="G271" s="84"/>
      <c r="H271" s="84">
        <v>1</v>
      </c>
      <c r="I271" s="84"/>
      <c r="J271" s="84">
        <v>1</v>
      </c>
      <c r="K271" s="84"/>
      <c r="L271" s="84">
        <v>0</v>
      </c>
      <c r="M271" s="84"/>
      <c r="N271" s="84">
        <v>1</v>
      </c>
      <c r="O271" s="84"/>
      <c r="P271" s="84">
        <v>4</v>
      </c>
      <c r="Q271" s="84"/>
      <c r="R271" s="84">
        <v>0</v>
      </c>
      <c r="S271" s="84"/>
      <c r="T271" s="84">
        <v>18</v>
      </c>
      <c r="U271" s="84"/>
      <c r="V271" s="84">
        <v>49</v>
      </c>
      <c r="W271" s="41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  <c r="BJ271" s="12"/>
      <c r="BK271" s="12"/>
      <c r="BL271" s="12"/>
      <c r="BM271" s="12"/>
      <c r="BN271" s="12"/>
      <c r="BO271" s="12"/>
      <c r="BP271" s="12"/>
      <c r="BQ271" s="12"/>
      <c r="BR271" s="12"/>
      <c r="BS271" s="12"/>
      <c r="BT271" s="12"/>
      <c r="BU271" s="12"/>
      <c r="BV271" s="12"/>
      <c r="BW271" s="12"/>
      <c r="BX271" s="12"/>
      <c r="BY271" s="12"/>
      <c r="BZ271" s="12"/>
      <c r="CA271" s="12"/>
      <c r="CB271" s="12"/>
      <c r="CC271" s="12"/>
      <c r="CD271" s="12"/>
      <c r="CE271" s="12"/>
      <c r="CF271" s="12"/>
      <c r="CG271" s="12"/>
      <c r="CH271" s="12"/>
      <c r="CI271" s="12"/>
      <c r="CJ271" s="12"/>
      <c r="CK271" s="12"/>
      <c r="CL271" s="12"/>
      <c r="CM271" s="12"/>
      <c r="CN271" s="12"/>
      <c r="CO271" s="12"/>
      <c r="CP271" s="12"/>
      <c r="CQ271" s="12"/>
      <c r="CR271" s="12"/>
      <c r="CS271" s="12"/>
      <c r="CT271" s="12"/>
      <c r="CU271" s="12"/>
      <c r="CV271" s="12"/>
      <c r="CW271" s="12"/>
      <c r="CX271" s="12"/>
      <c r="CY271" s="12"/>
      <c r="CZ271" s="12"/>
      <c r="DA271" s="12"/>
      <c r="DB271" s="12"/>
      <c r="DC271" s="12"/>
      <c r="DD271" s="12"/>
      <c r="DE271" s="12"/>
      <c r="DF271" s="12"/>
      <c r="DG271" s="12"/>
      <c r="DH271" s="12"/>
      <c r="DI271" s="12"/>
      <c r="DJ271" s="12"/>
      <c r="DK271" s="12"/>
      <c r="DL271" s="12"/>
      <c r="DM271" s="12"/>
      <c r="DN271" s="12"/>
      <c r="DO271" s="12"/>
      <c r="DP271" s="12"/>
      <c r="DQ271" s="12"/>
      <c r="DR271" s="12"/>
      <c r="DS271" s="12"/>
      <c r="DT271" s="12"/>
      <c r="DU271" s="12"/>
      <c r="DV271" s="12"/>
      <c r="DW271" s="12"/>
      <c r="DX271" s="12"/>
      <c r="DY271" s="12"/>
      <c r="DZ271" s="12"/>
      <c r="EA271" s="12"/>
      <c r="EB271" s="12"/>
      <c r="EC271" s="12"/>
      <c r="ED271" s="12"/>
      <c r="EE271" s="12"/>
      <c r="EF271" s="12"/>
      <c r="EG271" s="12"/>
      <c r="EH271" s="12"/>
      <c r="EI271" s="12"/>
      <c r="EJ271" s="12"/>
      <c r="EK271" s="12"/>
      <c r="EL271" s="12"/>
      <c r="EM271" s="12"/>
      <c r="EN271" s="12"/>
      <c r="EO271" s="12"/>
      <c r="EP271" s="12"/>
      <c r="EQ271" s="12"/>
      <c r="ER271" s="12"/>
      <c r="ES271" s="12"/>
      <c r="ET271" s="12"/>
      <c r="EU271" s="12"/>
      <c r="EV271" s="12"/>
      <c r="EW271" s="12"/>
      <c r="EX271" s="12"/>
      <c r="EY271" s="12"/>
      <c r="EZ271" s="12"/>
      <c r="FA271" s="12"/>
      <c r="FB271" s="12"/>
      <c r="FC271" s="12"/>
      <c r="FD271" s="12"/>
      <c r="FE271" s="12"/>
      <c r="FF271" s="12"/>
      <c r="FG271" s="12"/>
      <c r="FH271" s="12"/>
      <c r="FI271" s="12"/>
      <c r="FJ271" s="12"/>
      <c r="FK271" s="12"/>
      <c r="FL271" s="12"/>
      <c r="FM271" s="12"/>
      <c r="FN271" s="12"/>
      <c r="FO271" s="12"/>
      <c r="FP271" s="12"/>
      <c r="FQ271" s="12"/>
      <c r="FR271" s="12"/>
      <c r="FS271" s="12"/>
      <c r="FT271" s="12"/>
      <c r="FU271" s="12"/>
      <c r="FV271" s="12"/>
      <c r="FW271" s="12"/>
      <c r="FX271" s="12"/>
      <c r="FY271" s="12"/>
      <c r="FZ271" s="12"/>
      <c r="GA271" s="12"/>
      <c r="GB271" s="12"/>
      <c r="GC271" s="12"/>
      <c r="GD271" s="12"/>
      <c r="GE271" s="12"/>
      <c r="GF271" s="12"/>
      <c r="GG271" s="12"/>
      <c r="GH271" s="12"/>
      <c r="GI271" s="12"/>
      <c r="GJ271" s="12"/>
      <c r="GK271" s="12"/>
      <c r="GL271" s="12"/>
      <c r="GM271" s="12"/>
      <c r="GN271" s="12"/>
      <c r="GO271" s="12"/>
      <c r="GP271" s="12"/>
      <c r="GQ271" s="12"/>
      <c r="GR271" s="12"/>
      <c r="GS271" s="12"/>
      <c r="GT271" s="12"/>
      <c r="GU271" s="12"/>
      <c r="GV271" s="12"/>
      <c r="GW271" s="12"/>
      <c r="GX271" s="12"/>
      <c r="GY271" s="12"/>
      <c r="GZ271" s="12"/>
      <c r="HA271" s="12"/>
      <c r="HB271" s="12"/>
      <c r="HC271" s="12"/>
      <c r="HD271" s="12"/>
      <c r="HE271" s="12"/>
      <c r="HF271" s="12"/>
      <c r="HG271" s="12"/>
      <c r="HH271" s="12"/>
      <c r="HI271" s="12"/>
      <c r="HJ271" s="12"/>
      <c r="HK271" s="12"/>
      <c r="HL271" s="12"/>
      <c r="HM271" s="12"/>
      <c r="HN271" s="12"/>
      <c r="HO271" s="12"/>
      <c r="HP271" s="12"/>
      <c r="HQ271" s="12"/>
      <c r="HR271" s="12"/>
      <c r="HS271" s="12"/>
      <c r="HT271" s="12"/>
      <c r="HU271" s="12"/>
      <c r="HV271" s="12"/>
      <c r="HW271" s="12"/>
      <c r="HX271" s="12"/>
      <c r="HY271" s="12"/>
      <c r="HZ271" s="12"/>
      <c r="IA271" s="12"/>
      <c r="IB271" s="12"/>
      <c r="IC271" s="12"/>
      <c r="ID271" s="12"/>
      <c r="IE271" s="12"/>
      <c r="IF271" s="12"/>
      <c r="IG271" s="12"/>
      <c r="IH271" s="12"/>
      <c r="II271" s="12"/>
      <c r="IJ271" s="12"/>
      <c r="IK271" s="12"/>
      <c r="IL271" s="12"/>
      <c r="IM271" s="12"/>
      <c r="IN271" s="12"/>
      <c r="IO271" s="12"/>
      <c r="IP271" s="12"/>
      <c r="IQ271" s="12"/>
      <c r="IR271" s="12"/>
      <c r="IS271" s="12"/>
      <c r="IT271" s="12"/>
    </row>
    <row r="272" spans="1:254" s="18" customFormat="1" ht="15" x14ac:dyDescent="0.25">
      <c r="A272" s="54"/>
      <c r="B272" s="26" t="s">
        <v>28</v>
      </c>
      <c r="C272" s="22"/>
      <c r="D272" s="21">
        <f>SUM(D269:D271)</f>
        <v>72</v>
      </c>
      <c r="E272" s="20"/>
      <c r="F272" s="21">
        <f>SUM(F269:F271)</f>
        <v>2</v>
      </c>
      <c r="G272" s="20"/>
      <c r="H272" s="21">
        <f>SUM(H269:H271)</f>
        <v>5</v>
      </c>
      <c r="I272" s="20"/>
      <c r="J272" s="21">
        <f>SUM(J269:J271)</f>
        <v>2</v>
      </c>
      <c r="K272" s="20"/>
      <c r="L272" s="21">
        <f>SUM(L269:L271)</f>
        <v>0</v>
      </c>
      <c r="M272" s="20"/>
      <c r="N272" s="21">
        <f>SUM(N269:N271)</f>
        <v>1</v>
      </c>
      <c r="O272" s="20"/>
      <c r="P272" s="21">
        <f>SUM(P269:P271)</f>
        <v>20</v>
      </c>
      <c r="Q272" s="20"/>
      <c r="R272" s="21">
        <f>SUM(R269:R271)</f>
        <v>0</v>
      </c>
      <c r="S272" s="20"/>
      <c r="T272" s="21">
        <f>SUM(T269:T271)</f>
        <v>42</v>
      </c>
      <c r="U272" s="16"/>
      <c r="V272" s="21">
        <f>SUM(V269:V271)</f>
        <v>144</v>
      </c>
      <c r="W272" s="49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  <c r="BW272" s="12"/>
      <c r="BX272" s="12"/>
      <c r="BY272" s="12"/>
      <c r="BZ272" s="12"/>
      <c r="CA272" s="12"/>
      <c r="CB272" s="12"/>
      <c r="CC272" s="12"/>
      <c r="CD272" s="12"/>
      <c r="CE272" s="12"/>
      <c r="CF272" s="12"/>
      <c r="CG272" s="12"/>
      <c r="CH272" s="12"/>
      <c r="CI272" s="12"/>
      <c r="CJ272" s="12"/>
      <c r="CK272" s="12"/>
      <c r="CL272" s="12"/>
      <c r="CM272" s="12"/>
      <c r="CN272" s="12"/>
      <c r="CO272" s="12"/>
      <c r="CP272" s="12"/>
      <c r="CQ272" s="12"/>
      <c r="CR272" s="12"/>
      <c r="CS272" s="12"/>
      <c r="CT272" s="12"/>
      <c r="CU272" s="12"/>
      <c r="CV272" s="12"/>
      <c r="CW272" s="12"/>
      <c r="CX272" s="12"/>
      <c r="CY272" s="12"/>
      <c r="CZ272" s="12"/>
      <c r="DA272" s="12"/>
      <c r="DB272" s="12"/>
      <c r="DC272" s="12"/>
      <c r="DD272" s="12"/>
      <c r="DE272" s="12"/>
      <c r="DF272" s="12"/>
      <c r="DG272" s="12"/>
      <c r="DH272" s="12"/>
      <c r="DI272" s="12"/>
      <c r="DJ272" s="12"/>
      <c r="DK272" s="12"/>
      <c r="DL272" s="12"/>
      <c r="DM272" s="12"/>
      <c r="DN272" s="12"/>
      <c r="DO272" s="12"/>
      <c r="DP272" s="12"/>
      <c r="DQ272" s="12"/>
      <c r="DR272" s="12"/>
      <c r="DS272" s="12"/>
      <c r="DT272" s="12"/>
      <c r="DU272" s="12"/>
      <c r="DV272" s="12"/>
      <c r="DW272" s="12"/>
      <c r="DX272" s="12"/>
      <c r="DY272" s="12"/>
      <c r="DZ272" s="12"/>
      <c r="EA272" s="12"/>
      <c r="EB272" s="12"/>
      <c r="EC272" s="12"/>
      <c r="ED272" s="12"/>
      <c r="EE272" s="12"/>
      <c r="EF272" s="12"/>
      <c r="EG272" s="12"/>
      <c r="EH272" s="12"/>
      <c r="EI272" s="12"/>
      <c r="EJ272" s="12"/>
      <c r="EK272" s="12"/>
      <c r="EL272" s="12"/>
      <c r="EM272" s="12"/>
      <c r="EN272" s="12"/>
      <c r="EO272" s="12"/>
      <c r="EP272" s="12"/>
      <c r="EQ272" s="12"/>
      <c r="ER272" s="12"/>
      <c r="ES272" s="12"/>
      <c r="ET272" s="12"/>
      <c r="EU272" s="12"/>
      <c r="EV272" s="12"/>
      <c r="EW272" s="12"/>
      <c r="EX272" s="12"/>
      <c r="EY272" s="12"/>
      <c r="EZ272" s="12"/>
      <c r="FA272" s="12"/>
      <c r="FB272" s="12"/>
      <c r="FC272" s="12"/>
      <c r="FD272" s="12"/>
      <c r="FE272" s="12"/>
      <c r="FF272" s="12"/>
      <c r="FG272" s="12"/>
      <c r="FH272" s="12"/>
      <c r="FI272" s="12"/>
      <c r="FJ272" s="12"/>
      <c r="FK272" s="12"/>
      <c r="FL272" s="12"/>
      <c r="FM272" s="12"/>
      <c r="FN272" s="12"/>
      <c r="FO272" s="12"/>
      <c r="FP272" s="12"/>
      <c r="FQ272" s="12"/>
      <c r="FR272" s="12"/>
      <c r="FS272" s="12"/>
      <c r="FT272" s="12"/>
      <c r="FU272" s="12"/>
      <c r="FV272" s="12"/>
      <c r="FW272" s="12"/>
      <c r="FX272" s="12"/>
      <c r="FY272" s="12"/>
      <c r="FZ272" s="12"/>
      <c r="GA272" s="12"/>
      <c r="GB272" s="12"/>
      <c r="GC272" s="12"/>
      <c r="GD272" s="12"/>
      <c r="GE272" s="12"/>
      <c r="GF272" s="12"/>
      <c r="GG272" s="12"/>
      <c r="GH272" s="12"/>
      <c r="GI272" s="12"/>
      <c r="GJ272" s="12"/>
      <c r="GK272" s="12"/>
      <c r="GL272" s="12"/>
      <c r="GM272" s="12"/>
      <c r="GN272" s="12"/>
      <c r="GO272" s="12"/>
      <c r="GP272" s="12"/>
      <c r="GQ272" s="12"/>
      <c r="GR272" s="12"/>
      <c r="GS272" s="12"/>
      <c r="GT272" s="12"/>
      <c r="GU272" s="12"/>
      <c r="GV272" s="12"/>
      <c r="GW272" s="12"/>
      <c r="GX272" s="12"/>
      <c r="GY272" s="12"/>
      <c r="GZ272" s="12"/>
      <c r="HA272" s="12"/>
      <c r="HB272" s="12"/>
      <c r="HC272" s="12"/>
      <c r="HD272" s="12"/>
      <c r="HE272" s="12"/>
      <c r="HF272" s="12"/>
      <c r="HG272" s="12"/>
      <c r="HH272" s="12"/>
      <c r="HI272" s="12"/>
      <c r="HJ272" s="12"/>
      <c r="HK272" s="12"/>
      <c r="HL272" s="12"/>
      <c r="HM272" s="12"/>
      <c r="HN272" s="12"/>
      <c r="HO272" s="12"/>
      <c r="HP272" s="12"/>
      <c r="HQ272" s="12"/>
      <c r="HR272" s="12"/>
      <c r="HS272" s="12"/>
      <c r="HT272" s="12"/>
      <c r="HU272" s="12"/>
      <c r="HV272" s="12"/>
      <c r="HW272" s="12"/>
      <c r="HX272" s="12"/>
      <c r="HY272" s="12"/>
      <c r="HZ272" s="12"/>
      <c r="IA272" s="12"/>
      <c r="IB272" s="12"/>
      <c r="IC272" s="12"/>
      <c r="ID272" s="12"/>
      <c r="IE272" s="12"/>
      <c r="IF272" s="12"/>
      <c r="IG272" s="12"/>
      <c r="IH272" s="12"/>
      <c r="II272" s="12"/>
      <c r="IJ272" s="12"/>
      <c r="IK272" s="12"/>
      <c r="IL272" s="12"/>
      <c r="IM272" s="12"/>
      <c r="IN272" s="12"/>
      <c r="IO272" s="12"/>
      <c r="IP272" s="12"/>
      <c r="IQ272" s="12"/>
      <c r="IR272" s="12"/>
      <c r="IS272" s="12"/>
      <c r="IT272" s="12"/>
    </row>
    <row r="273" spans="1:254" ht="15" x14ac:dyDescent="0.25">
      <c r="B273" s="33"/>
      <c r="C273" s="22"/>
      <c r="D273" s="16"/>
      <c r="E273" s="18"/>
      <c r="F273" s="16"/>
      <c r="G273" s="18"/>
      <c r="H273" s="16"/>
      <c r="I273" s="18"/>
      <c r="J273" s="16"/>
      <c r="K273" s="18"/>
      <c r="L273" s="16"/>
      <c r="M273" s="18"/>
      <c r="N273" s="16"/>
      <c r="O273" s="18"/>
      <c r="P273" s="16"/>
      <c r="Q273" s="18"/>
      <c r="R273" s="16"/>
      <c r="S273" s="18"/>
      <c r="T273" s="65" t="s">
        <v>29</v>
      </c>
      <c r="U273" s="23"/>
      <c r="V273" s="17">
        <f>V272-V274</f>
        <v>144</v>
      </c>
      <c r="W273" s="45"/>
    </row>
    <row r="274" spans="1:254" ht="15" x14ac:dyDescent="0.25">
      <c r="B274" s="2"/>
      <c r="C274" s="18"/>
      <c r="D274" s="16"/>
      <c r="E274" s="18"/>
      <c r="F274" s="16"/>
      <c r="G274" s="18"/>
      <c r="H274" s="16"/>
      <c r="I274" s="18"/>
      <c r="J274" s="16"/>
      <c r="K274" s="18"/>
      <c r="L274" s="16"/>
      <c r="M274" s="18"/>
      <c r="N274" s="16"/>
      <c r="O274" s="18"/>
      <c r="P274" s="16"/>
      <c r="Q274" s="18"/>
      <c r="R274" s="16"/>
      <c r="S274" s="18"/>
      <c r="T274" s="65" t="s">
        <v>30</v>
      </c>
      <c r="U274" s="23"/>
      <c r="V274" s="17">
        <v>0</v>
      </c>
      <c r="W274" s="67"/>
    </row>
    <row r="275" spans="1:254" ht="15" x14ac:dyDescent="0.25">
      <c r="B275" s="2"/>
      <c r="C275" s="18"/>
      <c r="D275" s="16"/>
      <c r="E275" s="18"/>
      <c r="F275" s="16"/>
      <c r="G275" s="18"/>
      <c r="H275" s="16"/>
      <c r="I275" s="18"/>
      <c r="J275" s="16"/>
      <c r="K275" s="18"/>
      <c r="L275" s="16"/>
      <c r="M275" s="18"/>
      <c r="N275" s="16"/>
      <c r="O275" s="18"/>
      <c r="P275" s="16"/>
      <c r="Q275" s="18"/>
      <c r="R275" s="16"/>
      <c r="S275" s="18"/>
      <c r="T275" s="65"/>
      <c r="U275" s="23"/>
      <c r="V275" s="17"/>
      <c r="W275" s="67"/>
    </row>
    <row r="276" spans="1:254" ht="15.75" thickBot="1" x14ac:dyDescent="0.3">
      <c r="D276" s="63"/>
      <c r="E276" s="34"/>
      <c r="F276" s="63"/>
      <c r="G276" s="34"/>
      <c r="H276" s="63"/>
      <c r="I276" s="34"/>
      <c r="J276" s="63"/>
      <c r="K276" s="34"/>
      <c r="L276" s="63"/>
      <c r="M276" s="34"/>
      <c r="N276" s="63"/>
      <c r="O276" s="34"/>
      <c r="P276" s="63"/>
      <c r="Q276" s="34"/>
      <c r="R276" s="63"/>
      <c r="S276" s="34"/>
      <c r="T276" s="63"/>
      <c r="U276" s="34"/>
      <c r="V276" s="63"/>
      <c r="W276" s="68"/>
    </row>
    <row r="277" spans="1:254" ht="15.75" x14ac:dyDescent="0.25">
      <c r="B277" s="35" t="s">
        <v>204</v>
      </c>
      <c r="C277" s="36"/>
      <c r="D277" s="37">
        <f>D272+D263+D233+D218+D209+D198+D169+D159+D146+D136+D125+D70+D54+D38+D23</f>
        <v>5385</v>
      </c>
      <c r="E277" s="37"/>
      <c r="F277" s="37">
        <f>F272+F263+F233+F218+F209+F198+F169+F159+F146+F136+F125+F70+F54+F38+F23</f>
        <v>51</v>
      </c>
      <c r="G277" s="37"/>
      <c r="H277" s="37">
        <f>H272+H263+H233+H218+H209+H198+H169+H159+H146+H136+H125+H70+H54+H38+H23</f>
        <v>78</v>
      </c>
      <c r="I277" s="37"/>
      <c r="J277" s="37">
        <f>J272+J263+J233+J218+J209+J198+J169+J159+J146+J136+J125+J70+J54+J38+J23</f>
        <v>9</v>
      </c>
      <c r="K277" s="37"/>
      <c r="L277" s="37">
        <f>L272+L263+L233+L218+L209+L198+L169+L159+L146+L136+L125+L70+L54+L38+L23</f>
        <v>1</v>
      </c>
      <c r="M277" s="37"/>
      <c r="N277" s="37">
        <f>N272+N263+N233+N218+N209+N198+N169+N159+N146+N136+N125+N70+N54+N38+N23</f>
        <v>9</v>
      </c>
      <c r="O277" s="37"/>
      <c r="P277" s="37">
        <f>P272+P263+P233+P218+P209+P198+P169+P159+P146+P136+P125+P70+P54+P38+P23</f>
        <v>1406</v>
      </c>
      <c r="Q277" s="37"/>
      <c r="R277" s="37">
        <f>R272+R263+R233+R218+R209+R198+R169+R159+R146+R136+R125+R70+R54+R38+R23</f>
        <v>89</v>
      </c>
      <c r="S277" s="37"/>
      <c r="T277" s="37">
        <f>T272+T263+T233+T218+T209+T198+T169+T159+T146+T136+T125+T70+T54+T38+T23</f>
        <v>2551</v>
      </c>
      <c r="U277" s="37"/>
      <c r="V277" s="37">
        <f>V272+V263+V233+V218+V209+V198+V169+V159+V146+V136+V125+V70+V54+V38+V23</f>
        <v>9579</v>
      </c>
      <c r="W277" s="68"/>
    </row>
    <row r="278" spans="1:254" ht="15.75" x14ac:dyDescent="0.25"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66" t="s">
        <v>29</v>
      </c>
      <c r="U278" s="17"/>
      <c r="V278" s="37">
        <f>V277-V279</f>
        <v>6175</v>
      </c>
      <c r="W278" s="68"/>
    </row>
    <row r="279" spans="1:254" ht="15.75" x14ac:dyDescent="0.25"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66" t="s">
        <v>30</v>
      </c>
      <c r="U279" s="17"/>
      <c r="V279" s="37">
        <f>V274+V265+V235+V220+V211+V200+V171+V161+V148+V138+V127+V72+V56+V40+V25</f>
        <v>3404</v>
      </c>
      <c r="W279" s="68"/>
    </row>
    <row r="280" spans="1:254" ht="16.5" thickBot="1" x14ac:dyDescent="0.3">
      <c r="B280" s="118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66"/>
      <c r="U280" s="17"/>
      <c r="V280" s="37"/>
      <c r="W280" s="68"/>
    </row>
    <row r="281" spans="1:254" ht="16.5" thickTop="1" x14ac:dyDescent="0.25">
      <c r="A281" s="90"/>
      <c r="B281" s="95" t="s">
        <v>205</v>
      </c>
      <c r="C281" s="91"/>
      <c r="D281" s="92"/>
      <c r="E281" s="91"/>
      <c r="F281" s="92"/>
      <c r="G281" s="91"/>
      <c r="H281" s="92"/>
      <c r="I281" s="91"/>
      <c r="J281" s="92"/>
      <c r="K281" s="91"/>
      <c r="L281" s="92"/>
      <c r="M281" s="91"/>
      <c r="N281" s="92"/>
      <c r="O281" s="91"/>
      <c r="P281" s="92"/>
      <c r="Q281" s="91"/>
      <c r="R281" s="92"/>
      <c r="S281" s="91"/>
      <c r="T281" s="92"/>
      <c r="U281" s="91"/>
      <c r="V281" s="92"/>
      <c r="W281" s="93"/>
    </row>
    <row r="282" spans="1:254" s="10" customFormat="1" ht="17.25" customHeight="1" x14ac:dyDescent="0.25">
      <c r="A282" s="74"/>
      <c r="B282" s="95" t="s">
        <v>206</v>
      </c>
      <c r="C282" s="18"/>
      <c r="D282" s="16"/>
      <c r="E282" s="18"/>
      <c r="F282" s="16"/>
      <c r="G282" s="18"/>
      <c r="H282" s="16"/>
      <c r="I282" s="18"/>
      <c r="J282" s="16"/>
      <c r="K282" s="18"/>
      <c r="L282" s="16"/>
      <c r="M282" s="18"/>
      <c r="N282" s="16"/>
      <c r="O282" s="18"/>
      <c r="P282" s="16"/>
      <c r="Q282" s="18"/>
      <c r="R282" s="16"/>
      <c r="S282" s="18"/>
      <c r="T282" s="16"/>
      <c r="U282" s="18"/>
      <c r="V282" s="16"/>
      <c r="W282" s="75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  <c r="FD282" s="9"/>
      <c r="FE282" s="9"/>
      <c r="FF282" s="9"/>
      <c r="FG282" s="9"/>
      <c r="FH282" s="9"/>
      <c r="FI282" s="9"/>
      <c r="FJ282" s="9"/>
      <c r="FK282" s="9"/>
      <c r="FL282" s="9"/>
      <c r="FM282" s="9"/>
      <c r="FN282" s="9"/>
      <c r="FO282" s="9"/>
      <c r="FP282" s="9"/>
      <c r="FQ282" s="9"/>
      <c r="FR282" s="9"/>
      <c r="FS282" s="9"/>
      <c r="FT282" s="9"/>
      <c r="FU282" s="9"/>
      <c r="FV282" s="9"/>
      <c r="FW282" s="9"/>
      <c r="FX282" s="9"/>
      <c r="FY282" s="9"/>
      <c r="FZ282" s="9"/>
      <c r="GA282" s="9"/>
      <c r="GB282" s="9"/>
      <c r="GC282" s="9"/>
      <c r="GD282" s="9"/>
      <c r="GE282" s="9"/>
      <c r="GF282" s="9"/>
      <c r="GG282" s="9"/>
      <c r="GH282" s="9"/>
      <c r="GI282" s="9"/>
      <c r="GJ282" s="9"/>
      <c r="GK282" s="9"/>
      <c r="GL282" s="9"/>
      <c r="GM282" s="9"/>
      <c r="GN282" s="9"/>
      <c r="GO282" s="9"/>
      <c r="GP282" s="9"/>
      <c r="GQ282" s="9"/>
      <c r="GR282" s="9"/>
      <c r="GS282" s="9"/>
      <c r="GT282" s="9"/>
      <c r="GU282" s="9"/>
      <c r="GV282" s="9"/>
      <c r="GW282" s="9"/>
      <c r="GX282" s="9"/>
      <c r="GY282" s="9"/>
      <c r="GZ282" s="9"/>
      <c r="HA282" s="9"/>
      <c r="HB282" s="9"/>
      <c r="HC282" s="9"/>
      <c r="HD282" s="9"/>
      <c r="HE282" s="9"/>
      <c r="HF282" s="9"/>
      <c r="HG282" s="9"/>
      <c r="HH282" s="9"/>
      <c r="HI282" s="9"/>
      <c r="HJ282" s="9"/>
      <c r="HK282" s="9"/>
      <c r="HL282" s="9"/>
      <c r="HM282" s="9"/>
      <c r="HN282" s="9"/>
      <c r="HO282" s="9"/>
      <c r="HP282" s="9"/>
      <c r="HQ282" s="9"/>
      <c r="HR282" s="9"/>
      <c r="HS282" s="9"/>
      <c r="HT282" s="9"/>
      <c r="HU282" s="9"/>
      <c r="HV282" s="9"/>
      <c r="HW282" s="9"/>
      <c r="HX282" s="9"/>
      <c r="HY282" s="9"/>
      <c r="HZ282" s="9"/>
      <c r="IA282" s="9"/>
      <c r="IB282" s="9"/>
      <c r="IC282" s="9"/>
      <c r="ID282" s="9"/>
      <c r="IE282" s="9"/>
      <c r="IF282" s="9"/>
      <c r="IG282" s="9"/>
      <c r="IH282" s="9"/>
      <c r="II282" s="9"/>
      <c r="IJ282" s="9"/>
      <c r="IK282" s="9"/>
      <c r="IL282" s="9"/>
      <c r="IM282" s="9"/>
      <c r="IN282" s="9"/>
      <c r="IO282" s="9"/>
      <c r="IP282" s="9"/>
      <c r="IQ282" s="9"/>
      <c r="IR282" s="9"/>
      <c r="IS282" s="9"/>
      <c r="IT282" s="9"/>
    </row>
    <row r="283" spans="1:254" ht="15.75" x14ac:dyDescent="0.25">
      <c r="A283" s="74"/>
      <c r="B283" s="95" t="s">
        <v>207</v>
      </c>
      <c r="C283" s="18"/>
      <c r="D283" s="16"/>
      <c r="E283" s="18"/>
      <c r="F283" s="16"/>
      <c r="G283" s="18"/>
      <c r="H283" s="16"/>
      <c r="I283" s="18"/>
      <c r="J283" s="16"/>
      <c r="K283" s="18"/>
      <c r="L283" s="16"/>
      <c r="M283" s="18"/>
      <c r="N283" s="16"/>
      <c r="O283" s="18"/>
      <c r="P283" s="16"/>
      <c r="Q283" s="18"/>
      <c r="R283" s="16"/>
      <c r="S283" s="18"/>
      <c r="T283" s="16"/>
      <c r="U283" s="18"/>
      <c r="V283" s="16"/>
      <c r="W283" s="75"/>
    </row>
    <row r="284" spans="1:254" ht="15.75" x14ac:dyDescent="0.25">
      <c r="A284" s="74"/>
      <c r="B284" s="95" t="s">
        <v>208</v>
      </c>
      <c r="C284" s="18"/>
      <c r="D284" s="16"/>
      <c r="E284" s="18"/>
      <c r="F284" s="16"/>
      <c r="G284" s="18"/>
      <c r="H284" s="16"/>
      <c r="I284" s="18"/>
      <c r="J284" s="16"/>
      <c r="K284" s="18"/>
      <c r="L284" s="16"/>
      <c r="M284" s="18"/>
      <c r="N284" s="16"/>
      <c r="O284" s="18"/>
      <c r="P284" s="16"/>
      <c r="Q284" s="18"/>
      <c r="R284" s="16"/>
      <c r="S284" s="18"/>
      <c r="T284" s="16"/>
      <c r="U284" s="18"/>
      <c r="V284" s="16"/>
      <c r="W284" s="75"/>
    </row>
    <row r="285" spans="1:254" ht="15.75" x14ac:dyDescent="0.25">
      <c r="A285" s="74"/>
      <c r="B285" s="95" t="s">
        <v>209</v>
      </c>
      <c r="C285" s="18"/>
      <c r="D285" s="16"/>
      <c r="E285" s="18"/>
      <c r="F285" s="16"/>
      <c r="G285" s="18"/>
      <c r="H285" s="16"/>
      <c r="I285" s="18"/>
      <c r="J285" s="16"/>
      <c r="K285" s="18"/>
      <c r="L285" s="16"/>
      <c r="M285" s="18"/>
      <c r="N285" s="16"/>
      <c r="O285" s="18"/>
      <c r="P285" s="16"/>
      <c r="Q285" s="18"/>
      <c r="R285" s="16"/>
      <c r="S285" s="18"/>
      <c r="T285" s="16"/>
      <c r="U285" s="18"/>
      <c r="V285" s="16"/>
      <c r="W285" s="75"/>
    </row>
    <row r="286" spans="1:254" ht="15.75" x14ac:dyDescent="0.25">
      <c r="A286" s="74"/>
      <c r="B286" s="95" t="s">
        <v>210</v>
      </c>
      <c r="C286" s="18"/>
      <c r="D286" s="16"/>
      <c r="E286" s="18"/>
      <c r="F286" s="16"/>
      <c r="G286" s="18"/>
      <c r="H286" s="16"/>
      <c r="I286" s="18"/>
      <c r="J286" s="16"/>
      <c r="K286" s="18"/>
      <c r="L286" s="16"/>
      <c r="M286" s="18"/>
      <c r="N286" s="16"/>
      <c r="O286" s="18"/>
      <c r="P286" s="16"/>
      <c r="Q286" s="18"/>
      <c r="R286" s="16"/>
      <c r="S286" s="18"/>
      <c r="T286" s="16"/>
      <c r="U286" s="18"/>
      <c r="V286" s="16"/>
      <c r="W286" s="75"/>
    </row>
    <row r="287" spans="1:254" ht="15.75" x14ac:dyDescent="0.25">
      <c r="A287" s="74"/>
      <c r="B287" s="95" t="s">
        <v>211</v>
      </c>
      <c r="C287" s="18"/>
      <c r="D287" s="16"/>
      <c r="E287" s="18"/>
      <c r="F287" s="16"/>
      <c r="G287" s="18"/>
      <c r="H287" s="16"/>
      <c r="I287" s="18"/>
      <c r="J287" s="16"/>
      <c r="K287" s="18"/>
      <c r="L287" s="16"/>
      <c r="M287" s="18"/>
      <c r="N287" s="16"/>
      <c r="O287" s="18"/>
      <c r="P287" s="16"/>
      <c r="Q287" s="18"/>
      <c r="R287" s="16"/>
      <c r="S287" s="18"/>
      <c r="T287" s="16"/>
      <c r="U287" s="18"/>
      <c r="V287" s="16"/>
      <c r="W287" s="75"/>
    </row>
    <row r="288" spans="1:254" ht="15.75" x14ac:dyDescent="0.25">
      <c r="A288" s="74"/>
      <c r="B288" s="95" t="s">
        <v>212</v>
      </c>
      <c r="C288" s="18"/>
      <c r="D288" s="16"/>
      <c r="E288" s="18"/>
      <c r="F288" s="16"/>
      <c r="G288" s="18"/>
      <c r="H288" s="16"/>
      <c r="I288" s="18"/>
      <c r="J288" s="16"/>
      <c r="K288" s="18"/>
      <c r="L288" s="16"/>
      <c r="M288" s="18"/>
      <c r="N288" s="16"/>
      <c r="O288" s="18"/>
      <c r="P288" s="16"/>
      <c r="Q288" s="18"/>
      <c r="R288" s="16"/>
      <c r="S288" s="18"/>
      <c r="T288" s="16"/>
      <c r="U288" s="18"/>
      <c r="V288" s="16"/>
      <c r="W288" s="75"/>
    </row>
    <row r="289" spans="1:23" ht="15.75" x14ac:dyDescent="0.25">
      <c r="A289" s="74"/>
      <c r="B289" s="95" t="s">
        <v>213</v>
      </c>
      <c r="C289" s="18"/>
      <c r="D289" s="16"/>
      <c r="E289" s="18"/>
      <c r="F289" s="16"/>
      <c r="G289" s="18"/>
      <c r="H289" s="16"/>
      <c r="I289" s="18"/>
      <c r="J289" s="16"/>
      <c r="K289" s="18"/>
      <c r="L289" s="16"/>
      <c r="M289" s="18"/>
      <c r="N289" s="16"/>
      <c r="O289" s="18"/>
      <c r="P289" s="16"/>
      <c r="Q289" s="18"/>
      <c r="R289" s="16"/>
      <c r="S289" s="18"/>
      <c r="T289" s="16"/>
      <c r="U289" s="18"/>
      <c r="V289" s="16"/>
      <c r="W289" s="75"/>
    </row>
    <row r="290" spans="1:23" ht="15.75" x14ac:dyDescent="0.25">
      <c r="B290" s="95" t="s">
        <v>214</v>
      </c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66"/>
      <c r="U290" s="17"/>
      <c r="V290" s="37"/>
      <c r="W290" s="68"/>
    </row>
    <row r="291" spans="1:23" ht="15.75" x14ac:dyDescent="0.25">
      <c r="B291" s="95" t="s">
        <v>215</v>
      </c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66"/>
      <c r="U291" s="17"/>
      <c r="V291" s="37"/>
      <c r="W291" s="68"/>
    </row>
    <row r="292" spans="1:23" ht="15.75" x14ac:dyDescent="0.25">
      <c r="B292" s="95" t="s">
        <v>216</v>
      </c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66"/>
      <c r="U292" s="17"/>
      <c r="V292" s="37"/>
      <c r="W292" s="68"/>
    </row>
    <row r="293" spans="1:23" ht="16.5" thickBot="1" x14ac:dyDescent="0.3">
      <c r="A293" s="56"/>
      <c r="B293" s="112" t="s">
        <v>217</v>
      </c>
      <c r="C293" s="115"/>
      <c r="D293" s="116"/>
      <c r="E293" s="115"/>
      <c r="F293" s="116"/>
      <c r="G293" s="115"/>
      <c r="H293" s="116"/>
      <c r="I293" s="115"/>
      <c r="J293" s="116"/>
      <c r="K293" s="115"/>
      <c r="L293" s="116"/>
      <c r="M293" s="115"/>
      <c r="N293" s="116"/>
      <c r="O293" s="115"/>
      <c r="P293" s="116"/>
      <c r="Q293" s="115"/>
      <c r="R293" s="116"/>
      <c r="S293" s="115"/>
      <c r="T293" s="116"/>
      <c r="U293" s="115"/>
      <c r="V293" s="116"/>
      <c r="W293" s="117"/>
    </row>
    <row r="294" spans="1:23" ht="15.75" thickTop="1" x14ac:dyDescent="0.25">
      <c r="A294" s="71"/>
      <c r="B294" s="96"/>
      <c r="C294" s="12"/>
      <c r="D294" s="17"/>
      <c r="E294" s="12"/>
      <c r="F294" s="17"/>
      <c r="G294" s="12"/>
      <c r="H294" s="17"/>
      <c r="I294" s="12"/>
      <c r="J294" s="17"/>
      <c r="K294" s="12"/>
      <c r="L294" s="17"/>
      <c r="M294" s="12"/>
      <c r="N294" s="17"/>
      <c r="O294" s="12"/>
      <c r="P294" s="17"/>
      <c r="Q294" s="12"/>
      <c r="R294" s="17"/>
      <c r="S294" s="12"/>
      <c r="T294" s="65"/>
      <c r="U294" s="17"/>
      <c r="V294" s="17"/>
      <c r="W294" s="68"/>
    </row>
  </sheetData>
  <mergeCells count="2">
    <mergeCell ref="A1:W1"/>
    <mergeCell ref="A2:W2"/>
  </mergeCells>
  <printOptions horizontalCentered="1"/>
  <pageMargins left="0.3" right="0.3" top="0.5" bottom="0" header="0.25" footer="0.25"/>
  <pageSetup scale="48" fitToHeight="4" orientation="portrait" r:id="rId1"/>
  <headerFooter alignWithMargins="0"/>
  <rowBreaks count="3" manualBreakCount="3">
    <brk id="95" max="22" man="1"/>
    <brk id="188" max="22" man="1"/>
    <brk id="246" max="16383" man="1"/>
  </rowBreaks>
  <ignoredErrors>
    <ignoredError sqref="V14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F545C-CBA1-4A52-A2AC-A63D4016277A}">
  <dimension ref="A1"/>
  <sheetViews>
    <sheetView workbookViewId="0">
      <selection activeCell="D20" sqref="D20"/>
    </sheetView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2c2279d-9ac4-4414-a654-e14725ffb484">
      <UserInfo>
        <DisplayName/>
        <AccountId xsi:nil="true"/>
        <AccountType/>
      </UserInfo>
    </SharedWithUsers>
    <lcf76f155ced4ddcb4097134ff3c332f xmlns="553dad9a-610a-451a-8659-a97f6089e7b4">
      <Terms xmlns="http://schemas.microsoft.com/office/infopath/2007/PartnerControls"/>
    </lcf76f155ced4ddcb4097134ff3c332f>
    <TaxCatchAll xmlns="e19c64d2-5bfe-4675-8f5a-7cd664c23f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47A59260CA149A5335E97EC81B4DE" ma:contentTypeVersion="5" ma:contentTypeDescription="Create a new document." ma:contentTypeScope="" ma:versionID="cae950420fafe50107ad243a05ba9dbb">
  <xsd:schema xmlns:xsd="http://www.w3.org/2001/XMLSchema" xmlns:xs="http://www.w3.org/2001/XMLSchema" xmlns:p="http://schemas.microsoft.com/office/2006/metadata/properties" xmlns:ns2="a2c2279d-9ac4-4414-a654-e14725ffb484" xmlns:ns3="f4a6c683-5cc4-4d2c-8bfa-652a86d7e5a4" xmlns:ns4="553dad9a-610a-451a-8659-a97f6089e7b4" xmlns:ns5="e19c64d2-5bfe-4675-8f5a-7cd664c23fca" targetNamespace="http://schemas.microsoft.com/office/2006/metadata/properties" ma:root="true" ma:fieldsID="f62766f6e70147bd2ceb80f17b38ce25" ns2:_="" ns3:_="" ns4:_="" ns5:_="">
    <xsd:import namespace="a2c2279d-9ac4-4414-a654-e14725ffb484"/>
    <xsd:import namespace="f4a6c683-5cc4-4d2c-8bfa-652a86d7e5a4"/>
    <xsd:import namespace="553dad9a-610a-451a-8659-a97f6089e7b4"/>
    <xsd:import namespace="e19c64d2-5bfe-4675-8f5a-7cd664c23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4:MediaServiceBillingMetadata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279d-9ac4-4414-a654-e14725ffb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6c683-5cc4-4d2c-8bfa-652a86d7e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dad9a-610a-451a-8659-a97f6089e7b4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ae85ee-045a-4321-bce0-18bfe83227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c64d2-5bfe-4675-8f5a-7cd664c23fc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340e0a2-7595-402e-b22e-abe4bbd07e09}" ma:internalName="TaxCatchAll" ma:showField="CatchAllData" ma:web="e19c64d2-5bfe-4675-8f5a-7cd664c23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6115DF-F0F1-484D-A250-2F9317C84BA1}">
  <ds:schemaRefs>
    <ds:schemaRef ds:uri="http://schemas.microsoft.com/office/2006/metadata/properties"/>
    <ds:schemaRef ds:uri="http://schemas.microsoft.com/office/infopath/2007/PartnerControls"/>
    <ds:schemaRef ds:uri="a2c2279d-9ac4-4414-a654-e14725ffb484"/>
    <ds:schemaRef ds:uri="553dad9a-610a-451a-8659-a97f6089e7b4"/>
    <ds:schemaRef ds:uri="e19c64d2-5bfe-4675-8f5a-7cd664c23fca"/>
  </ds:schemaRefs>
</ds:datastoreItem>
</file>

<file path=customXml/itemProps2.xml><?xml version="1.0" encoding="utf-8"?>
<ds:datastoreItem xmlns:ds="http://schemas.openxmlformats.org/officeDocument/2006/customXml" ds:itemID="{C57EB18A-0FAB-4575-A8E1-45E4DD0E89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2279d-9ac4-4414-a654-e14725ffb484"/>
    <ds:schemaRef ds:uri="f4a6c683-5cc4-4d2c-8bfa-652a86d7e5a4"/>
    <ds:schemaRef ds:uri="553dad9a-610a-451a-8659-a97f6089e7b4"/>
    <ds:schemaRef ds:uri="e19c64d2-5bfe-4675-8f5a-7cd664c23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5F52F9-3453-4189-BB02-FC3A1BDF02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Sheet1</vt:lpstr>
      <vt:lpstr>A!Print_Area</vt:lpstr>
      <vt:lpstr>A!Print_Titles</vt:lpstr>
    </vt:vector>
  </TitlesOfParts>
  <Manager/>
  <Company>State of Texas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rhansen</dc:creator>
  <cp:keywords/>
  <dc:description/>
  <cp:lastModifiedBy>Angela Garcia</cp:lastModifiedBy>
  <cp:revision/>
  <dcterms:created xsi:type="dcterms:W3CDTF">2001-12-05T16:29:39Z</dcterms:created>
  <dcterms:modified xsi:type="dcterms:W3CDTF">2025-11-07T19:44:20Z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0x010100FA947A59260CA149A5335E97EC81B4DE</vt:lpwstr>
  </property>
  <property fmtid="{D5CDD505-2E9C-101B-9397-08002B2CF9AE}" pid="3" name="Order">
    <vt:r8>18710600</vt:r8>
  </property>
  <property fmtid="{D5CDD505-2E9C-101B-9397-08002B2CF9AE}" pid="4" name="MediaServiceImageTags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2025-10-13T17:56:24Z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af8c2e54-e86d-4d88-835e-891b649d5bcb</vt:lpwstr>
  </property>
  <property fmtid="{D5CDD505-2E9C-101B-9397-08002B2CF9AE}" pid="10" name="MSIP_Label_defa4170-0d19-0005-0004-bc88714345d2_ActionId">
    <vt:lpwstr>727787da-5cba-4565-a92f-4bdd4c95524e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