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always" defaultThemeVersion="202300"/>
  <mc:AlternateContent xmlns:mc="http://schemas.openxmlformats.org/markup-compatibility/2006">
    <mc:Choice Requires="x15">
      <x15ac:absPath xmlns:x15ac="http://schemas.microsoft.com/office/spreadsheetml/2010/11/ac" url="https://texascourts.sharepoint.com/sites/OCAHDrive/Shared Documents/JUDINFO/New Reporting Requirements (outside of CARD)/Summary Judgment Report/Guidance Documents/Latest Abridged Versions (minus pending Legal)/"/>
    </mc:Choice>
  </mc:AlternateContent>
  <xr:revisionPtr revIDLastSave="75" documentId="8_{4C0D62E7-1FC8-4BC4-9B5F-F94108F7206B}" xr6:coauthVersionLast="47" xr6:coauthVersionMax="47" xr10:uidLastSave="{F27E50DE-F9D6-4378-A112-A7DF3CF1AC27}"/>
  <bookViews>
    <workbookView xWindow="-120" yWindow="-120" windowWidth="29040" windowHeight="15720" tabRatio="856" activeTab="1" xr2:uid="{DCA50A79-0CA3-44BB-BCAA-70DD65157907}"/>
  </bookViews>
  <sheets>
    <sheet name="Courts Index" sheetId="7" r:id="rId1"/>
    <sheet name="MSJ Report Worksheet" sheetId="1" r:id="rId2"/>
    <sheet name="MSJ Report Totals" sheetId="8" r:id="rId3"/>
    <sheet name="ZERO Reports" sheetId="6" r:id="rId4"/>
    <sheet name="Legal Holidays" sheetId="2" r:id="rId5"/>
    <sheet name="Quarter Dates" sheetId="5" r:id="rId6"/>
  </sheets>
  <definedNames>
    <definedName name="_xlnm._FilterDatabase" localSheetId="1" hidden="1">'MSJ Report Worksheet'!$A$1:$N$1997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98" i="1" l="1"/>
  <c r="M1999" i="1"/>
  <c r="M2000" i="1"/>
  <c r="N2000" i="1" s="1"/>
  <c r="K1998" i="1"/>
  <c r="K1999" i="1"/>
  <c r="K2000" i="1"/>
  <c r="J1998" i="1"/>
  <c r="J1999" i="1"/>
  <c r="J2000" i="1"/>
  <c r="H1998" i="1"/>
  <c r="H1999" i="1"/>
  <c r="H2000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N1999" i="1" l="1"/>
  <c r="N1998" i="1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D503" i="8"/>
  <c r="D504" i="8"/>
  <c r="D505" i="8"/>
  <c r="D506" i="8"/>
  <c r="D507" i="8"/>
  <c r="D508" i="8"/>
  <c r="D509" i="8"/>
  <c r="D510" i="8"/>
  <c r="D511" i="8"/>
  <c r="D512" i="8"/>
  <c r="D513" i="8"/>
  <c r="D514" i="8"/>
  <c r="D515" i="8"/>
  <c r="D516" i="8"/>
  <c r="D517" i="8"/>
  <c r="D518" i="8"/>
  <c r="D519" i="8"/>
  <c r="D520" i="8"/>
  <c r="D521" i="8"/>
  <c r="D522" i="8"/>
  <c r="D523" i="8"/>
  <c r="D524" i="8"/>
  <c r="D525" i="8"/>
  <c r="D526" i="8"/>
  <c r="D527" i="8"/>
  <c r="D528" i="8"/>
  <c r="D529" i="8"/>
  <c r="D530" i="8"/>
  <c r="D531" i="8"/>
  <c r="D532" i="8"/>
  <c r="D533" i="8"/>
  <c r="D534" i="8"/>
  <c r="D535" i="8"/>
  <c r="D536" i="8"/>
  <c r="D537" i="8"/>
  <c r="D538" i="8"/>
  <c r="D539" i="8"/>
  <c r="D540" i="8"/>
  <c r="D541" i="8"/>
  <c r="D542" i="8"/>
  <c r="D543" i="8"/>
  <c r="D544" i="8"/>
  <c r="D545" i="8"/>
  <c r="D546" i="8"/>
  <c r="D547" i="8"/>
  <c r="D548" i="8"/>
  <c r="D549" i="8"/>
  <c r="D550" i="8"/>
  <c r="D551" i="8"/>
  <c r="D552" i="8"/>
  <c r="D553" i="8"/>
  <c r="D554" i="8"/>
  <c r="D555" i="8"/>
  <c r="D556" i="8"/>
  <c r="D557" i="8"/>
  <c r="D558" i="8"/>
  <c r="D559" i="8"/>
  <c r="D560" i="8"/>
  <c r="D561" i="8"/>
  <c r="D562" i="8"/>
  <c r="D563" i="8"/>
  <c r="D564" i="8"/>
  <c r="D565" i="8"/>
  <c r="D566" i="8"/>
  <c r="D567" i="8"/>
  <c r="D568" i="8"/>
  <c r="D569" i="8"/>
  <c r="D570" i="8"/>
  <c r="D571" i="8"/>
  <c r="D572" i="8"/>
  <c r="D573" i="8"/>
  <c r="D574" i="8"/>
  <c r="D575" i="8"/>
  <c r="D576" i="8"/>
  <c r="D577" i="8"/>
  <c r="D578" i="8"/>
  <c r="D579" i="8"/>
  <c r="D580" i="8"/>
  <c r="D581" i="8"/>
  <c r="D582" i="8"/>
  <c r="D583" i="8"/>
  <c r="D584" i="8"/>
  <c r="D585" i="8"/>
  <c r="D586" i="8"/>
  <c r="D587" i="8"/>
  <c r="D588" i="8"/>
  <c r="D589" i="8"/>
  <c r="D590" i="8"/>
  <c r="D591" i="8"/>
  <c r="D592" i="8"/>
  <c r="D593" i="8"/>
  <c r="D594" i="8"/>
  <c r="D595" i="8"/>
  <c r="D596" i="8"/>
  <c r="D597" i="8"/>
  <c r="D598" i="8"/>
  <c r="D599" i="8"/>
  <c r="D600" i="8"/>
  <c r="D601" i="8"/>
  <c r="D602" i="8"/>
  <c r="D603" i="8"/>
  <c r="D604" i="8"/>
  <c r="D605" i="8"/>
  <c r="D606" i="8"/>
  <c r="D607" i="8"/>
  <c r="D608" i="8"/>
  <c r="D609" i="8"/>
  <c r="D610" i="8"/>
  <c r="D611" i="8"/>
  <c r="D612" i="8"/>
  <c r="D613" i="8"/>
  <c r="D614" i="8"/>
  <c r="D615" i="8"/>
  <c r="D616" i="8"/>
  <c r="D617" i="8"/>
  <c r="D618" i="8"/>
  <c r="D619" i="8"/>
  <c r="D620" i="8"/>
  <c r="D621" i="8"/>
  <c r="D622" i="8"/>
  <c r="D623" i="8"/>
  <c r="D624" i="8"/>
  <c r="D625" i="8"/>
  <c r="D626" i="8"/>
  <c r="D627" i="8"/>
  <c r="D628" i="8"/>
  <c r="D629" i="8"/>
  <c r="D630" i="8"/>
  <c r="D631" i="8"/>
  <c r="D632" i="8"/>
  <c r="D633" i="8"/>
  <c r="D634" i="8"/>
  <c r="D635" i="8"/>
  <c r="D636" i="8"/>
  <c r="D637" i="8"/>
  <c r="D638" i="8"/>
  <c r="D639" i="8"/>
  <c r="D640" i="8"/>
  <c r="D641" i="8"/>
  <c r="D642" i="8"/>
  <c r="D643" i="8"/>
  <c r="D644" i="8"/>
  <c r="D645" i="8"/>
  <c r="D646" i="8"/>
  <c r="D647" i="8"/>
  <c r="D648" i="8"/>
  <c r="D649" i="8"/>
  <c r="D650" i="8"/>
  <c r="D651" i="8"/>
  <c r="D652" i="8"/>
  <c r="D653" i="8"/>
  <c r="D654" i="8"/>
  <c r="D655" i="8"/>
  <c r="D656" i="8"/>
  <c r="D657" i="8"/>
  <c r="D658" i="8"/>
  <c r="D659" i="8"/>
  <c r="D660" i="8"/>
  <c r="D661" i="8"/>
  <c r="D662" i="8"/>
  <c r="D663" i="8"/>
  <c r="D664" i="8"/>
  <c r="D665" i="8"/>
  <c r="D666" i="8"/>
  <c r="D667" i="8"/>
  <c r="D668" i="8"/>
  <c r="D669" i="8"/>
  <c r="D670" i="8"/>
  <c r="D671" i="8"/>
  <c r="D672" i="8"/>
  <c r="D673" i="8"/>
  <c r="D674" i="8"/>
  <c r="D675" i="8"/>
  <c r="D676" i="8"/>
  <c r="D677" i="8"/>
  <c r="D678" i="8"/>
  <c r="D679" i="8"/>
  <c r="D680" i="8"/>
  <c r="D681" i="8"/>
  <c r="D682" i="8"/>
  <c r="D683" i="8"/>
  <c r="D684" i="8"/>
  <c r="D685" i="8"/>
  <c r="D686" i="8"/>
  <c r="D687" i="8"/>
  <c r="D688" i="8"/>
  <c r="D689" i="8"/>
  <c r="D690" i="8"/>
  <c r="D691" i="8"/>
  <c r="D692" i="8"/>
  <c r="D693" i="8"/>
  <c r="D694" i="8"/>
  <c r="D695" i="8"/>
  <c r="D696" i="8"/>
  <c r="D697" i="8"/>
  <c r="D698" i="8"/>
  <c r="D699" i="8"/>
  <c r="D700" i="8"/>
  <c r="D701" i="8"/>
  <c r="D702" i="8"/>
  <c r="D703" i="8"/>
  <c r="D704" i="8"/>
  <c r="D705" i="8"/>
  <c r="D706" i="8"/>
  <c r="D707" i="8"/>
  <c r="D708" i="8"/>
  <c r="D709" i="8"/>
  <c r="D710" i="8"/>
  <c r="D711" i="8"/>
  <c r="D712" i="8"/>
  <c r="D713" i="8"/>
  <c r="D714" i="8"/>
  <c r="D715" i="8"/>
  <c r="D716" i="8"/>
  <c r="D717" i="8"/>
  <c r="D718" i="8"/>
  <c r="D719" i="8"/>
  <c r="D720" i="8"/>
  <c r="D721" i="8"/>
  <c r="D722" i="8"/>
  <c r="D723" i="8"/>
  <c r="D724" i="8"/>
  <c r="D725" i="8"/>
  <c r="D726" i="8"/>
  <c r="D727" i="8"/>
  <c r="D728" i="8"/>
  <c r="D729" i="8"/>
  <c r="D730" i="8"/>
  <c r="D731" i="8"/>
  <c r="D732" i="8"/>
  <c r="D733" i="8"/>
  <c r="D734" i="8"/>
  <c r="D735" i="8"/>
  <c r="D736" i="8"/>
  <c r="D737" i="8"/>
  <c r="D738" i="8"/>
  <c r="D739" i="8"/>
  <c r="D740" i="8"/>
  <c r="D741" i="8"/>
  <c r="D742" i="8"/>
  <c r="D743" i="8"/>
  <c r="D744" i="8"/>
  <c r="D745" i="8"/>
  <c r="D746" i="8"/>
  <c r="D747" i="8"/>
  <c r="D748" i="8"/>
  <c r="D749" i="8"/>
  <c r="D750" i="8"/>
  <c r="D751" i="8"/>
  <c r="D752" i="8"/>
  <c r="D753" i="8"/>
  <c r="D754" i="8"/>
  <c r="D755" i="8"/>
  <c r="D756" i="8"/>
  <c r="D757" i="8"/>
  <c r="D758" i="8"/>
  <c r="D759" i="8"/>
  <c r="D760" i="8"/>
  <c r="D761" i="8"/>
  <c r="D762" i="8"/>
  <c r="D763" i="8"/>
  <c r="D764" i="8"/>
  <c r="D765" i="8"/>
  <c r="D766" i="8"/>
  <c r="D767" i="8"/>
  <c r="D768" i="8"/>
  <c r="D769" i="8"/>
  <c r="D770" i="8"/>
  <c r="D771" i="8"/>
  <c r="D772" i="8"/>
  <c r="D773" i="8"/>
  <c r="D774" i="8"/>
  <c r="D775" i="8"/>
  <c r="D776" i="8"/>
  <c r="D777" i="8"/>
  <c r="D778" i="8"/>
  <c r="D779" i="8"/>
  <c r="D780" i="8"/>
  <c r="D781" i="8"/>
  <c r="D782" i="8"/>
  <c r="D783" i="8"/>
  <c r="D784" i="8"/>
  <c r="D785" i="8"/>
  <c r="D786" i="8"/>
  <c r="D787" i="8"/>
  <c r="D788" i="8"/>
  <c r="D789" i="8"/>
  <c r="D790" i="8"/>
  <c r="D791" i="8"/>
  <c r="D792" i="8"/>
  <c r="D793" i="8"/>
  <c r="D794" i="8"/>
  <c r="D795" i="8"/>
  <c r="D796" i="8"/>
  <c r="D797" i="8"/>
  <c r="D798" i="8"/>
  <c r="D799" i="8"/>
  <c r="D800" i="8"/>
  <c r="D801" i="8"/>
  <c r="D802" i="8"/>
  <c r="D803" i="8"/>
  <c r="D804" i="8"/>
  <c r="D805" i="8"/>
  <c r="D806" i="8"/>
  <c r="D807" i="8"/>
  <c r="D808" i="8"/>
  <c r="D809" i="8"/>
  <c r="D810" i="8"/>
  <c r="D811" i="8"/>
  <c r="D812" i="8"/>
  <c r="D813" i="8"/>
  <c r="D814" i="8"/>
  <c r="D815" i="8"/>
  <c r="D816" i="8"/>
  <c r="D817" i="8"/>
  <c r="D818" i="8"/>
  <c r="D819" i="8"/>
  <c r="D820" i="8"/>
  <c r="D821" i="8"/>
  <c r="D822" i="8"/>
  <c r="D823" i="8"/>
  <c r="D824" i="8"/>
  <c r="D825" i="8"/>
  <c r="D826" i="8"/>
  <c r="D827" i="8"/>
  <c r="D828" i="8"/>
  <c r="D829" i="8"/>
  <c r="D830" i="8"/>
  <c r="D831" i="8"/>
  <c r="D832" i="8"/>
  <c r="D833" i="8"/>
  <c r="D834" i="8"/>
  <c r="D835" i="8"/>
  <c r="D836" i="8"/>
  <c r="D837" i="8"/>
  <c r="D838" i="8"/>
  <c r="D839" i="8"/>
  <c r="D840" i="8"/>
  <c r="D841" i="8"/>
  <c r="D842" i="8"/>
  <c r="D843" i="8"/>
  <c r="D844" i="8"/>
  <c r="D845" i="8"/>
  <c r="D846" i="8"/>
  <c r="D847" i="8"/>
  <c r="D848" i="8"/>
  <c r="D849" i="8"/>
  <c r="D850" i="8"/>
  <c r="D851" i="8"/>
  <c r="D852" i="8"/>
  <c r="D853" i="8"/>
  <c r="D854" i="8"/>
  <c r="D855" i="8"/>
  <c r="D856" i="8"/>
  <c r="D857" i="8"/>
  <c r="D858" i="8"/>
  <c r="D859" i="8"/>
  <c r="D860" i="8"/>
  <c r="D861" i="8"/>
  <c r="D862" i="8"/>
  <c r="D863" i="8"/>
  <c r="D864" i="8"/>
  <c r="D865" i="8"/>
  <c r="D866" i="8"/>
  <c r="D867" i="8"/>
  <c r="D868" i="8"/>
  <c r="D869" i="8"/>
  <c r="D870" i="8"/>
  <c r="D871" i="8"/>
  <c r="D872" i="8"/>
  <c r="D873" i="8"/>
  <c r="D874" i="8"/>
  <c r="D875" i="8"/>
  <c r="D876" i="8"/>
  <c r="D877" i="8"/>
  <c r="D878" i="8"/>
  <c r="D879" i="8"/>
  <c r="D880" i="8"/>
  <c r="D881" i="8"/>
  <c r="D882" i="8"/>
  <c r="D883" i="8"/>
  <c r="D884" i="8"/>
  <c r="D885" i="8"/>
  <c r="D886" i="8"/>
  <c r="D887" i="8"/>
  <c r="D888" i="8"/>
  <c r="D889" i="8"/>
  <c r="D890" i="8"/>
  <c r="D891" i="8"/>
  <c r="D892" i="8"/>
  <c r="D893" i="8"/>
  <c r="D894" i="8"/>
  <c r="D895" i="8"/>
  <c r="D896" i="8"/>
  <c r="D897" i="8"/>
  <c r="D898" i="8"/>
  <c r="D899" i="8"/>
  <c r="D900" i="8"/>
  <c r="D901" i="8"/>
  <c r="D902" i="8"/>
  <c r="D903" i="8"/>
  <c r="D904" i="8"/>
  <c r="D905" i="8"/>
  <c r="D906" i="8"/>
  <c r="D907" i="8"/>
  <c r="D908" i="8"/>
  <c r="D909" i="8"/>
  <c r="D910" i="8"/>
  <c r="D911" i="8"/>
  <c r="D912" i="8"/>
  <c r="D913" i="8"/>
  <c r="D914" i="8"/>
  <c r="D915" i="8"/>
  <c r="D916" i="8"/>
  <c r="D917" i="8"/>
  <c r="D918" i="8"/>
  <c r="D919" i="8"/>
  <c r="D920" i="8"/>
  <c r="D921" i="8"/>
  <c r="D922" i="8"/>
  <c r="D923" i="8"/>
  <c r="D924" i="8"/>
  <c r="D925" i="8"/>
  <c r="D926" i="8"/>
  <c r="D927" i="8"/>
  <c r="D928" i="8"/>
  <c r="D929" i="8"/>
  <c r="D930" i="8"/>
  <c r="D931" i="8"/>
  <c r="D932" i="8"/>
  <c r="D933" i="8"/>
  <c r="D934" i="8"/>
  <c r="D935" i="8"/>
  <c r="D936" i="8"/>
  <c r="D937" i="8"/>
  <c r="D938" i="8"/>
  <c r="D939" i="8"/>
  <c r="D940" i="8"/>
  <c r="D941" i="8"/>
  <c r="D942" i="8"/>
  <c r="D943" i="8"/>
  <c r="D944" i="8"/>
  <c r="D945" i="8"/>
  <c r="D946" i="8"/>
  <c r="D947" i="8"/>
  <c r="D948" i="8"/>
  <c r="D949" i="8"/>
  <c r="D950" i="8"/>
  <c r="D951" i="8"/>
  <c r="D952" i="8"/>
  <c r="D953" i="8"/>
  <c r="D954" i="8"/>
  <c r="D955" i="8"/>
  <c r="D956" i="8"/>
  <c r="D957" i="8"/>
  <c r="D958" i="8"/>
  <c r="D959" i="8"/>
  <c r="D960" i="8"/>
  <c r="D961" i="8"/>
  <c r="D962" i="8"/>
  <c r="D963" i="8"/>
  <c r="D964" i="8"/>
  <c r="D965" i="8"/>
  <c r="D966" i="8"/>
  <c r="D967" i="8"/>
  <c r="D968" i="8"/>
  <c r="D969" i="8"/>
  <c r="D970" i="8"/>
  <c r="D971" i="8"/>
  <c r="D972" i="8"/>
  <c r="D973" i="8"/>
  <c r="D974" i="8"/>
  <c r="D975" i="8"/>
  <c r="D976" i="8"/>
  <c r="D977" i="8"/>
  <c r="D978" i="8"/>
  <c r="D979" i="8"/>
  <c r="D980" i="8"/>
  <c r="D981" i="8"/>
  <c r="D982" i="8"/>
  <c r="D983" i="8"/>
  <c r="D984" i="8"/>
  <c r="D985" i="8"/>
  <c r="D986" i="8"/>
  <c r="D987" i="8"/>
  <c r="D988" i="8"/>
  <c r="D989" i="8"/>
  <c r="D990" i="8"/>
  <c r="D991" i="8"/>
  <c r="D992" i="8"/>
  <c r="D993" i="8"/>
  <c r="D994" i="8"/>
  <c r="D995" i="8"/>
  <c r="D996" i="8"/>
  <c r="D997" i="8"/>
  <c r="D998" i="8"/>
  <c r="D999" i="8"/>
  <c r="D1000" i="8"/>
  <c r="D1001" i="8"/>
  <c r="D1002" i="8"/>
  <c r="D1003" i="8"/>
  <c r="D1004" i="8"/>
  <c r="D1005" i="8"/>
  <c r="D1006" i="8"/>
  <c r="D1007" i="8"/>
  <c r="D1008" i="8"/>
  <c r="D1009" i="8"/>
  <c r="D1010" i="8"/>
  <c r="D1011" i="8"/>
  <c r="D1012" i="8"/>
  <c r="D1013" i="8"/>
  <c r="D1014" i="8"/>
  <c r="D1015" i="8"/>
  <c r="D1016" i="8"/>
  <c r="D1017" i="8"/>
  <c r="D1018" i="8"/>
  <c r="D1019" i="8"/>
  <c r="D1020" i="8"/>
  <c r="D1021" i="8"/>
  <c r="D1022" i="8"/>
  <c r="D1023" i="8"/>
  <c r="D1024" i="8"/>
  <c r="D1025" i="8"/>
  <c r="D1026" i="8"/>
  <c r="D1027" i="8"/>
  <c r="D1028" i="8"/>
  <c r="D1029" i="8"/>
  <c r="D1030" i="8"/>
  <c r="D1031" i="8"/>
  <c r="D1032" i="8"/>
  <c r="D1033" i="8"/>
  <c r="D1034" i="8"/>
  <c r="D1035" i="8"/>
  <c r="D1036" i="8"/>
  <c r="D1037" i="8"/>
  <c r="D1038" i="8"/>
  <c r="D1039" i="8"/>
  <c r="D1040" i="8"/>
  <c r="D1041" i="8"/>
  <c r="D1042" i="8"/>
  <c r="D1043" i="8"/>
  <c r="D1044" i="8"/>
  <c r="D1045" i="8"/>
  <c r="D1046" i="8"/>
  <c r="D1047" i="8"/>
  <c r="D1048" i="8"/>
  <c r="D1049" i="8"/>
  <c r="D1050" i="8"/>
  <c r="D1051" i="8"/>
  <c r="D1052" i="8"/>
  <c r="D1053" i="8"/>
  <c r="D1054" i="8"/>
  <c r="D1055" i="8"/>
  <c r="D1056" i="8"/>
  <c r="D1057" i="8"/>
  <c r="D1058" i="8"/>
  <c r="D1059" i="8"/>
  <c r="D1060" i="8"/>
  <c r="D1061" i="8"/>
  <c r="D1062" i="8"/>
  <c r="D1063" i="8"/>
  <c r="D1064" i="8"/>
  <c r="D1065" i="8"/>
  <c r="D1066" i="8"/>
  <c r="D1067" i="8"/>
  <c r="D1068" i="8"/>
  <c r="D1069" i="8"/>
  <c r="D1070" i="8"/>
  <c r="D1071" i="8"/>
  <c r="D1072" i="8"/>
  <c r="D1073" i="8"/>
  <c r="D1074" i="8"/>
  <c r="D1075" i="8"/>
  <c r="D1076" i="8"/>
  <c r="D1077" i="8"/>
  <c r="D1078" i="8"/>
  <c r="D1079" i="8"/>
  <c r="D1080" i="8"/>
  <c r="D1081" i="8"/>
  <c r="D1082" i="8"/>
  <c r="D1083" i="8"/>
  <c r="D1084" i="8"/>
  <c r="D1085" i="8"/>
  <c r="D1086" i="8"/>
  <c r="D1087" i="8"/>
  <c r="D1088" i="8"/>
  <c r="D1089" i="8"/>
  <c r="D1090" i="8"/>
  <c r="D1091" i="8"/>
  <c r="D1092" i="8"/>
  <c r="D1093" i="8"/>
  <c r="D1094" i="8"/>
  <c r="D1095" i="8"/>
  <c r="D1096" i="8"/>
  <c r="D1097" i="8"/>
  <c r="D1098" i="8"/>
  <c r="D1099" i="8"/>
  <c r="D1100" i="8"/>
  <c r="D1101" i="8"/>
  <c r="D1102" i="8"/>
  <c r="D1103" i="8"/>
  <c r="D1104" i="8"/>
  <c r="D1105" i="8"/>
  <c r="D1106" i="8"/>
  <c r="D1107" i="8"/>
  <c r="D1108" i="8"/>
  <c r="D1109" i="8"/>
  <c r="D1110" i="8"/>
  <c r="D1111" i="8"/>
  <c r="D1112" i="8"/>
  <c r="D1113" i="8"/>
  <c r="D1114" i="8"/>
  <c r="D1115" i="8"/>
  <c r="D1116" i="8"/>
  <c r="D1117" i="8"/>
  <c r="D1118" i="8"/>
  <c r="D1119" i="8"/>
  <c r="D1120" i="8"/>
  <c r="D1121" i="8"/>
  <c r="D1122" i="8"/>
  <c r="D1123" i="8"/>
  <c r="D1124" i="8"/>
  <c r="D1125" i="8"/>
  <c r="D1126" i="8"/>
  <c r="D1127" i="8"/>
  <c r="D1128" i="8"/>
  <c r="D1129" i="8"/>
  <c r="D1130" i="8"/>
  <c r="D1131" i="8"/>
  <c r="D1132" i="8"/>
  <c r="D1133" i="8"/>
  <c r="D1134" i="8"/>
  <c r="D1135" i="8"/>
  <c r="D1136" i="8"/>
  <c r="D1137" i="8"/>
  <c r="D1138" i="8"/>
  <c r="D1139" i="8"/>
  <c r="D1140" i="8"/>
  <c r="D1141" i="8"/>
  <c r="D1142" i="8"/>
  <c r="D1143" i="8"/>
  <c r="D1144" i="8"/>
  <c r="D1145" i="8"/>
  <c r="D1146" i="8"/>
  <c r="D1147" i="8"/>
  <c r="D1148" i="8"/>
  <c r="D1149" i="8"/>
  <c r="D1150" i="8"/>
  <c r="D1151" i="8"/>
  <c r="D1152" i="8"/>
  <c r="D1153" i="8"/>
  <c r="D1154" i="8"/>
  <c r="D1155" i="8"/>
  <c r="D1156" i="8"/>
  <c r="D1157" i="8"/>
  <c r="D1158" i="8"/>
  <c r="D1159" i="8"/>
  <c r="D1160" i="8"/>
  <c r="D1161" i="8"/>
  <c r="D1162" i="8"/>
  <c r="D1163" i="8"/>
  <c r="D1164" i="8"/>
  <c r="D1165" i="8"/>
  <c r="D1166" i="8"/>
  <c r="D1167" i="8"/>
  <c r="D1168" i="8"/>
  <c r="D1169" i="8"/>
  <c r="D1170" i="8"/>
  <c r="D1171" i="8"/>
  <c r="D1172" i="8"/>
  <c r="D1173" i="8"/>
  <c r="D1174" i="8"/>
  <c r="D1175" i="8"/>
  <c r="D1176" i="8"/>
  <c r="D1177" i="8"/>
  <c r="D1178" i="8"/>
  <c r="D1179" i="8"/>
  <c r="D1180" i="8"/>
  <c r="D1181" i="8"/>
  <c r="D1182" i="8"/>
  <c r="D1183" i="8"/>
  <c r="D1184" i="8"/>
  <c r="D1185" i="8"/>
  <c r="D1186" i="8"/>
  <c r="D1187" i="8"/>
  <c r="D1188" i="8"/>
  <c r="D1189" i="8"/>
  <c r="D1190" i="8"/>
  <c r="D1191" i="8"/>
  <c r="D1192" i="8"/>
  <c r="D1193" i="8"/>
  <c r="D1194" i="8"/>
  <c r="D1195" i="8"/>
  <c r="D1196" i="8"/>
  <c r="D1197" i="8"/>
  <c r="D1198" i="8"/>
  <c r="D1199" i="8"/>
  <c r="D1200" i="8"/>
  <c r="D1201" i="8"/>
  <c r="D1202" i="8"/>
  <c r="D1203" i="8"/>
  <c r="D1204" i="8"/>
  <c r="D1205" i="8"/>
  <c r="D1206" i="8"/>
  <c r="D1207" i="8"/>
  <c r="D1208" i="8"/>
  <c r="D1209" i="8"/>
  <c r="D1210" i="8"/>
  <c r="D1211" i="8"/>
  <c r="D1212" i="8"/>
  <c r="D1213" i="8"/>
  <c r="D1214" i="8"/>
  <c r="D1215" i="8"/>
  <c r="D1216" i="8"/>
  <c r="D1217" i="8"/>
  <c r="D1218" i="8"/>
  <c r="D1219" i="8"/>
  <c r="D1220" i="8"/>
  <c r="D1221" i="8"/>
  <c r="D1222" i="8"/>
  <c r="D1223" i="8"/>
  <c r="D1224" i="8"/>
  <c r="D1225" i="8"/>
  <c r="D1226" i="8"/>
  <c r="D1227" i="8"/>
  <c r="D1228" i="8"/>
  <c r="D1229" i="8"/>
  <c r="D1230" i="8"/>
  <c r="D1231" i="8"/>
  <c r="D1232" i="8"/>
  <c r="D1233" i="8"/>
  <c r="D1234" i="8"/>
  <c r="D1235" i="8"/>
  <c r="D1236" i="8"/>
  <c r="D1237" i="8"/>
  <c r="D1238" i="8"/>
  <c r="D1239" i="8"/>
  <c r="D1240" i="8"/>
  <c r="D1241" i="8"/>
  <c r="D1242" i="8"/>
  <c r="D1243" i="8"/>
  <c r="D1244" i="8"/>
  <c r="D1245" i="8"/>
  <c r="D1246" i="8"/>
  <c r="D1247" i="8"/>
  <c r="D1248" i="8"/>
  <c r="D1249" i="8"/>
  <c r="D1250" i="8"/>
  <c r="D1251" i="8"/>
  <c r="D1252" i="8"/>
  <c r="D1253" i="8"/>
  <c r="D1254" i="8"/>
  <c r="D1255" i="8"/>
  <c r="D1256" i="8"/>
  <c r="D1257" i="8"/>
  <c r="D1258" i="8"/>
  <c r="D1259" i="8"/>
  <c r="D1260" i="8"/>
  <c r="D1261" i="8"/>
  <c r="D1262" i="8"/>
  <c r="D1263" i="8"/>
  <c r="D1264" i="8"/>
  <c r="D1265" i="8"/>
  <c r="D1266" i="8"/>
  <c r="D1267" i="8"/>
  <c r="D1268" i="8"/>
  <c r="D1269" i="8"/>
  <c r="D1270" i="8"/>
  <c r="D1271" i="8"/>
  <c r="D1272" i="8"/>
  <c r="D1273" i="8"/>
  <c r="D1274" i="8"/>
  <c r="D1275" i="8"/>
  <c r="D1276" i="8"/>
  <c r="D1277" i="8"/>
  <c r="D1278" i="8"/>
  <c r="D1279" i="8"/>
  <c r="D1280" i="8"/>
  <c r="D1281" i="8"/>
  <c r="D1282" i="8"/>
  <c r="D1283" i="8"/>
  <c r="D1284" i="8"/>
  <c r="D1285" i="8"/>
  <c r="D1286" i="8"/>
  <c r="D1287" i="8"/>
  <c r="D1288" i="8"/>
  <c r="D1289" i="8"/>
  <c r="D1290" i="8"/>
  <c r="D1291" i="8"/>
  <c r="D1292" i="8"/>
  <c r="D1293" i="8"/>
  <c r="D1294" i="8"/>
  <c r="D1295" i="8"/>
  <c r="D1296" i="8"/>
  <c r="D1297" i="8"/>
  <c r="D1298" i="8"/>
  <c r="D1299" i="8"/>
  <c r="D1300" i="8"/>
  <c r="D1301" i="8"/>
  <c r="D1302" i="8"/>
  <c r="D1303" i="8"/>
  <c r="D1304" i="8"/>
  <c r="D1305" i="8"/>
  <c r="D1306" i="8"/>
  <c r="D1307" i="8"/>
  <c r="D1308" i="8"/>
  <c r="D1309" i="8"/>
  <c r="D1310" i="8"/>
  <c r="D1311" i="8"/>
  <c r="D1312" i="8"/>
  <c r="D1313" i="8"/>
  <c r="D1314" i="8"/>
  <c r="D1315" i="8"/>
  <c r="D1316" i="8"/>
  <c r="D1317" i="8"/>
  <c r="D1318" i="8"/>
  <c r="D1319" i="8"/>
  <c r="D1320" i="8"/>
  <c r="D1321" i="8"/>
  <c r="D1322" i="8"/>
  <c r="D1323" i="8"/>
  <c r="D1324" i="8"/>
  <c r="D1325" i="8"/>
  <c r="D1326" i="8"/>
  <c r="D1327" i="8"/>
  <c r="D1328" i="8"/>
  <c r="D1329" i="8"/>
  <c r="D1330" i="8"/>
  <c r="D1331" i="8"/>
  <c r="D1332" i="8"/>
  <c r="D1333" i="8"/>
  <c r="D1334" i="8"/>
  <c r="D1335" i="8"/>
  <c r="D1336" i="8"/>
  <c r="D1337" i="8"/>
  <c r="D1338" i="8"/>
  <c r="D1339" i="8"/>
  <c r="D1340" i="8"/>
  <c r="D1341" i="8"/>
  <c r="D1342" i="8"/>
  <c r="D1343" i="8"/>
  <c r="D1344" i="8"/>
  <c r="D1345" i="8"/>
  <c r="D1346" i="8"/>
  <c r="D1347" i="8"/>
  <c r="D1348" i="8"/>
  <c r="D1349" i="8"/>
  <c r="D1350" i="8"/>
  <c r="D1351" i="8"/>
  <c r="D1352" i="8"/>
  <c r="D1353" i="8"/>
  <c r="D1354" i="8"/>
  <c r="D1355" i="8"/>
  <c r="D1356" i="8"/>
  <c r="D1357" i="8"/>
  <c r="D1358" i="8"/>
  <c r="D1359" i="8"/>
  <c r="D1360" i="8"/>
  <c r="D1361" i="8"/>
  <c r="D1362" i="8"/>
  <c r="D1363" i="8"/>
  <c r="D1364" i="8"/>
  <c r="D1365" i="8"/>
  <c r="D1366" i="8"/>
  <c r="D1367" i="8"/>
  <c r="D1368" i="8"/>
  <c r="D1369" i="8"/>
  <c r="D1370" i="8"/>
  <c r="D1371" i="8"/>
  <c r="D1372" i="8"/>
  <c r="D1373" i="8"/>
  <c r="D1374" i="8"/>
  <c r="D1375" i="8"/>
  <c r="D1376" i="8"/>
  <c r="D1377" i="8"/>
  <c r="D1378" i="8"/>
  <c r="D1379" i="8"/>
  <c r="D1380" i="8"/>
  <c r="D1381" i="8"/>
  <c r="D1382" i="8"/>
  <c r="D1383" i="8"/>
  <c r="D1384" i="8"/>
  <c r="D1385" i="8"/>
  <c r="D1386" i="8"/>
  <c r="D1387" i="8"/>
  <c r="D1388" i="8"/>
  <c r="D1389" i="8"/>
  <c r="D1390" i="8"/>
  <c r="D1391" i="8"/>
  <c r="D1392" i="8"/>
  <c r="D1393" i="8"/>
  <c r="D1394" i="8"/>
  <c r="D1395" i="8"/>
  <c r="D1396" i="8"/>
  <c r="D1397" i="8"/>
  <c r="D1398" i="8"/>
  <c r="D1399" i="8"/>
  <c r="D1400" i="8"/>
  <c r="D1401" i="8"/>
  <c r="D1402" i="8"/>
  <c r="D1403" i="8"/>
  <c r="D1404" i="8"/>
  <c r="D1405" i="8"/>
  <c r="D1406" i="8"/>
  <c r="D1407" i="8"/>
  <c r="D1408" i="8"/>
  <c r="D1409" i="8"/>
  <c r="D1410" i="8"/>
  <c r="D1411" i="8"/>
  <c r="D1412" i="8"/>
  <c r="D1413" i="8"/>
  <c r="D1414" i="8"/>
  <c r="D1415" i="8"/>
  <c r="D1416" i="8"/>
  <c r="D1417" i="8"/>
  <c r="D1418" i="8"/>
  <c r="D1419" i="8"/>
  <c r="D1420" i="8"/>
  <c r="D1421" i="8"/>
  <c r="D1422" i="8"/>
  <c r="D1423" i="8"/>
  <c r="D1424" i="8"/>
  <c r="D1425" i="8"/>
  <c r="D1426" i="8"/>
  <c r="D1427" i="8"/>
  <c r="D1428" i="8"/>
  <c r="D1429" i="8"/>
  <c r="D1430" i="8"/>
  <c r="D1431" i="8"/>
  <c r="D1432" i="8"/>
  <c r="D1433" i="8"/>
  <c r="D1434" i="8"/>
  <c r="D1435" i="8"/>
  <c r="D1436" i="8"/>
  <c r="D1437" i="8"/>
  <c r="D1438" i="8"/>
  <c r="D1439" i="8"/>
  <c r="D1440" i="8"/>
  <c r="D1441" i="8"/>
  <c r="D1442" i="8"/>
  <c r="D1443" i="8"/>
  <c r="D1444" i="8"/>
  <c r="D1445" i="8"/>
  <c r="D1446" i="8"/>
  <c r="D1447" i="8"/>
  <c r="D1448" i="8"/>
  <c r="D1449" i="8"/>
  <c r="D1450" i="8"/>
  <c r="D1451" i="8"/>
  <c r="D1452" i="8"/>
  <c r="D1453" i="8"/>
  <c r="D1454" i="8"/>
  <c r="D1455" i="8"/>
  <c r="D1456" i="8"/>
  <c r="D1457" i="8"/>
  <c r="D1458" i="8"/>
  <c r="D1459" i="8"/>
  <c r="D1460" i="8"/>
  <c r="D1461" i="8"/>
  <c r="D1462" i="8"/>
  <c r="D1463" i="8"/>
  <c r="D1464" i="8"/>
  <c r="D1465" i="8"/>
  <c r="D1466" i="8"/>
  <c r="D1467" i="8"/>
  <c r="D1468" i="8"/>
  <c r="D1469" i="8"/>
  <c r="D1470" i="8"/>
  <c r="D1471" i="8"/>
  <c r="D1472" i="8"/>
  <c r="D1473" i="8"/>
  <c r="D1474" i="8"/>
  <c r="D1475" i="8"/>
  <c r="D1476" i="8"/>
  <c r="D1477" i="8"/>
  <c r="D1478" i="8"/>
  <c r="D1479" i="8"/>
  <c r="D1480" i="8"/>
  <c r="D1481" i="8"/>
  <c r="D1482" i="8"/>
  <c r="D1483" i="8"/>
  <c r="D1484" i="8"/>
  <c r="D1485" i="8"/>
  <c r="D1486" i="8"/>
  <c r="D1487" i="8"/>
  <c r="D1488" i="8"/>
  <c r="D1489" i="8"/>
  <c r="D1490" i="8"/>
  <c r="D1491" i="8"/>
  <c r="D1492" i="8"/>
  <c r="D1493" i="8"/>
  <c r="D1494" i="8"/>
  <c r="D1495" i="8"/>
  <c r="D1496" i="8"/>
  <c r="D1497" i="8"/>
  <c r="D1498" i="8"/>
  <c r="D1499" i="8"/>
  <c r="D1500" i="8"/>
  <c r="D1501" i="8"/>
  <c r="D1502" i="8"/>
  <c r="D1503" i="8"/>
  <c r="D1504" i="8"/>
  <c r="D1505" i="8"/>
  <c r="D1506" i="8"/>
  <c r="D1507" i="8"/>
  <c r="D1508" i="8"/>
  <c r="D1509" i="8"/>
  <c r="D1510" i="8"/>
  <c r="D1511" i="8"/>
  <c r="D1512" i="8"/>
  <c r="D1513" i="8"/>
  <c r="D1514" i="8"/>
  <c r="D1515" i="8"/>
  <c r="D1516" i="8"/>
  <c r="D1517" i="8"/>
  <c r="D1518" i="8"/>
  <c r="D1519" i="8"/>
  <c r="D1520" i="8"/>
  <c r="D1521" i="8"/>
  <c r="D1522" i="8"/>
  <c r="D1523" i="8"/>
  <c r="D1524" i="8"/>
  <c r="D1525" i="8"/>
  <c r="D1526" i="8"/>
  <c r="D1527" i="8"/>
  <c r="D1528" i="8"/>
  <c r="D1529" i="8"/>
  <c r="D1530" i="8"/>
  <c r="D1531" i="8"/>
  <c r="D1532" i="8"/>
  <c r="D1533" i="8"/>
  <c r="D1534" i="8"/>
  <c r="D1535" i="8"/>
  <c r="D1536" i="8"/>
  <c r="D1537" i="8"/>
  <c r="D1538" i="8"/>
  <c r="D1539" i="8"/>
  <c r="D1540" i="8"/>
  <c r="D1541" i="8"/>
  <c r="D1542" i="8"/>
  <c r="D1543" i="8"/>
  <c r="D1544" i="8"/>
  <c r="D1545" i="8"/>
  <c r="D1546" i="8"/>
  <c r="D1547" i="8"/>
  <c r="D1548" i="8"/>
  <c r="D1549" i="8"/>
  <c r="D1550" i="8"/>
  <c r="D1551" i="8"/>
  <c r="D1552" i="8"/>
  <c r="D1553" i="8"/>
  <c r="D1554" i="8"/>
  <c r="D1555" i="8"/>
  <c r="D1556" i="8"/>
  <c r="D1557" i="8"/>
  <c r="D1558" i="8"/>
  <c r="D1559" i="8"/>
  <c r="D1560" i="8"/>
  <c r="D1561" i="8"/>
  <c r="D1562" i="8"/>
  <c r="D1563" i="8"/>
  <c r="D1564" i="8"/>
  <c r="D1565" i="8"/>
  <c r="D1566" i="8"/>
  <c r="D1567" i="8"/>
  <c r="D1568" i="8"/>
  <c r="D1569" i="8"/>
  <c r="D1570" i="8"/>
  <c r="D1571" i="8"/>
  <c r="D1572" i="8"/>
  <c r="D1573" i="8"/>
  <c r="D1574" i="8"/>
  <c r="D1575" i="8"/>
  <c r="D1576" i="8"/>
  <c r="D1577" i="8"/>
  <c r="D1578" i="8"/>
  <c r="D1579" i="8"/>
  <c r="D1580" i="8"/>
  <c r="D1581" i="8"/>
  <c r="D1582" i="8"/>
  <c r="D1583" i="8"/>
  <c r="D1584" i="8"/>
  <c r="D1585" i="8"/>
  <c r="D1586" i="8"/>
  <c r="D1587" i="8"/>
  <c r="D1588" i="8"/>
  <c r="D1589" i="8"/>
  <c r="D1590" i="8"/>
  <c r="D1591" i="8"/>
  <c r="D1592" i="8"/>
  <c r="D1593" i="8"/>
  <c r="D1594" i="8"/>
  <c r="D1595" i="8"/>
  <c r="D1596" i="8"/>
  <c r="D1597" i="8"/>
  <c r="D1598" i="8"/>
  <c r="D1599" i="8"/>
  <c r="D1600" i="8"/>
  <c r="D1601" i="8"/>
  <c r="D1602" i="8"/>
  <c r="D1603" i="8"/>
  <c r="D1604" i="8"/>
  <c r="D1605" i="8"/>
  <c r="D1606" i="8"/>
  <c r="D1607" i="8"/>
  <c r="D1608" i="8"/>
  <c r="D1609" i="8"/>
  <c r="D1610" i="8"/>
  <c r="D1611" i="8"/>
  <c r="D1612" i="8"/>
  <c r="D1613" i="8"/>
  <c r="D1614" i="8"/>
  <c r="D1615" i="8"/>
  <c r="D1616" i="8"/>
  <c r="D1617" i="8"/>
  <c r="D1618" i="8"/>
  <c r="D1619" i="8"/>
  <c r="D1620" i="8"/>
  <c r="D1621" i="8"/>
  <c r="D1622" i="8"/>
  <c r="D1623" i="8"/>
  <c r="D1624" i="8"/>
  <c r="D1625" i="8"/>
  <c r="D1626" i="8"/>
  <c r="D1627" i="8"/>
  <c r="D1628" i="8"/>
  <c r="D1629" i="8"/>
  <c r="D1630" i="8"/>
  <c r="D1631" i="8"/>
  <c r="D1632" i="8"/>
  <c r="D1633" i="8"/>
  <c r="D1634" i="8"/>
  <c r="D1635" i="8"/>
  <c r="D1636" i="8"/>
  <c r="D1637" i="8"/>
  <c r="D1638" i="8"/>
  <c r="D1639" i="8"/>
  <c r="D1640" i="8"/>
  <c r="D1641" i="8"/>
  <c r="D1642" i="8"/>
  <c r="D1643" i="8"/>
  <c r="D1644" i="8"/>
  <c r="D1645" i="8"/>
  <c r="D1646" i="8"/>
  <c r="D1647" i="8"/>
  <c r="D1648" i="8"/>
  <c r="D1649" i="8"/>
  <c r="D1650" i="8"/>
  <c r="D1651" i="8"/>
  <c r="D1652" i="8"/>
  <c r="D1653" i="8"/>
  <c r="D1654" i="8"/>
  <c r="D1655" i="8"/>
  <c r="D1656" i="8"/>
  <c r="D1657" i="8"/>
  <c r="D1658" i="8"/>
  <c r="D1659" i="8"/>
  <c r="D1660" i="8"/>
  <c r="D1661" i="8"/>
  <c r="D1662" i="8"/>
  <c r="D1663" i="8"/>
  <c r="D1664" i="8"/>
  <c r="D1665" i="8"/>
  <c r="D1666" i="8"/>
  <c r="D1667" i="8"/>
  <c r="D1668" i="8"/>
  <c r="D1669" i="8"/>
  <c r="D1670" i="8"/>
  <c r="D1671" i="8"/>
  <c r="D1672" i="8"/>
  <c r="D1673" i="8"/>
  <c r="D1674" i="8"/>
  <c r="D1675" i="8"/>
  <c r="D1676" i="8"/>
  <c r="D1677" i="8"/>
  <c r="D1678" i="8"/>
  <c r="D1679" i="8"/>
  <c r="D1680" i="8"/>
  <c r="D1681" i="8"/>
  <c r="D1682" i="8"/>
  <c r="D1683" i="8"/>
  <c r="D1684" i="8"/>
  <c r="D1685" i="8"/>
  <c r="D1686" i="8"/>
  <c r="D1687" i="8"/>
  <c r="D1688" i="8"/>
  <c r="D1689" i="8"/>
  <c r="D1690" i="8"/>
  <c r="D1691" i="8"/>
  <c r="D1692" i="8"/>
  <c r="D1693" i="8"/>
  <c r="D1694" i="8"/>
  <c r="D1695" i="8"/>
  <c r="D1696" i="8"/>
  <c r="D1697" i="8"/>
  <c r="D1698" i="8"/>
  <c r="D1699" i="8"/>
  <c r="D1700" i="8"/>
  <c r="D1701" i="8"/>
  <c r="D1702" i="8"/>
  <c r="D1703" i="8"/>
  <c r="D1704" i="8"/>
  <c r="D1705" i="8"/>
  <c r="D1706" i="8"/>
  <c r="D1707" i="8"/>
  <c r="D1708" i="8"/>
  <c r="D1709" i="8"/>
  <c r="D1710" i="8"/>
  <c r="D1711" i="8"/>
  <c r="D1712" i="8"/>
  <c r="D1713" i="8"/>
  <c r="D1714" i="8"/>
  <c r="D1715" i="8"/>
  <c r="D1716" i="8"/>
  <c r="D1717" i="8"/>
  <c r="D1718" i="8"/>
  <c r="D1719" i="8"/>
  <c r="D1720" i="8"/>
  <c r="D1721" i="8"/>
  <c r="D1722" i="8"/>
  <c r="D1723" i="8"/>
  <c r="D1724" i="8"/>
  <c r="D1725" i="8"/>
  <c r="D1726" i="8"/>
  <c r="D1727" i="8"/>
  <c r="D1728" i="8"/>
  <c r="D1729" i="8"/>
  <c r="D1730" i="8"/>
  <c r="D1731" i="8"/>
  <c r="D1732" i="8"/>
  <c r="D1733" i="8"/>
  <c r="D1734" i="8"/>
  <c r="D1735" i="8"/>
  <c r="D1736" i="8"/>
  <c r="D1737" i="8"/>
  <c r="D1738" i="8"/>
  <c r="D1739" i="8"/>
  <c r="D1740" i="8"/>
  <c r="D1741" i="8"/>
  <c r="D1742" i="8"/>
  <c r="D1743" i="8"/>
  <c r="D1744" i="8"/>
  <c r="D1745" i="8"/>
  <c r="D1746" i="8"/>
  <c r="D1747" i="8"/>
  <c r="D1748" i="8"/>
  <c r="D1749" i="8"/>
  <c r="D1750" i="8"/>
  <c r="D1751" i="8"/>
  <c r="D1752" i="8"/>
  <c r="D1753" i="8"/>
  <c r="D1754" i="8"/>
  <c r="D1755" i="8"/>
  <c r="D1756" i="8"/>
  <c r="D1757" i="8"/>
  <c r="D1758" i="8"/>
  <c r="D1759" i="8"/>
  <c r="D1760" i="8"/>
  <c r="D1761" i="8"/>
  <c r="D1762" i="8"/>
  <c r="D1763" i="8"/>
  <c r="D1764" i="8"/>
  <c r="D1765" i="8"/>
  <c r="D1766" i="8"/>
  <c r="D1767" i="8"/>
  <c r="D1768" i="8"/>
  <c r="D1769" i="8"/>
  <c r="D1770" i="8"/>
  <c r="D1771" i="8"/>
  <c r="D1772" i="8"/>
  <c r="D1773" i="8"/>
  <c r="D1774" i="8"/>
  <c r="D1775" i="8"/>
  <c r="D1776" i="8"/>
  <c r="D1777" i="8"/>
  <c r="D1778" i="8"/>
  <c r="D1779" i="8"/>
  <c r="D1780" i="8"/>
  <c r="D1781" i="8"/>
  <c r="D1782" i="8"/>
  <c r="D1783" i="8"/>
  <c r="D1784" i="8"/>
  <c r="D1785" i="8"/>
  <c r="D1786" i="8"/>
  <c r="D1787" i="8"/>
  <c r="D1788" i="8"/>
  <c r="D1789" i="8"/>
  <c r="D1790" i="8"/>
  <c r="D1791" i="8"/>
  <c r="D1792" i="8"/>
  <c r="D1793" i="8"/>
  <c r="D1794" i="8"/>
  <c r="D1795" i="8"/>
  <c r="D1796" i="8"/>
  <c r="D1797" i="8"/>
  <c r="D1798" i="8"/>
  <c r="D1799" i="8"/>
  <c r="D1800" i="8"/>
  <c r="D1801" i="8"/>
  <c r="D1802" i="8"/>
  <c r="D1803" i="8"/>
  <c r="D1804" i="8"/>
  <c r="D1805" i="8"/>
  <c r="D1806" i="8"/>
  <c r="D1807" i="8"/>
  <c r="D1808" i="8"/>
  <c r="D1809" i="8"/>
  <c r="D1810" i="8"/>
  <c r="D1811" i="8"/>
  <c r="D1812" i="8"/>
  <c r="D1813" i="8"/>
  <c r="D1814" i="8"/>
  <c r="D1815" i="8"/>
  <c r="D1816" i="8"/>
  <c r="D1817" i="8"/>
  <c r="D1818" i="8"/>
  <c r="D1819" i="8"/>
  <c r="D1820" i="8"/>
  <c r="D1821" i="8"/>
  <c r="D1822" i="8"/>
  <c r="D1823" i="8"/>
  <c r="D1824" i="8"/>
  <c r="D1825" i="8"/>
  <c r="D1826" i="8"/>
  <c r="D1827" i="8"/>
  <c r="D1828" i="8"/>
  <c r="D1829" i="8"/>
  <c r="D1830" i="8"/>
  <c r="D1831" i="8"/>
  <c r="D1832" i="8"/>
  <c r="D1833" i="8"/>
  <c r="D1834" i="8"/>
  <c r="D1835" i="8"/>
  <c r="D1836" i="8"/>
  <c r="D1837" i="8"/>
  <c r="D1838" i="8"/>
  <c r="D1839" i="8"/>
  <c r="D1840" i="8"/>
  <c r="D1841" i="8"/>
  <c r="D1842" i="8"/>
  <c r="D1843" i="8"/>
  <c r="D1844" i="8"/>
  <c r="D1845" i="8"/>
  <c r="D1846" i="8"/>
  <c r="D1847" i="8"/>
  <c r="D1848" i="8"/>
  <c r="D1849" i="8"/>
  <c r="D1850" i="8"/>
  <c r="D1851" i="8"/>
  <c r="D1852" i="8"/>
  <c r="D1853" i="8"/>
  <c r="D1854" i="8"/>
  <c r="D1855" i="8"/>
  <c r="D1856" i="8"/>
  <c r="D1857" i="8"/>
  <c r="D1858" i="8"/>
  <c r="D1859" i="8"/>
  <c r="D1860" i="8"/>
  <c r="D1861" i="8"/>
  <c r="D1862" i="8"/>
  <c r="D1863" i="8"/>
  <c r="D1864" i="8"/>
  <c r="D1865" i="8"/>
  <c r="D1866" i="8"/>
  <c r="D1867" i="8"/>
  <c r="D1868" i="8"/>
  <c r="D1869" i="8"/>
  <c r="D1870" i="8"/>
  <c r="D1871" i="8"/>
  <c r="D1872" i="8"/>
  <c r="D1873" i="8"/>
  <c r="D1874" i="8"/>
  <c r="D1875" i="8"/>
  <c r="D1876" i="8"/>
  <c r="D1877" i="8"/>
  <c r="D1878" i="8"/>
  <c r="D1879" i="8"/>
  <c r="D1880" i="8"/>
  <c r="D1881" i="8"/>
  <c r="D1882" i="8"/>
  <c r="D1883" i="8"/>
  <c r="D1884" i="8"/>
  <c r="D1885" i="8"/>
  <c r="D1886" i="8"/>
  <c r="D1887" i="8"/>
  <c r="D1888" i="8"/>
  <c r="D1889" i="8"/>
  <c r="D1890" i="8"/>
  <c r="D1891" i="8"/>
  <c r="D1892" i="8"/>
  <c r="D1893" i="8"/>
  <c r="D1894" i="8"/>
  <c r="D1895" i="8"/>
  <c r="D1896" i="8"/>
  <c r="D1897" i="8"/>
  <c r="D1898" i="8"/>
  <c r="D1899" i="8"/>
  <c r="D1900" i="8"/>
  <c r="D1901" i="8"/>
  <c r="D1902" i="8"/>
  <c r="D1903" i="8"/>
  <c r="D1904" i="8"/>
  <c r="D1905" i="8"/>
  <c r="D1906" i="8"/>
  <c r="D1907" i="8"/>
  <c r="D1908" i="8"/>
  <c r="D1909" i="8"/>
  <c r="D1910" i="8"/>
  <c r="D1911" i="8"/>
  <c r="D1912" i="8"/>
  <c r="D1913" i="8"/>
  <c r="D1914" i="8"/>
  <c r="D1915" i="8"/>
  <c r="D1916" i="8"/>
  <c r="D1917" i="8"/>
  <c r="D1918" i="8"/>
  <c r="D1919" i="8"/>
  <c r="D1920" i="8"/>
  <c r="D1921" i="8"/>
  <c r="D1922" i="8"/>
  <c r="D1923" i="8"/>
  <c r="D1924" i="8"/>
  <c r="D1925" i="8"/>
  <c r="D1926" i="8"/>
  <c r="D1927" i="8"/>
  <c r="D1928" i="8"/>
  <c r="D1929" i="8"/>
  <c r="D1930" i="8"/>
  <c r="D1931" i="8"/>
  <c r="D1932" i="8"/>
  <c r="D1933" i="8"/>
  <c r="D1934" i="8"/>
  <c r="D1935" i="8"/>
  <c r="D1936" i="8"/>
  <c r="D1937" i="8"/>
  <c r="D1938" i="8"/>
  <c r="D1939" i="8"/>
  <c r="D1940" i="8"/>
  <c r="D1941" i="8"/>
  <c r="D1942" i="8"/>
  <c r="D1943" i="8"/>
  <c r="D1944" i="8"/>
  <c r="D1945" i="8"/>
  <c r="D1946" i="8"/>
  <c r="D1947" i="8"/>
  <c r="D1948" i="8"/>
  <c r="D1949" i="8"/>
  <c r="D1950" i="8"/>
  <c r="D1951" i="8"/>
  <c r="D1952" i="8"/>
  <c r="D1953" i="8"/>
  <c r="D1954" i="8"/>
  <c r="D1955" i="8"/>
  <c r="D1956" i="8"/>
  <c r="D1957" i="8"/>
  <c r="D1958" i="8"/>
  <c r="D1959" i="8"/>
  <c r="D1960" i="8"/>
  <c r="D1961" i="8"/>
  <c r="D1962" i="8"/>
  <c r="D1963" i="8"/>
  <c r="D1964" i="8"/>
  <c r="D1965" i="8"/>
  <c r="D1966" i="8"/>
  <c r="D1967" i="8"/>
  <c r="D1968" i="8"/>
  <c r="D1969" i="8"/>
  <c r="D1970" i="8"/>
  <c r="D1971" i="8"/>
  <c r="D1972" i="8"/>
  <c r="D1973" i="8"/>
  <c r="D1974" i="8"/>
  <c r="D1975" i="8"/>
  <c r="D1976" i="8"/>
  <c r="D1977" i="8"/>
  <c r="D1978" i="8"/>
  <c r="D1979" i="8"/>
  <c r="D1980" i="8"/>
  <c r="D1981" i="8"/>
  <c r="D1982" i="8"/>
  <c r="D1983" i="8"/>
  <c r="D1984" i="8"/>
  <c r="D1985" i="8"/>
  <c r="D1986" i="8"/>
  <c r="D1987" i="8"/>
  <c r="D1988" i="8"/>
  <c r="D1989" i="8"/>
  <c r="D1990" i="8"/>
  <c r="D1991" i="8"/>
  <c r="D1992" i="8"/>
  <c r="D1993" i="8"/>
  <c r="D1994" i="8"/>
  <c r="D1995" i="8"/>
  <c r="D1996" i="8"/>
  <c r="D1997" i="8"/>
  <c r="D1998" i="8"/>
  <c r="D1999" i="8"/>
  <c r="D2000" i="8"/>
  <c r="B2" i="8" a="1"/>
  <c r="B2" i="8" s="1"/>
  <c r="E10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451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E530" i="8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E634" i="8"/>
  <c r="E635" i="8"/>
  <c r="E636" i="8"/>
  <c r="E637" i="8"/>
  <c r="E638" i="8"/>
  <c r="E639" i="8"/>
  <c r="E640" i="8"/>
  <c r="E641" i="8"/>
  <c r="E642" i="8"/>
  <c r="E643" i="8"/>
  <c r="E644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5" i="8"/>
  <c r="E736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2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76" i="8"/>
  <c r="E777" i="8"/>
  <c r="E778" i="8"/>
  <c r="E779" i="8"/>
  <c r="E780" i="8"/>
  <c r="E781" i="8"/>
  <c r="E782" i="8"/>
  <c r="E783" i="8"/>
  <c r="E784" i="8"/>
  <c r="E785" i="8"/>
  <c r="E786" i="8"/>
  <c r="E787" i="8"/>
  <c r="E788" i="8"/>
  <c r="E789" i="8"/>
  <c r="E790" i="8"/>
  <c r="E791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28" i="8"/>
  <c r="E829" i="8"/>
  <c r="E830" i="8"/>
  <c r="E831" i="8"/>
  <c r="E832" i="8"/>
  <c r="E833" i="8"/>
  <c r="E834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64" i="8"/>
  <c r="E865" i="8"/>
  <c r="E866" i="8"/>
  <c r="E867" i="8"/>
  <c r="E868" i="8"/>
  <c r="E869" i="8"/>
  <c r="E870" i="8"/>
  <c r="E871" i="8"/>
  <c r="E872" i="8"/>
  <c r="E873" i="8"/>
  <c r="E874" i="8"/>
  <c r="E875" i="8"/>
  <c r="E876" i="8"/>
  <c r="E877" i="8"/>
  <c r="E878" i="8"/>
  <c r="E879" i="8"/>
  <c r="E880" i="8"/>
  <c r="E881" i="8"/>
  <c r="E882" i="8"/>
  <c r="E883" i="8"/>
  <c r="E884" i="8"/>
  <c r="E885" i="8"/>
  <c r="E886" i="8"/>
  <c r="E887" i="8"/>
  <c r="E888" i="8"/>
  <c r="E889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75" i="8"/>
  <c r="E976" i="8"/>
  <c r="E977" i="8"/>
  <c r="E978" i="8"/>
  <c r="E979" i="8"/>
  <c r="E980" i="8"/>
  <c r="E981" i="8"/>
  <c r="E982" i="8"/>
  <c r="E983" i="8"/>
  <c r="E984" i="8"/>
  <c r="E985" i="8"/>
  <c r="E986" i="8"/>
  <c r="E987" i="8"/>
  <c r="E988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E1035" i="8"/>
  <c r="E1036" i="8"/>
  <c r="E1037" i="8"/>
  <c r="E1038" i="8"/>
  <c r="E1039" i="8"/>
  <c r="E1040" i="8"/>
  <c r="E1041" i="8"/>
  <c r="E1042" i="8"/>
  <c r="E1043" i="8"/>
  <c r="E1044" i="8"/>
  <c r="E1045" i="8"/>
  <c r="E1046" i="8"/>
  <c r="E1047" i="8"/>
  <c r="E1048" i="8"/>
  <c r="E1049" i="8"/>
  <c r="E1050" i="8"/>
  <c r="E1051" i="8"/>
  <c r="E1052" i="8"/>
  <c r="E1053" i="8"/>
  <c r="E1054" i="8"/>
  <c r="E1055" i="8"/>
  <c r="E1056" i="8"/>
  <c r="E1057" i="8"/>
  <c r="E1058" i="8"/>
  <c r="E1059" i="8"/>
  <c r="E1060" i="8"/>
  <c r="E1061" i="8"/>
  <c r="E1062" i="8"/>
  <c r="E1063" i="8"/>
  <c r="E1064" i="8"/>
  <c r="E1065" i="8"/>
  <c r="E1066" i="8"/>
  <c r="E1067" i="8"/>
  <c r="E1068" i="8"/>
  <c r="E1069" i="8"/>
  <c r="E1070" i="8"/>
  <c r="E1071" i="8"/>
  <c r="E1072" i="8"/>
  <c r="E1073" i="8"/>
  <c r="E1074" i="8"/>
  <c r="E1075" i="8"/>
  <c r="E1076" i="8"/>
  <c r="E1077" i="8"/>
  <c r="E1078" i="8"/>
  <c r="E1079" i="8"/>
  <c r="E1080" i="8"/>
  <c r="E1081" i="8"/>
  <c r="E1082" i="8"/>
  <c r="E1083" i="8"/>
  <c r="E1084" i="8"/>
  <c r="E1085" i="8"/>
  <c r="E1086" i="8"/>
  <c r="E1087" i="8"/>
  <c r="E1088" i="8"/>
  <c r="E1089" i="8"/>
  <c r="E1090" i="8"/>
  <c r="E1091" i="8"/>
  <c r="E1092" i="8"/>
  <c r="E1093" i="8"/>
  <c r="E1094" i="8"/>
  <c r="E1095" i="8"/>
  <c r="E1096" i="8"/>
  <c r="E1097" i="8"/>
  <c r="E1098" i="8"/>
  <c r="E1099" i="8"/>
  <c r="E1100" i="8"/>
  <c r="E1101" i="8"/>
  <c r="E1102" i="8"/>
  <c r="E1103" i="8"/>
  <c r="E1104" i="8"/>
  <c r="E1105" i="8"/>
  <c r="E1106" i="8"/>
  <c r="E1107" i="8"/>
  <c r="E1108" i="8"/>
  <c r="E1109" i="8"/>
  <c r="E1110" i="8"/>
  <c r="E1111" i="8"/>
  <c r="E1112" i="8"/>
  <c r="E1113" i="8"/>
  <c r="E1114" i="8"/>
  <c r="E1115" i="8"/>
  <c r="E1116" i="8"/>
  <c r="E1117" i="8"/>
  <c r="E1118" i="8"/>
  <c r="E1119" i="8"/>
  <c r="E1120" i="8"/>
  <c r="E1121" i="8"/>
  <c r="E1122" i="8"/>
  <c r="E1123" i="8"/>
  <c r="E1124" i="8"/>
  <c r="E1125" i="8"/>
  <c r="E1126" i="8"/>
  <c r="E1127" i="8"/>
  <c r="E1128" i="8"/>
  <c r="E1129" i="8"/>
  <c r="E1130" i="8"/>
  <c r="E1131" i="8"/>
  <c r="E1132" i="8"/>
  <c r="E1133" i="8"/>
  <c r="E1134" i="8"/>
  <c r="E1135" i="8"/>
  <c r="E1136" i="8"/>
  <c r="E1137" i="8"/>
  <c r="E1138" i="8"/>
  <c r="E1139" i="8"/>
  <c r="E1140" i="8"/>
  <c r="E1141" i="8"/>
  <c r="E1142" i="8"/>
  <c r="E1143" i="8"/>
  <c r="E1144" i="8"/>
  <c r="E1145" i="8"/>
  <c r="E1146" i="8"/>
  <c r="E1147" i="8"/>
  <c r="E1148" i="8"/>
  <c r="E1149" i="8"/>
  <c r="E1150" i="8"/>
  <c r="E1151" i="8"/>
  <c r="E1152" i="8"/>
  <c r="E1153" i="8"/>
  <c r="E1154" i="8"/>
  <c r="E1155" i="8"/>
  <c r="E1156" i="8"/>
  <c r="E1157" i="8"/>
  <c r="E1158" i="8"/>
  <c r="E1159" i="8"/>
  <c r="E1160" i="8"/>
  <c r="E1161" i="8"/>
  <c r="E1162" i="8"/>
  <c r="E1163" i="8"/>
  <c r="E1164" i="8"/>
  <c r="E1165" i="8"/>
  <c r="E1166" i="8"/>
  <c r="E1167" i="8"/>
  <c r="E1168" i="8"/>
  <c r="E1169" i="8"/>
  <c r="E1170" i="8"/>
  <c r="E1171" i="8"/>
  <c r="E1172" i="8"/>
  <c r="E1173" i="8"/>
  <c r="E1174" i="8"/>
  <c r="E1175" i="8"/>
  <c r="E1176" i="8"/>
  <c r="E1177" i="8"/>
  <c r="E1178" i="8"/>
  <c r="E1179" i="8"/>
  <c r="E1180" i="8"/>
  <c r="E1181" i="8"/>
  <c r="E1182" i="8"/>
  <c r="E1183" i="8"/>
  <c r="E1184" i="8"/>
  <c r="E1185" i="8"/>
  <c r="E1186" i="8"/>
  <c r="E1187" i="8"/>
  <c r="E1188" i="8"/>
  <c r="E1189" i="8"/>
  <c r="E1190" i="8"/>
  <c r="E1191" i="8"/>
  <c r="E1192" i="8"/>
  <c r="E1193" i="8"/>
  <c r="E1194" i="8"/>
  <c r="E1195" i="8"/>
  <c r="E1196" i="8"/>
  <c r="E1197" i="8"/>
  <c r="E1198" i="8"/>
  <c r="E1199" i="8"/>
  <c r="E1200" i="8"/>
  <c r="E1201" i="8"/>
  <c r="E1202" i="8"/>
  <c r="E1203" i="8"/>
  <c r="E1204" i="8"/>
  <c r="E1205" i="8"/>
  <c r="E1206" i="8"/>
  <c r="E1207" i="8"/>
  <c r="E1208" i="8"/>
  <c r="E1209" i="8"/>
  <c r="E1210" i="8"/>
  <c r="E1211" i="8"/>
  <c r="E1212" i="8"/>
  <c r="E1213" i="8"/>
  <c r="E1214" i="8"/>
  <c r="E1215" i="8"/>
  <c r="E1216" i="8"/>
  <c r="E1217" i="8"/>
  <c r="E1218" i="8"/>
  <c r="E1219" i="8"/>
  <c r="E1220" i="8"/>
  <c r="E1221" i="8"/>
  <c r="E1222" i="8"/>
  <c r="E1223" i="8"/>
  <c r="E1224" i="8"/>
  <c r="E1225" i="8"/>
  <c r="E1226" i="8"/>
  <c r="E1227" i="8"/>
  <c r="E1228" i="8"/>
  <c r="E1229" i="8"/>
  <c r="E1230" i="8"/>
  <c r="E1231" i="8"/>
  <c r="E1232" i="8"/>
  <c r="E1233" i="8"/>
  <c r="E1234" i="8"/>
  <c r="E1235" i="8"/>
  <c r="E1236" i="8"/>
  <c r="E1237" i="8"/>
  <c r="E1238" i="8"/>
  <c r="E1239" i="8"/>
  <c r="E1240" i="8"/>
  <c r="E1241" i="8"/>
  <c r="E1242" i="8"/>
  <c r="E1243" i="8"/>
  <c r="E1244" i="8"/>
  <c r="E1245" i="8"/>
  <c r="E1246" i="8"/>
  <c r="E1247" i="8"/>
  <c r="E1248" i="8"/>
  <c r="E1249" i="8"/>
  <c r="E1250" i="8"/>
  <c r="E1251" i="8"/>
  <c r="E1252" i="8"/>
  <c r="E1253" i="8"/>
  <c r="E1254" i="8"/>
  <c r="E1255" i="8"/>
  <c r="E1256" i="8"/>
  <c r="E1257" i="8"/>
  <c r="E1258" i="8"/>
  <c r="E1259" i="8"/>
  <c r="E1260" i="8"/>
  <c r="E1261" i="8"/>
  <c r="E1262" i="8"/>
  <c r="E1263" i="8"/>
  <c r="E1264" i="8"/>
  <c r="E1265" i="8"/>
  <c r="E1266" i="8"/>
  <c r="E1267" i="8"/>
  <c r="E1268" i="8"/>
  <c r="E1269" i="8"/>
  <c r="E1270" i="8"/>
  <c r="E1271" i="8"/>
  <c r="E1272" i="8"/>
  <c r="E1273" i="8"/>
  <c r="E1274" i="8"/>
  <c r="E1275" i="8"/>
  <c r="E1276" i="8"/>
  <c r="E1277" i="8"/>
  <c r="E1278" i="8"/>
  <c r="E1279" i="8"/>
  <c r="E1280" i="8"/>
  <c r="E1281" i="8"/>
  <c r="E1282" i="8"/>
  <c r="E1283" i="8"/>
  <c r="E1284" i="8"/>
  <c r="E1285" i="8"/>
  <c r="E1286" i="8"/>
  <c r="E1287" i="8"/>
  <c r="E1288" i="8"/>
  <c r="E1289" i="8"/>
  <c r="E1290" i="8"/>
  <c r="E1291" i="8"/>
  <c r="E1292" i="8"/>
  <c r="E1293" i="8"/>
  <c r="E1294" i="8"/>
  <c r="E1295" i="8"/>
  <c r="E1296" i="8"/>
  <c r="E1297" i="8"/>
  <c r="E1298" i="8"/>
  <c r="E1299" i="8"/>
  <c r="E1300" i="8"/>
  <c r="E1301" i="8"/>
  <c r="E1302" i="8"/>
  <c r="E1303" i="8"/>
  <c r="E1304" i="8"/>
  <c r="E1305" i="8"/>
  <c r="E1306" i="8"/>
  <c r="E1307" i="8"/>
  <c r="E1308" i="8"/>
  <c r="E1309" i="8"/>
  <c r="E1310" i="8"/>
  <c r="E1311" i="8"/>
  <c r="E1312" i="8"/>
  <c r="E1313" i="8"/>
  <c r="E1314" i="8"/>
  <c r="E1315" i="8"/>
  <c r="E1316" i="8"/>
  <c r="E1317" i="8"/>
  <c r="E1318" i="8"/>
  <c r="E1319" i="8"/>
  <c r="E1320" i="8"/>
  <c r="E1321" i="8"/>
  <c r="E1322" i="8"/>
  <c r="E1323" i="8"/>
  <c r="E1324" i="8"/>
  <c r="E1325" i="8"/>
  <c r="E1326" i="8"/>
  <c r="E1327" i="8"/>
  <c r="E1328" i="8"/>
  <c r="E1329" i="8"/>
  <c r="E1330" i="8"/>
  <c r="E1331" i="8"/>
  <c r="E1332" i="8"/>
  <c r="E1333" i="8"/>
  <c r="E1334" i="8"/>
  <c r="E1335" i="8"/>
  <c r="E1336" i="8"/>
  <c r="E1337" i="8"/>
  <c r="E1338" i="8"/>
  <c r="E1339" i="8"/>
  <c r="E1340" i="8"/>
  <c r="E1341" i="8"/>
  <c r="E1342" i="8"/>
  <c r="E1343" i="8"/>
  <c r="E1344" i="8"/>
  <c r="E1345" i="8"/>
  <c r="E1346" i="8"/>
  <c r="E1347" i="8"/>
  <c r="E1348" i="8"/>
  <c r="E1349" i="8"/>
  <c r="E1350" i="8"/>
  <c r="E1351" i="8"/>
  <c r="E1352" i="8"/>
  <c r="E1353" i="8"/>
  <c r="E1354" i="8"/>
  <c r="E1355" i="8"/>
  <c r="E1356" i="8"/>
  <c r="E1357" i="8"/>
  <c r="E1358" i="8"/>
  <c r="E1359" i="8"/>
  <c r="E1360" i="8"/>
  <c r="E1361" i="8"/>
  <c r="E1362" i="8"/>
  <c r="E1363" i="8"/>
  <c r="E1364" i="8"/>
  <c r="E1365" i="8"/>
  <c r="E1366" i="8"/>
  <c r="E1367" i="8"/>
  <c r="E1368" i="8"/>
  <c r="E1369" i="8"/>
  <c r="E1370" i="8"/>
  <c r="E1371" i="8"/>
  <c r="E1372" i="8"/>
  <c r="E1373" i="8"/>
  <c r="E1374" i="8"/>
  <c r="E1375" i="8"/>
  <c r="E1376" i="8"/>
  <c r="E1377" i="8"/>
  <c r="E1378" i="8"/>
  <c r="E1379" i="8"/>
  <c r="E1380" i="8"/>
  <c r="E1381" i="8"/>
  <c r="E1382" i="8"/>
  <c r="E1383" i="8"/>
  <c r="E1384" i="8"/>
  <c r="E1385" i="8"/>
  <c r="E1386" i="8"/>
  <c r="E1387" i="8"/>
  <c r="E1388" i="8"/>
  <c r="E1389" i="8"/>
  <c r="E1390" i="8"/>
  <c r="E1391" i="8"/>
  <c r="E1392" i="8"/>
  <c r="E1393" i="8"/>
  <c r="E1394" i="8"/>
  <c r="E1395" i="8"/>
  <c r="E1396" i="8"/>
  <c r="E1397" i="8"/>
  <c r="E1398" i="8"/>
  <c r="E1399" i="8"/>
  <c r="E1400" i="8"/>
  <c r="E1401" i="8"/>
  <c r="E1402" i="8"/>
  <c r="E1403" i="8"/>
  <c r="E1404" i="8"/>
  <c r="E1405" i="8"/>
  <c r="E1406" i="8"/>
  <c r="E1407" i="8"/>
  <c r="E1408" i="8"/>
  <c r="E1409" i="8"/>
  <c r="E1410" i="8"/>
  <c r="E1411" i="8"/>
  <c r="E1412" i="8"/>
  <c r="E1413" i="8"/>
  <c r="E1414" i="8"/>
  <c r="E1415" i="8"/>
  <c r="E1416" i="8"/>
  <c r="E1417" i="8"/>
  <c r="E1418" i="8"/>
  <c r="E1419" i="8"/>
  <c r="E1420" i="8"/>
  <c r="E1421" i="8"/>
  <c r="E1422" i="8"/>
  <c r="E1423" i="8"/>
  <c r="E1424" i="8"/>
  <c r="E1425" i="8"/>
  <c r="E1426" i="8"/>
  <c r="E1427" i="8"/>
  <c r="E1428" i="8"/>
  <c r="E1429" i="8"/>
  <c r="E1430" i="8"/>
  <c r="E1431" i="8"/>
  <c r="E1432" i="8"/>
  <c r="E1433" i="8"/>
  <c r="E1434" i="8"/>
  <c r="E1435" i="8"/>
  <c r="E1436" i="8"/>
  <c r="E1437" i="8"/>
  <c r="E1438" i="8"/>
  <c r="E1439" i="8"/>
  <c r="E1440" i="8"/>
  <c r="E1441" i="8"/>
  <c r="E1442" i="8"/>
  <c r="E1443" i="8"/>
  <c r="E1444" i="8"/>
  <c r="E1445" i="8"/>
  <c r="E1446" i="8"/>
  <c r="E1447" i="8"/>
  <c r="E1448" i="8"/>
  <c r="E1449" i="8"/>
  <c r="E1450" i="8"/>
  <c r="E1451" i="8"/>
  <c r="E1452" i="8"/>
  <c r="E1453" i="8"/>
  <c r="E1454" i="8"/>
  <c r="E1455" i="8"/>
  <c r="E1456" i="8"/>
  <c r="E1457" i="8"/>
  <c r="E1458" i="8"/>
  <c r="E1459" i="8"/>
  <c r="E1460" i="8"/>
  <c r="E1461" i="8"/>
  <c r="E1462" i="8"/>
  <c r="E1463" i="8"/>
  <c r="E1464" i="8"/>
  <c r="E1465" i="8"/>
  <c r="E1466" i="8"/>
  <c r="E1467" i="8"/>
  <c r="E1468" i="8"/>
  <c r="E1469" i="8"/>
  <c r="E1470" i="8"/>
  <c r="E1471" i="8"/>
  <c r="E1472" i="8"/>
  <c r="E1473" i="8"/>
  <c r="E1474" i="8"/>
  <c r="E1475" i="8"/>
  <c r="E1476" i="8"/>
  <c r="E1477" i="8"/>
  <c r="E1478" i="8"/>
  <c r="E1479" i="8"/>
  <c r="E1480" i="8"/>
  <c r="E1481" i="8"/>
  <c r="E1482" i="8"/>
  <c r="E1483" i="8"/>
  <c r="E1484" i="8"/>
  <c r="E1485" i="8"/>
  <c r="E1486" i="8"/>
  <c r="E1487" i="8"/>
  <c r="E1488" i="8"/>
  <c r="E1489" i="8"/>
  <c r="E1490" i="8"/>
  <c r="E1491" i="8"/>
  <c r="E1492" i="8"/>
  <c r="E1493" i="8"/>
  <c r="E1494" i="8"/>
  <c r="E1495" i="8"/>
  <c r="E1496" i="8"/>
  <c r="E1497" i="8"/>
  <c r="E1498" i="8"/>
  <c r="E1499" i="8"/>
  <c r="E1500" i="8"/>
  <c r="E1501" i="8"/>
  <c r="E1502" i="8"/>
  <c r="E1503" i="8"/>
  <c r="E1504" i="8"/>
  <c r="E1505" i="8"/>
  <c r="E1506" i="8"/>
  <c r="E1507" i="8"/>
  <c r="E1508" i="8"/>
  <c r="E1509" i="8"/>
  <c r="E1510" i="8"/>
  <c r="E1511" i="8"/>
  <c r="E1512" i="8"/>
  <c r="E1513" i="8"/>
  <c r="E1514" i="8"/>
  <c r="E1515" i="8"/>
  <c r="E1516" i="8"/>
  <c r="E1517" i="8"/>
  <c r="E1518" i="8"/>
  <c r="E1519" i="8"/>
  <c r="E1520" i="8"/>
  <c r="E1521" i="8"/>
  <c r="E1522" i="8"/>
  <c r="E1523" i="8"/>
  <c r="E1524" i="8"/>
  <c r="E1525" i="8"/>
  <c r="E1526" i="8"/>
  <c r="E1527" i="8"/>
  <c r="E1528" i="8"/>
  <c r="E1529" i="8"/>
  <c r="E1530" i="8"/>
  <c r="E1531" i="8"/>
  <c r="E1532" i="8"/>
  <c r="E1533" i="8"/>
  <c r="E1534" i="8"/>
  <c r="E1535" i="8"/>
  <c r="E1536" i="8"/>
  <c r="E1537" i="8"/>
  <c r="E1538" i="8"/>
  <c r="E1539" i="8"/>
  <c r="E1540" i="8"/>
  <c r="E1541" i="8"/>
  <c r="E1542" i="8"/>
  <c r="E1543" i="8"/>
  <c r="E1544" i="8"/>
  <c r="E1545" i="8"/>
  <c r="E1546" i="8"/>
  <c r="E1547" i="8"/>
  <c r="E1548" i="8"/>
  <c r="E1549" i="8"/>
  <c r="E1550" i="8"/>
  <c r="E1551" i="8"/>
  <c r="E1552" i="8"/>
  <c r="E1553" i="8"/>
  <c r="E1554" i="8"/>
  <c r="E1555" i="8"/>
  <c r="E1556" i="8"/>
  <c r="E1557" i="8"/>
  <c r="E1558" i="8"/>
  <c r="E1559" i="8"/>
  <c r="E1560" i="8"/>
  <c r="E1561" i="8"/>
  <c r="E1562" i="8"/>
  <c r="E1563" i="8"/>
  <c r="E1564" i="8"/>
  <c r="E1565" i="8"/>
  <c r="E1566" i="8"/>
  <c r="E1567" i="8"/>
  <c r="E1568" i="8"/>
  <c r="E1569" i="8"/>
  <c r="E1570" i="8"/>
  <c r="E1571" i="8"/>
  <c r="E1572" i="8"/>
  <c r="E1573" i="8"/>
  <c r="E1574" i="8"/>
  <c r="E1575" i="8"/>
  <c r="E1576" i="8"/>
  <c r="E1577" i="8"/>
  <c r="E1578" i="8"/>
  <c r="E1579" i="8"/>
  <c r="E1580" i="8"/>
  <c r="E1581" i="8"/>
  <c r="E1582" i="8"/>
  <c r="E1583" i="8"/>
  <c r="E1584" i="8"/>
  <c r="E1585" i="8"/>
  <c r="E1586" i="8"/>
  <c r="E1587" i="8"/>
  <c r="E1588" i="8"/>
  <c r="E1589" i="8"/>
  <c r="E1590" i="8"/>
  <c r="E1591" i="8"/>
  <c r="E1592" i="8"/>
  <c r="E1593" i="8"/>
  <c r="E1594" i="8"/>
  <c r="E1595" i="8"/>
  <c r="E1596" i="8"/>
  <c r="E1597" i="8"/>
  <c r="E1598" i="8"/>
  <c r="E1599" i="8"/>
  <c r="E1600" i="8"/>
  <c r="E1601" i="8"/>
  <c r="E1602" i="8"/>
  <c r="E1603" i="8"/>
  <c r="E1604" i="8"/>
  <c r="E1605" i="8"/>
  <c r="E1606" i="8"/>
  <c r="E1607" i="8"/>
  <c r="E1608" i="8"/>
  <c r="E1609" i="8"/>
  <c r="E1610" i="8"/>
  <c r="E1611" i="8"/>
  <c r="E1612" i="8"/>
  <c r="E1613" i="8"/>
  <c r="E1614" i="8"/>
  <c r="E1615" i="8"/>
  <c r="E1616" i="8"/>
  <c r="E1617" i="8"/>
  <c r="E1618" i="8"/>
  <c r="E1619" i="8"/>
  <c r="E1620" i="8"/>
  <c r="E1621" i="8"/>
  <c r="E1622" i="8"/>
  <c r="E1623" i="8"/>
  <c r="E1624" i="8"/>
  <c r="E1625" i="8"/>
  <c r="E1626" i="8"/>
  <c r="E1627" i="8"/>
  <c r="E1628" i="8"/>
  <c r="E1629" i="8"/>
  <c r="E1630" i="8"/>
  <c r="E1631" i="8"/>
  <c r="E1632" i="8"/>
  <c r="E1633" i="8"/>
  <c r="E1634" i="8"/>
  <c r="E1635" i="8"/>
  <c r="E1636" i="8"/>
  <c r="E1637" i="8"/>
  <c r="E1638" i="8"/>
  <c r="E1639" i="8"/>
  <c r="E1640" i="8"/>
  <c r="E1641" i="8"/>
  <c r="E1642" i="8"/>
  <c r="E1643" i="8"/>
  <c r="E1644" i="8"/>
  <c r="E1645" i="8"/>
  <c r="E1646" i="8"/>
  <c r="E1647" i="8"/>
  <c r="E1648" i="8"/>
  <c r="E1649" i="8"/>
  <c r="E1650" i="8"/>
  <c r="E1651" i="8"/>
  <c r="E1652" i="8"/>
  <c r="E1653" i="8"/>
  <c r="E1654" i="8"/>
  <c r="E1655" i="8"/>
  <c r="E1656" i="8"/>
  <c r="E1657" i="8"/>
  <c r="E1658" i="8"/>
  <c r="E1659" i="8"/>
  <c r="E1660" i="8"/>
  <c r="E1661" i="8"/>
  <c r="E1662" i="8"/>
  <c r="E1663" i="8"/>
  <c r="E1664" i="8"/>
  <c r="E1665" i="8"/>
  <c r="E1666" i="8"/>
  <c r="E1667" i="8"/>
  <c r="E1668" i="8"/>
  <c r="E1669" i="8"/>
  <c r="E1670" i="8"/>
  <c r="E1671" i="8"/>
  <c r="E1672" i="8"/>
  <c r="E1673" i="8"/>
  <c r="E1674" i="8"/>
  <c r="E1675" i="8"/>
  <c r="E1676" i="8"/>
  <c r="E1677" i="8"/>
  <c r="E1678" i="8"/>
  <c r="E1679" i="8"/>
  <c r="E1680" i="8"/>
  <c r="E1681" i="8"/>
  <c r="E1682" i="8"/>
  <c r="E1683" i="8"/>
  <c r="E1684" i="8"/>
  <c r="E1685" i="8"/>
  <c r="E1686" i="8"/>
  <c r="E1687" i="8"/>
  <c r="E1688" i="8"/>
  <c r="E1689" i="8"/>
  <c r="E1690" i="8"/>
  <c r="E1691" i="8"/>
  <c r="E1692" i="8"/>
  <c r="E1693" i="8"/>
  <c r="E1694" i="8"/>
  <c r="E1695" i="8"/>
  <c r="E1696" i="8"/>
  <c r="E1697" i="8"/>
  <c r="E1698" i="8"/>
  <c r="E1699" i="8"/>
  <c r="E1700" i="8"/>
  <c r="E1701" i="8"/>
  <c r="E1702" i="8"/>
  <c r="E1703" i="8"/>
  <c r="E1704" i="8"/>
  <c r="E1705" i="8"/>
  <c r="E1706" i="8"/>
  <c r="E1707" i="8"/>
  <c r="E1708" i="8"/>
  <c r="E1709" i="8"/>
  <c r="E1710" i="8"/>
  <c r="E1711" i="8"/>
  <c r="E1712" i="8"/>
  <c r="E1713" i="8"/>
  <c r="E1714" i="8"/>
  <c r="E1715" i="8"/>
  <c r="E1716" i="8"/>
  <c r="E1717" i="8"/>
  <c r="E1718" i="8"/>
  <c r="E1719" i="8"/>
  <c r="E1720" i="8"/>
  <c r="E1721" i="8"/>
  <c r="E1722" i="8"/>
  <c r="E1723" i="8"/>
  <c r="E1724" i="8"/>
  <c r="E1725" i="8"/>
  <c r="E1726" i="8"/>
  <c r="E1727" i="8"/>
  <c r="E1728" i="8"/>
  <c r="E1729" i="8"/>
  <c r="E1730" i="8"/>
  <c r="E1731" i="8"/>
  <c r="E1732" i="8"/>
  <c r="E1733" i="8"/>
  <c r="E1734" i="8"/>
  <c r="E1735" i="8"/>
  <c r="E1736" i="8"/>
  <c r="E1737" i="8"/>
  <c r="E1738" i="8"/>
  <c r="E1739" i="8"/>
  <c r="E1740" i="8"/>
  <c r="E1741" i="8"/>
  <c r="E1742" i="8"/>
  <c r="E1743" i="8"/>
  <c r="E1744" i="8"/>
  <c r="E1745" i="8"/>
  <c r="E1746" i="8"/>
  <c r="E1747" i="8"/>
  <c r="E1748" i="8"/>
  <c r="E1749" i="8"/>
  <c r="E1750" i="8"/>
  <c r="E1751" i="8"/>
  <c r="E1752" i="8"/>
  <c r="E1753" i="8"/>
  <c r="E1754" i="8"/>
  <c r="E1755" i="8"/>
  <c r="E1756" i="8"/>
  <c r="E1757" i="8"/>
  <c r="E1758" i="8"/>
  <c r="E1759" i="8"/>
  <c r="E1760" i="8"/>
  <c r="E1761" i="8"/>
  <c r="E1762" i="8"/>
  <c r="E1763" i="8"/>
  <c r="E1764" i="8"/>
  <c r="E1765" i="8"/>
  <c r="E1766" i="8"/>
  <c r="E1767" i="8"/>
  <c r="E1768" i="8"/>
  <c r="E1769" i="8"/>
  <c r="E1770" i="8"/>
  <c r="E1771" i="8"/>
  <c r="E1772" i="8"/>
  <c r="E1773" i="8"/>
  <c r="E1774" i="8"/>
  <c r="E1775" i="8"/>
  <c r="E1776" i="8"/>
  <c r="E1777" i="8"/>
  <c r="E1778" i="8"/>
  <c r="E1779" i="8"/>
  <c r="E1780" i="8"/>
  <c r="E1781" i="8"/>
  <c r="E1782" i="8"/>
  <c r="E1783" i="8"/>
  <c r="E1784" i="8"/>
  <c r="E1785" i="8"/>
  <c r="E1786" i="8"/>
  <c r="E1787" i="8"/>
  <c r="E1788" i="8"/>
  <c r="E1789" i="8"/>
  <c r="E1790" i="8"/>
  <c r="E1791" i="8"/>
  <c r="E1792" i="8"/>
  <c r="E1793" i="8"/>
  <c r="E1794" i="8"/>
  <c r="E1795" i="8"/>
  <c r="E1796" i="8"/>
  <c r="E1797" i="8"/>
  <c r="E1798" i="8"/>
  <c r="E1799" i="8"/>
  <c r="E1800" i="8"/>
  <c r="E1801" i="8"/>
  <c r="E1802" i="8"/>
  <c r="E1803" i="8"/>
  <c r="E1804" i="8"/>
  <c r="E1805" i="8"/>
  <c r="E1806" i="8"/>
  <c r="E1807" i="8"/>
  <c r="E1808" i="8"/>
  <c r="E1809" i="8"/>
  <c r="E1810" i="8"/>
  <c r="E1811" i="8"/>
  <c r="E1812" i="8"/>
  <c r="E1813" i="8"/>
  <c r="E1814" i="8"/>
  <c r="E1815" i="8"/>
  <c r="E1816" i="8"/>
  <c r="E1817" i="8"/>
  <c r="E1818" i="8"/>
  <c r="E1819" i="8"/>
  <c r="E1820" i="8"/>
  <c r="E1821" i="8"/>
  <c r="E1822" i="8"/>
  <c r="E1823" i="8"/>
  <c r="E1824" i="8"/>
  <c r="E1825" i="8"/>
  <c r="E1826" i="8"/>
  <c r="E1827" i="8"/>
  <c r="E1828" i="8"/>
  <c r="E1829" i="8"/>
  <c r="E1830" i="8"/>
  <c r="E1831" i="8"/>
  <c r="E1832" i="8"/>
  <c r="E1833" i="8"/>
  <c r="E1834" i="8"/>
  <c r="E1835" i="8"/>
  <c r="E1836" i="8"/>
  <c r="E1837" i="8"/>
  <c r="E1838" i="8"/>
  <c r="E1839" i="8"/>
  <c r="E1840" i="8"/>
  <c r="E1841" i="8"/>
  <c r="E1842" i="8"/>
  <c r="E1843" i="8"/>
  <c r="E1844" i="8"/>
  <c r="E1845" i="8"/>
  <c r="E1846" i="8"/>
  <c r="E1847" i="8"/>
  <c r="E1848" i="8"/>
  <c r="E1849" i="8"/>
  <c r="E1850" i="8"/>
  <c r="E1851" i="8"/>
  <c r="E1852" i="8"/>
  <c r="E1853" i="8"/>
  <c r="E1854" i="8"/>
  <c r="E1855" i="8"/>
  <c r="E1856" i="8"/>
  <c r="E1857" i="8"/>
  <c r="E1858" i="8"/>
  <c r="E1859" i="8"/>
  <c r="E1860" i="8"/>
  <c r="E1861" i="8"/>
  <c r="E1862" i="8"/>
  <c r="E1863" i="8"/>
  <c r="E1864" i="8"/>
  <c r="E1865" i="8"/>
  <c r="E1866" i="8"/>
  <c r="E1867" i="8"/>
  <c r="E1868" i="8"/>
  <c r="E1869" i="8"/>
  <c r="E1870" i="8"/>
  <c r="E1871" i="8"/>
  <c r="E1872" i="8"/>
  <c r="E1873" i="8"/>
  <c r="E1874" i="8"/>
  <c r="E1875" i="8"/>
  <c r="E1876" i="8"/>
  <c r="E1877" i="8"/>
  <c r="E1878" i="8"/>
  <c r="E1879" i="8"/>
  <c r="E1880" i="8"/>
  <c r="E1881" i="8"/>
  <c r="E1882" i="8"/>
  <c r="E1883" i="8"/>
  <c r="E1884" i="8"/>
  <c r="E1885" i="8"/>
  <c r="E1886" i="8"/>
  <c r="E1887" i="8"/>
  <c r="E1888" i="8"/>
  <c r="E1889" i="8"/>
  <c r="E1890" i="8"/>
  <c r="E1891" i="8"/>
  <c r="E1892" i="8"/>
  <c r="E1893" i="8"/>
  <c r="E1894" i="8"/>
  <c r="E1895" i="8"/>
  <c r="E1896" i="8"/>
  <c r="E1897" i="8"/>
  <c r="E1898" i="8"/>
  <c r="E1899" i="8"/>
  <c r="E1900" i="8"/>
  <c r="E1901" i="8"/>
  <c r="E1902" i="8"/>
  <c r="E1903" i="8"/>
  <c r="E1904" i="8"/>
  <c r="E1905" i="8"/>
  <c r="E1906" i="8"/>
  <c r="E1907" i="8"/>
  <c r="E1908" i="8"/>
  <c r="E1909" i="8"/>
  <c r="E1910" i="8"/>
  <c r="E1911" i="8"/>
  <c r="E1912" i="8"/>
  <c r="E1913" i="8"/>
  <c r="E1914" i="8"/>
  <c r="E1915" i="8"/>
  <c r="E1916" i="8"/>
  <c r="E1917" i="8"/>
  <c r="E1918" i="8"/>
  <c r="E1919" i="8"/>
  <c r="E1920" i="8"/>
  <c r="E1921" i="8"/>
  <c r="E1922" i="8"/>
  <c r="E1923" i="8"/>
  <c r="E1924" i="8"/>
  <c r="E1925" i="8"/>
  <c r="E1926" i="8"/>
  <c r="E1927" i="8"/>
  <c r="E1928" i="8"/>
  <c r="E1929" i="8"/>
  <c r="E1930" i="8"/>
  <c r="E1931" i="8"/>
  <c r="E1932" i="8"/>
  <c r="E1933" i="8"/>
  <c r="E1934" i="8"/>
  <c r="E1935" i="8"/>
  <c r="E1936" i="8"/>
  <c r="E1937" i="8"/>
  <c r="E1938" i="8"/>
  <c r="E1939" i="8"/>
  <c r="E1940" i="8"/>
  <c r="E1941" i="8"/>
  <c r="E1942" i="8"/>
  <c r="E1943" i="8"/>
  <c r="E1944" i="8"/>
  <c r="E1945" i="8"/>
  <c r="E1946" i="8"/>
  <c r="E1947" i="8"/>
  <c r="E1948" i="8"/>
  <c r="E1949" i="8"/>
  <c r="E1950" i="8"/>
  <c r="E1951" i="8"/>
  <c r="E1952" i="8"/>
  <c r="E1953" i="8"/>
  <c r="E1954" i="8"/>
  <c r="E1955" i="8"/>
  <c r="E1956" i="8"/>
  <c r="E1957" i="8"/>
  <c r="E1958" i="8"/>
  <c r="E1959" i="8"/>
  <c r="E1960" i="8"/>
  <c r="E1961" i="8"/>
  <c r="E1962" i="8"/>
  <c r="E1963" i="8"/>
  <c r="E1964" i="8"/>
  <c r="E1965" i="8"/>
  <c r="E1966" i="8"/>
  <c r="E1967" i="8"/>
  <c r="E1968" i="8"/>
  <c r="E1969" i="8"/>
  <c r="E1970" i="8"/>
  <c r="E1971" i="8"/>
  <c r="E1972" i="8"/>
  <c r="E1973" i="8"/>
  <c r="E1974" i="8"/>
  <c r="E1975" i="8"/>
  <c r="E1976" i="8"/>
  <c r="E1977" i="8"/>
  <c r="E1978" i="8"/>
  <c r="E1979" i="8"/>
  <c r="E1980" i="8"/>
  <c r="E1981" i="8"/>
  <c r="E1982" i="8"/>
  <c r="E1983" i="8"/>
  <c r="E1984" i="8"/>
  <c r="E1985" i="8"/>
  <c r="E1986" i="8"/>
  <c r="E1987" i="8"/>
  <c r="E1988" i="8"/>
  <c r="E1989" i="8"/>
  <c r="E1990" i="8"/>
  <c r="E1991" i="8"/>
  <c r="E1992" i="8"/>
  <c r="E1993" i="8"/>
  <c r="E1994" i="8"/>
  <c r="E1995" i="8"/>
  <c r="E1996" i="8"/>
  <c r="E1997" i="8"/>
  <c r="E1998" i="8"/>
  <c r="E1999" i="8"/>
  <c r="E2000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C634" i="8"/>
  <c r="C635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76" i="8"/>
  <c r="C777" i="8"/>
  <c r="C778" i="8"/>
  <c r="C779" i="8"/>
  <c r="C780" i="8"/>
  <c r="C781" i="8"/>
  <c r="C782" i="8"/>
  <c r="C783" i="8"/>
  <c r="C78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28" i="8"/>
  <c r="C829" i="8"/>
  <c r="C830" i="8"/>
  <c r="C831" i="8"/>
  <c r="C832" i="8"/>
  <c r="C833" i="8"/>
  <c r="C834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63" i="8"/>
  <c r="C864" i="8"/>
  <c r="C865" i="8"/>
  <c r="C866" i="8"/>
  <c r="C867" i="8"/>
  <c r="C868" i="8"/>
  <c r="C869" i="8"/>
  <c r="C870" i="8"/>
  <c r="C871" i="8"/>
  <c r="C872" i="8"/>
  <c r="C873" i="8"/>
  <c r="C874" i="8"/>
  <c r="C875" i="8"/>
  <c r="C876" i="8"/>
  <c r="C877" i="8"/>
  <c r="C878" i="8"/>
  <c r="C879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75" i="8"/>
  <c r="C976" i="8"/>
  <c r="C977" i="8"/>
  <c r="C978" i="8"/>
  <c r="C979" i="8"/>
  <c r="C980" i="8"/>
  <c r="C981" i="8"/>
  <c r="C982" i="8"/>
  <c r="C983" i="8"/>
  <c r="C984" i="8"/>
  <c r="C985" i="8"/>
  <c r="C986" i="8"/>
  <c r="C987" i="8"/>
  <c r="C988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C1102" i="8"/>
  <c r="C1103" i="8"/>
  <c r="C1104" i="8"/>
  <c r="C1105" i="8"/>
  <c r="C1106" i="8"/>
  <c r="C1107" i="8"/>
  <c r="C1108" i="8"/>
  <c r="C1109" i="8"/>
  <c r="C1110" i="8"/>
  <c r="C1111" i="8"/>
  <c r="C1112" i="8"/>
  <c r="C1113" i="8"/>
  <c r="C1114" i="8"/>
  <c r="C1115" i="8"/>
  <c r="C1116" i="8"/>
  <c r="C1117" i="8"/>
  <c r="C1118" i="8"/>
  <c r="C1119" i="8"/>
  <c r="C1120" i="8"/>
  <c r="C1121" i="8"/>
  <c r="C1122" i="8"/>
  <c r="C1123" i="8"/>
  <c r="C1124" i="8"/>
  <c r="C1125" i="8"/>
  <c r="C1126" i="8"/>
  <c r="C1127" i="8"/>
  <c r="C1128" i="8"/>
  <c r="C1129" i="8"/>
  <c r="C1130" i="8"/>
  <c r="C1131" i="8"/>
  <c r="C1132" i="8"/>
  <c r="C1133" i="8"/>
  <c r="C1134" i="8"/>
  <c r="C1135" i="8"/>
  <c r="C1136" i="8"/>
  <c r="C1137" i="8"/>
  <c r="C1138" i="8"/>
  <c r="C1139" i="8"/>
  <c r="C1140" i="8"/>
  <c r="C1141" i="8"/>
  <c r="C1142" i="8"/>
  <c r="C1143" i="8"/>
  <c r="C1144" i="8"/>
  <c r="C1145" i="8"/>
  <c r="C1146" i="8"/>
  <c r="C1147" i="8"/>
  <c r="C1148" i="8"/>
  <c r="C1149" i="8"/>
  <c r="C1150" i="8"/>
  <c r="C1151" i="8"/>
  <c r="C1152" i="8"/>
  <c r="C1153" i="8"/>
  <c r="C1154" i="8"/>
  <c r="C1155" i="8"/>
  <c r="C1156" i="8"/>
  <c r="C1157" i="8"/>
  <c r="C1158" i="8"/>
  <c r="C1159" i="8"/>
  <c r="C1160" i="8"/>
  <c r="C1161" i="8"/>
  <c r="C1162" i="8"/>
  <c r="C1163" i="8"/>
  <c r="C1164" i="8"/>
  <c r="C1165" i="8"/>
  <c r="C1166" i="8"/>
  <c r="C1167" i="8"/>
  <c r="C1168" i="8"/>
  <c r="C1169" i="8"/>
  <c r="C1170" i="8"/>
  <c r="C1171" i="8"/>
  <c r="C1172" i="8"/>
  <c r="C1173" i="8"/>
  <c r="C1174" i="8"/>
  <c r="C1175" i="8"/>
  <c r="C1176" i="8"/>
  <c r="C1177" i="8"/>
  <c r="C1178" i="8"/>
  <c r="C1179" i="8"/>
  <c r="C1180" i="8"/>
  <c r="C1181" i="8"/>
  <c r="C1182" i="8"/>
  <c r="C1183" i="8"/>
  <c r="C1184" i="8"/>
  <c r="C1185" i="8"/>
  <c r="C1186" i="8"/>
  <c r="C1187" i="8"/>
  <c r="C1188" i="8"/>
  <c r="C1189" i="8"/>
  <c r="C1190" i="8"/>
  <c r="C1191" i="8"/>
  <c r="C1192" i="8"/>
  <c r="C1193" i="8"/>
  <c r="C1194" i="8"/>
  <c r="C1195" i="8"/>
  <c r="C1196" i="8"/>
  <c r="C1197" i="8"/>
  <c r="C1198" i="8"/>
  <c r="C1199" i="8"/>
  <c r="C1200" i="8"/>
  <c r="C1201" i="8"/>
  <c r="C1202" i="8"/>
  <c r="C1203" i="8"/>
  <c r="C1204" i="8"/>
  <c r="C1205" i="8"/>
  <c r="C1206" i="8"/>
  <c r="C1207" i="8"/>
  <c r="C1208" i="8"/>
  <c r="C1209" i="8"/>
  <c r="C1210" i="8"/>
  <c r="C1211" i="8"/>
  <c r="C1212" i="8"/>
  <c r="C1213" i="8"/>
  <c r="C1214" i="8"/>
  <c r="C1215" i="8"/>
  <c r="C1216" i="8"/>
  <c r="C1217" i="8"/>
  <c r="C1218" i="8"/>
  <c r="C1219" i="8"/>
  <c r="C1220" i="8"/>
  <c r="C1221" i="8"/>
  <c r="C1222" i="8"/>
  <c r="C1223" i="8"/>
  <c r="C1224" i="8"/>
  <c r="C1225" i="8"/>
  <c r="C1226" i="8"/>
  <c r="C1227" i="8"/>
  <c r="C1228" i="8"/>
  <c r="C1229" i="8"/>
  <c r="C1230" i="8"/>
  <c r="C1231" i="8"/>
  <c r="C1232" i="8"/>
  <c r="C1233" i="8"/>
  <c r="C1234" i="8"/>
  <c r="C1235" i="8"/>
  <c r="C1236" i="8"/>
  <c r="C1237" i="8"/>
  <c r="C1238" i="8"/>
  <c r="C1239" i="8"/>
  <c r="C1240" i="8"/>
  <c r="C1241" i="8"/>
  <c r="C1242" i="8"/>
  <c r="C1243" i="8"/>
  <c r="C1244" i="8"/>
  <c r="C1245" i="8"/>
  <c r="C1246" i="8"/>
  <c r="C1247" i="8"/>
  <c r="C1248" i="8"/>
  <c r="C1249" i="8"/>
  <c r="C1250" i="8"/>
  <c r="C1251" i="8"/>
  <c r="C1252" i="8"/>
  <c r="C1253" i="8"/>
  <c r="C1254" i="8"/>
  <c r="C1255" i="8"/>
  <c r="C1256" i="8"/>
  <c r="C1257" i="8"/>
  <c r="C1258" i="8"/>
  <c r="C1259" i="8"/>
  <c r="C1260" i="8"/>
  <c r="C1261" i="8"/>
  <c r="C1262" i="8"/>
  <c r="C1263" i="8"/>
  <c r="C1264" i="8"/>
  <c r="C1265" i="8"/>
  <c r="C1266" i="8"/>
  <c r="C1267" i="8"/>
  <c r="C1268" i="8"/>
  <c r="C1269" i="8"/>
  <c r="C1270" i="8"/>
  <c r="C1271" i="8"/>
  <c r="C1272" i="8"/>
  <c r="C1273" i="8"/>
  <c r="C1274" i="8"/>
  <c r="C1275" i="8"/>
  <c r="C1276" i="8"/>
  <c r="C1277" i="8"/>
  <c r="C1278" i="8"/>
  <c r="C1279" i="8"/>
  <c r="C1280" i="8"/>
  <c r="C1281" i="8"/>
  <c r="C1282" i="8"/>
  <c r="C1283" i="8"/>
  <c r="C1284" i="8"/>
  <c r="C1285" i="8"/>
  <c r="C1286" i="8"/>
  <c r="C1287" i="8"/>
  <c r="C1288" i="8"/>
  <c r="C1289" i="8"/>
  <c r="C1290" i="8"/>
  <c r="C1291" i="8"/>
  <c r="C1292" i="8"/>
  <c r="C1293" i="8"/>
  <c r="C1294" i="8"/>
  <c r="C1295" i="8"/>
  <c r="C1296" i="8"/>
  <c r="C1297" i="8"/>
  <c r="C1298" i="8"/>
  <c r="C1299" i="8"/>
  <c r="C1300" i="8"/>
  <c r="C1301" i="8"/>
  <c r="C1302" i="8"/>
  <c r="C1303" i="8"/>
  <c r="C1304" i="8"/>
  <c r="C1305" i="8"/>
  <c r="C1306" i="8"/>
  <c r="C1307" i="8"/>
  <c r="C1308" i="8"/>
  <c r="C1309" i="8"/>
  <c r="C1310" i="8"/>
  <c r="C1311" i="8"/>
  <c r="C1312" i="8"/>
  <c r="C1313" i="8"/>
  <c r="C1314" i="8"/>
  <c r="C1315" i="8"/>
  <c r="C1316" i="8"/>
  <c r="C1317" i="8"/>
  <c r="C1318" i="8"/>
  <c r="C1319" i="8"/>
  <c r="C1320" i="8"/>
  <c r="C1321" i="8"/>
  <c r="C1322" i="8"/>
  <c r="C1323" i="8"/>
  <c r="C1324" i="8"/>
  <c r="C1325" i="8"/>
  <c r="C1326" i="8"/>
  <c r="C1327" i="8"/>
  <c r="C1328" i="8"/>
  <c r="C1329" i="8"/>
  <c r="C1330" i="8"/>
  <c r="C1331" i="8"/>
  <c r="C1332" i="8"/>
  <c r="C1333" i="8"/>
  <c r="C1334" i="8"/>
  <c r="C1335" i="8"/>
  <c r="C1336" i="8"/>
  <c r="C1337" i="8"/>
  <c r="C1338" i="8"/>
  <c r="C1339" i="8"/>
  <c r="C1340" i="8"/>
  <c r="C1341" i="8"/>
  <c r="C1342" i="8"/>
  <c r="C1343" i="8"/>
  <c r="C1344" i="8"/>
  <c r="C1345" i="8"/>
  <c r="C1346" i="8"/>
  <c r="C1347" i="8"/>
  <c r="C1348" i="8"/>
  <c r="C1349" i="8"/>
  <c r="C1350" i="8"/>
  <c r="C1351" i="8"/>
  <c r="C1352" i="8"/>
  <c r="C1353" i="8"/>
  <c r="C1354" i="8"/>
  <c r="C1355" i="8"/>
  <c r="C1356" i="8"/>
  <c r="C1357" i="8"/>
  <c r="C1358" i="8"/>
  <c r="C1359" i="8"/>
  <c r="C1360" i="8"/>
  <c r="C1361" i="8"/>
  <c r="C1362" i="8"/>
  <c r="C1363" i="8"/>
  <c r="C1364" i="8"/>
  <c r="C1365" i="8"/>
  <c r="C1366" i="8"/>
  <c r="C1367" i="8"/>
  <c r="C1368" i="8"/>
  <c r="C1369" i="8"/>
  <c r="C1370" i="8"/>
  <c r="C1371" i="8"/>
  <c r="C1372" i="8"/>
  <c r="C1373" i="8"/>
  <c r="C1374" i="8"/>
  <c r="C1375" i="8"/>
  <c r="C1376" i="8"/>
  <c r="C1377" i="8"/>
  <c r="C1378" i="8"/>
  <c r="C1379" i="8"/>
  <c r="C1380" i="8"/>
  <c r="C1381" i="8"/>
  <c r="C1382" i="8"/>
  <c r="C1383" i="8"/>
  <c r="C1384" i="8"/>
  <c r="C1385" i="8"/>
  <c r="C1386" i="8"/>
  <c r="C1387" i="8"/>
  <c r="C1388" i="8"/>
  <c r="C1389" i="8"/>
  <c r="C1390" i="8"/>
  <c r="C1391" i="8"/>
  <c r="C1392" i="8"/>
  <c r="C1393" i="8"/>
  <c r="C1394" i="8"/>
  <c r="C1395" i="8"/>
  <c r="C1396" i="8"/>
  <c r="C1397" i="8"/>
  <c r="C1398" i="8"/>
  <c r="C1399" i="8"/>
  <c r="C1400" i="8"/>
  <c r="C1401" i="8"/>
  <c r="C1402" i="8"/>
  <c r="C1403" i="8"/>
  <c r="C1404" i="8"/>
  <c r="C1405" i="8"/>
  <c r="C1406" i="8"/>
  <c r="C1407" i="8"/>
  <c r="C1408" i="8"/>
  <c r="C1409" i="8"/>
  <c r="C1410" i="8"/>
  <c r="C1411" i="8"/>
  <c r="C1412" i="8"/>
  <c r="C1413" i="8"/>
  <c r="C1414" i="8"/>
  <c r="C1415" i="8"/>
  <c r="C1416" i="8"/>
  <c r="C1417" i="8"/>
  <c r="C1418" i="8"/>
  <c r="C1419" i="8"/>
  <c r="C1420" i="8"/>
  <c r="C1421" i="8"/>
  <c r="C1422" i="8"/>
  <c r="C1423" i="8"/>
  <c r="C1424" i="8"/>
  <c r="C1425" i="8"/>
  <c r="C1426" i="8"/>
  <c r="C1427" i="8"/>
  <c r="C1428" i="8"/>
  <c r="C1429" i="8"/>
  <c r="C1430" i="8"/>
  <c r="C1431" i="8"/>
  <c r="C1432" i="8"/>
  <c r="C1433" i="8"/>
  <c r="C1434" i="8"/>
  <c r="C1435" i="8"/>
  <c r="C1436" i="8"/>
  <c r="C1437" i="8"/>
  <c r="C1438" i="8"/>
  <c r="C1439" i="8"/>
  <c r="C1440" i="8"/>
  <c r="C1441" i="8"/>
  <c r="C1442" i="8"/>
  <c r="C1443" i="8"/>
  <c r="C1444" i="8"/>
  <c r="C1445" i="8"/>
  <c r="C1446" i="8"/>
  <c r="C1447" i="8"/>
  <c r="C1448" i="8"/>
  <c r="C1449" i="8"/>
  <c r="C1450" i="8"/>
  <c r="C1451" i="8"/>
  <c r="C1452" i="8"/>
  <c r="C1453" i="8"/>
  <c r="C1454" i="8"/>
  <c r="C1455" i="8"/>
  <c r="C1456" i="8"/>
  <c r="C1457" i="8"/>
  <c r="C1458" i="8"/>
  <c r="C1459" i="8"/>
  <c r="C1460" i="8"/>
  <c r="C1461" i="8"/>
  <c r="C1462" i="8"/>
  <c r="C1463" i="8"/>
  <c r="C1464" i="8"/>
  <c r="C1465" i="8"/>
  <c r="C1466" i="8"/>
  <c r="C1467" i="8"/>
  <c r="C1468" i="8"/>
  <c r="C1469" i="8"/>
  <c r="C1470" i="8"/>
  <c r="C1471" i="8"/>
  <c r="C1472" i="8"/>
  <c r="C1473" i="8"/>
  <c r="C1474" i="8"/>
  <c r="C1475" i="8"/>
  <c r="C1476" i="8"/>
  <c r="C1477" i="8"/>
  <c r="C1478" i="8"/>
  <c r="C1479" i="8"/>
  <c r="C1480" i="8"/>
  <c r="C1481" i="8"/>
  <c r="C1482" i="8"/>
  <c r="C1483" i="8"/>
  <c r="C1484" i="8"/>
  <c r="C1485" i="8"/>
  <c r="C1486" i="8"/>
  <c r="C1487" i="8"/>
  <c r="C1488" i="8"/>
  <c r="C1489" i="8"/>
  <c r="C1490" i="8"/>
  <c r="C1491" i="8"/>
  <c r="C1492" i="8"/>
  <c r="C1493" i="8"/>
  <c r="C1494" i="8"/>
  <c r="C1495" i="8"/>
  <c r="C1496" i="8"/>
  <c r="C1497" i="8"/>
  <c r="C1498" i="8"/>
  <c r="C1499" i="8"/>
  <c r="C1500" i="8"/>
  <c r="C1501" i="8"/>
  <c r="C1502" i="8"/>
  <c r="C1503" i="8"/>
  <c r="C1504" i="8"/>
  <c r="C1505" i="8"/>
  <c r="C1506" i="8"/>
  <c r="C1507" i="8"/>
  <c r="C1508" i="8"/>
  <c r="C1509" i="8"/>
  <c r="C1510" i="8"/>
  <c r="C1511" i="8"/>
  <c r="C1512" i="8"/>
  <c r="C1513" i="8"/>
  <c r="C1514" i="8"/>
  <c r="C1515" i="8"/>
  <c r="C1516" i="8"/>
  <c r="C1517" i="8"/>
  <c r="C1518" i="8"/>
  <c r="C1519" i="8"/>
  <c r="C1520" i="8"/>
  <c r="C1521" i="8"/>
  <c r="C1522" i="8"/>
  <c r="C1523" i="8"/>
  <c r="C1524" i="8"/>
  <c r="C1525" i="8"/>
  <c r="C1526" i="8"/>
  <c r="C1527" i="8"/>
  <c r="C1528" i="8"/>
  <c r="C1529" i="8"/>
  <c r="C1530" i="8"/>
  <c r="C1531" i="8"/>
  <c r="C1532" i="8"/>
  <c r="C1533" i="8"/>
  <c r="C1534" i="8"/>
  <c r="C1535" i="8"/>
  <c r="C1536" i="8"/>
  <c r="C1537" i="8"/>
  <c r="C1538" i="8"/>
  <c r="C1539" i="8"/>
  <c r="C1540" i="8"/>
  <c r="C1541" i="8"/>
  <c r="C1542" i="8"/>
  <c r="C1543" i="8"/>
  <c r="C1544" i="8"/>
  <c r="C1545" i="8"/>
  <c r="C1546" i="8"/>
  <c r="C1547" i="8"/>
  <c r="C1548" i="8"/>
  <c r="C1549" i="8"/>
  <c r="C1550" i="8"/>
  <c r="C1551" i="8"/>
  <c r="C1552" i="8"/>
  <c r="C1553" i="8"/>
  <c r="C1554" i="8"/>
  <c r="C1555" i="8"/>
  <c r="C1556" i="8"/>
  <c r="C1557" i="8"/>
  <c r="C1558" i="8"/>
  <c r="C1559" i="8"/>
  <c r="C1560" i="8"/>
  <c r="C1561" i="8"/>
  <c r="C1562" i="8"/>
  <c r="C1563" i="8"/>
  <c r="C1564" i="8"/>
  <c r="C1565" i="8"/>
  <c r="C1566" i="8"/>
  <c r="C1567" i="8"/>
  <c r="C1568" i="8"/>
  <c r="C1569" i="8"/>
  <c r="C1570" i="8"/>
  <c r="C1571" i="8"/>
  <c r="C1572" i="8"/>
  <c r="C1573" i="8"/>
  <c r="C1574" i="8"/>
  <c r="C1575" i="8"/>
  <c r="C1576" i="8"/>
  <c r="C1577" i="8"/>
  <c r="C1578" i="8"/>
  <c r="C1579" i="8"/>
  <c r="C1580" i="8"/>
  <c r="C1581" i="8"/>
  <c r="C1582" i="8"/>
  <c r="C1583" i="8"/>
  <c r="C1584" i="8"/>
  <c r="C1585" i="8"/>
  <c r="C1586" i="8"/>
  <c r="C1587" i="8"/>
  <c r="C1588" i="8"/>
  <c r="C1589" i="8"/>
  <c r="C1590" i="8"/>
  <c r="C1591" i="8"/>
  <c r="C1592" i="8"/>
  <c r="C1593" i="8"/>
  <c r="C1594" i="8"/>
  <c r="C1595" i="8"/>
  <c r="C1596" i="8"/>
  <c r="C1597" i="8"/>
  <c r="C1598" i="8"/>
  <c r="C1599" i="8"/>
  <c r="C1600" i="8"/>
  <c r="C1601" i="8"/>
  <c r="C1602" i="8"/>
  <c r="C1603" i="8"/>
  <c r="C1604" i="8"/>
  <c r="C1605" i="8"/>
  <c r="C1606" i="8"/>
  <c r="C1607" i="8"/>
  <c r="C1608" i="8"/>
  <c r="C1609" i="8"/>
  <c r="C1610" i="8"/>
  <c r="C1611" i="8"/>
  <c r="C1612" i="8"/>
  <c r="C1613" i="8"/>
  <c r="C1614" i="8"/>
  <c r="C1615" i="8"/>
  <c r="C1616" i="8"/>
  <c r="C1617" i="8"/>
  <c r="C1618" i="8"/>
  <c r="C1619" i="8"/>
  <c r="C1620" i="8"/>
  <c r="C1621" i="8"/>
  <c r="C1622" i="8"/>
  <c r="C1623" i="8"/>
  <c r="C1624" i="8"/>
  <c r="C1625" i="8"/>
  <c r="C1626" i="8"/>
  <c r="C1627" i="8"/>
  <c r="C1628" i="8"/>
  <c r="C1629" i="8"/>
  <c r="C1630" i="8"/>
  <c r="C1631" i="8"/>
  <c r="C1632" i="8"/>
  <c r="C1633" i="8"/>
  <c r="C1634" i="8"/>
  <c r="C1635" i="8"/>
  <c r="C1636" i="8"/>
  <c r="C1637" i="8"/>
  <c r="C1638" i="8"/>
  <c r="C1639" i="8"/>
  <c r="C1640" i="8"/>
  <c r="C1641" i="8"/>
  <c r="C1642" i="8"/>
  <c r="C1643" i="8"/>
  <c r="C1644" i="8"/>
  <c r="C1645" i="8"/>
  <c r="C1646" i="8"/>
  <c r="C1647" i="8"/>
  <c r="C1648" i="8"/>
  <c r="C1649" i="8"/>
  <c r="C1650" i="8"/>
  <c r="C1651" i="8"/>
  <c r="C1652" i="8"/>
  <c r="C1653" i="8"/>
  <c r="C1654" i="8"/>
  <c r="C1655" i="8"/>
  <c r="C1656" i="8"/>
  <c r="C1657" i="8"/>
  <c r="C1658" i="8"/>
  <c r="C1659" i="8"/>
  <c r="C1660" i="8"/>
  <c r="C1661" i="8"/>
  <c r="C1662" i="8"/>
  <c r="C1663" i="8"/>
  <c r="C1664" i="8"/>
  <c r="C1665" i="8"/>
  <c r="C1666" i="8"/>
  <c r="C1667" i="8"/>
  <c r="C1668" i="8"/>
  <c r="C1669" i="8"/>
  <c r="C1670" i="8"/>
  <c r="C1671" i="8"/>
  <c r="C1672" i="8"/>
  <c r="C1673" i="8"/>
  <c r="C1674" i="8"/>
  <c r="C1675" i="8"/>
  <c r="C1676" i="8"/>
  <c r="C1677" i="8"/>
  <c r="C1678" i="8"/>
  <c r="C1679" i="8"/>
  <c r="C1680" i="8"/>
  <c r="C1681" i="8"/>
  <c r="C1682" i="8"/>
  <c r="C1683" i="8"/>
  <c r="C1684" i="8"/>
  <c r="C1685" i="8"/>
  <c r="C1686" i="8"/>
  <c r="C1687" i="8"/>
  <c r="C1688" i="8"/>
  <c r="C1689" i="8"/>
  <c r="C1690" i="8"/>
  <c r="C1691" i="8"/>
  <c r="C1692" i="8"/>
  <c r="C1693" i="8"/>
  <c r="C1694" i="8"/>
  <c r="C1695" i="8"/>
  <c r="C1696" i="8"/>
  <c r="C1697" i="8"/>
  <c r="C1698" i="8"/>
  <c r="C1699" i="8"/>
  <c r="C1700" i="8"/>
  <c r="C1701" i="8"/>
  <c r="C1702" i="8"/>
  <c r="C1703" i="8"/>
  <c r="C1704" i="8"/>
  <c r="C1705" i="8"/>
  <c r="C1706" i="8"/>
  <c r="C1707" i="8"/>
  <c r="C1708" i="8"/>
  <c r="C1709" i="8"/>
  <c r="C1710" i="8"/>
  <c r="C1711" i="8"/>
  <c r="C1712" i="8"/>
  <c r="C1713" i="8"/>
  <c r="C1714" i="8"/>
  <c r="C1715" i="8"/>
  <c r="C1716" i="8"/>
  <c r="C1717" i="8"/>
  <c r="C1718" i="8"/>
  <c r="C1719" i="8"/>
  <c r="C1720" i="8"/>
  <c r="C1721" i="8"/>
  <c r="C1722" i="8"/>
  <c r="C1723" i="8"/>
  <c r="C1724" i="8"/>
  <c r="C1725" i="8"/>
  <c r="C1726" i="8"/>
  <c r="C1727" i="8"/>
  <c r="C1728" i="8"/>
  <c r="C1729" i="8"/>
  <c r="C1730" i="8"/>
  <c r="C1731" i="8"/>
  <c r="C1732" i="8"/>
  <c r="C1733" i="8"/>
  <c r="C1734" i="8"/>
  <c r="C1735" i="8"/>
  <c r="C1736" i="8"/>
  <c r="C1737" i="8"/>
  <c r="C1738" i="8"/>
  <c r="C1739" i="8"/>
  <c r="C1740" i="8"/>
  <c r="C1741" i="8"/>
  <c r="C1742" i="8"/>
  <c r="C1743" i="8"/>
  <c r="C1744" i="8"/>
  <c r="C1745" i="8"/>
  <c r="C1746" i="8"/>
  <c r="C1747" i="8"/>
  <c r="C1748" i="8"/>
  <c r="C1749" i="8"/>
  <c r="C1750" i="8"/>
  <c r="C1751" i="8"/>
  <c r="C1752" i="8"/>
  <c r="C1753" i="8"/>
  <c r="C1754" i="8"/>
  <c r="C1755" i="8"/>
  <c r="C1756" i="8"/>
  <c r="C1757" i="8"/>
  <c r="C1758" i="8"/>
  <c r="C1759" i="8"/>
  <c r="C1760" i="8"/>
  <c r="C1761" i="8"/>
  <c r="C1762" i="8"/>
  <c r="C1763" i="8"/>
  <c r="C1764" i="8"/>
  <c r="C1765" i="8"/>
  <c r="C1766" i="8"/>
  <c r="C1767" i="8"/>
  <c r="C1768" i="8"/>
  <c r="C1769" i="8"/>
  <c r="C1770" i="8"/>
  <c r="C1771" i="8"/>
  <c r="C1772" i="8"/>
  <c r="C1773" i="8"/>
  <c r="C1774" i="8"/>
  <c r="C1775" i="8"/>
  <c r="C1776" i="8"/>
  <c r="C1777" i="8"/>
  <c r="C1778" i="8"/>
  <c r="C1779" i="8"/>
  <c r="C1780" i="8"/>
  <c r="C1781" i="8"/>
  <c r="C1782" i="8"/>
  <c r="C1783" i="8"/>
  <c r="C1784" i="8"/>
  <c r="C1785" i="8"/>
  <c r="C1786" i="8"/>
  <c r="C1787" i="8"/>
  <c r="C1788" i="8"/>
  <c r="C1789" i="8"/>
  <c r="C1790" i="8"/>
  <c r="C1791" i="8"/>
  <c r="C1792" i="8"/>
  <c r="C1793" i="8"/>
  <c r="C1794" i="8"/>
  <c r="C1795" i="8"/>
  <c r="C1796" i="8"/>
  <c r="C1797" i="8"/>
  <c r="C1798" i="8"/>
  <c r="C1799" i="8"/>
  <c r="C1800" i="8"/>
  <c r="C1801" i="8"/>
  <c r="C1802" i="8"/>
  <c r="C1803" i="8"/>
  <c r="C1804" i="8"/>
  <c r="C1805" i="8"/>
  <c r="C1806" i="8"/>
  <c r="C1807" i="8"/>
  <c r="C1808" i="8"/>
  <c r="C1809" i="8"/>
  <c r="C1810" i="8"/>
  <c r="C1811" i="8"/>
  <c r="C1812" i="8"/>
  <c r="C1813" i="8"/>
  <c r="C1814" i="8"/>
  <c r="C1815" i="8"/>
  <c r="C1816" i="8"/>
  <c r="C1817" i="8"/>
  <c r="C1818" i="8"/>
  <c r="C1819" i="8"/>
  <c r="C1820" i="8"/>
  <c r="C1821" i="8"/>
  <c r="C1822" i="8"/>
  <c r="C1823" i="8"/>
  <c r="C1824" i="8"/>
  <c r="C1825" i="8"/>
  <c r="C1826" i="8"/>
  <c r="C1827" i="8"/>
  <c r="C1828" i="8"/>
  <c r="C1829" i="8"/>
  <c r="C1830" i="8"/>
  <c r="C1831" i="8"/>
  <c r="C1832" i="8"/>
  <c r="C1833" i="8"/>
  <c r="C1834" i="8"/>
  <c r="C1835" i="8"/>
  <c r="C1836" i="8"/>
  <c r="C1837" i="8"/>
  <c r="C1838" i="8"/>
  <c r="C1839" i="8"/>
  <c r="C1840" i="8"/>
  <c r="C1841" i="8"/>
  <c r="C1842" i="8"/>
  <c r="C1843" i="8"/>
  <c r="C1844" i="8"/>
  <c r="C1845" i="8"/>
  <c r="C1846" i="8"/>
  <c r="C1847" i="8"/>
  <c r="C1848" i="8"/>
  <c r="C1849" i="8"/>
  <c r="C1850" i="8"/>
  <c r="C1851" i="8"/>
  <c r="C1852" i="8"/>
  <c r="C1853" i="8"/>
  <c r="C1854" i="8"/>
  <c r="C1855" i="8"/>
  <c r="C1856" i="8"/>
  <c r="C1857" i="8"/>
  <c r="C1858" i="8"/>
  <c r="C1859" i="8"/>
  <c r="C1860" i="8"/>
  <c r="C1861" i="8"/>
  <c r="C1862" i="8"/>
  <c r="C1863" i="8"/>
  <c r="C1864" i="8"/>
  <c r="C1865" i="8"/>
  <c r="C1866" i="8"/>
  <c r="C1867" i="8"/>
  <c r="C1868" i="8"/>
  <c r="C1869" i="8"/>
  <c r="C1870" i="8"/>
  <c r="C1871" i="8"/>
  <c r="C1872" i="8"/>
  <c r="C1873" i="8"/>
  <c r="C1874" i="8"/>
  <c r="C1875" i="8"/>
  <c r="C1876" i="8"/>
  <c r="C1877" i="8"/>
  <c r="C1878" i="8"/>
  <c r="C1879" i="8"/>
  <c r="C1880" i="8"/>
  <c r="C1881" i="8"/>
  <c r="C1882" i="8"/>
  <c r="C1883" i="8"/>
  <c r="C1884" i="8"/>
  <c r="C1885" i="8"/>
  <c r="C1886" i="8"/>
  <c r="C1887" i="8"/>
  <c r="C1888" i="8"/>
  <c r="C1889" i="8"/>
  <c r="C1890" i="8"/>
  <c r="C1891" i="8"/>
  <c r="C1892" i="8"/>
  <c r="C1893" i="8"/>
  <c r="C1894" i="8"/>
  <c r="C1895" i="8"/>
  <c r="C1896" i="8"/>
  <c r="C1897" i="8"/>
  <c r="C1898" i="8"/>
  <c r="C1899" i="8"/>
  <c r="C1900" i="8"/>
  <c r="C1901" i="8"/>
  <c r="C1902" i="8"/>
  <c r="C1903" i="8"/>
  <c r="C1904" i="8"/>
  <c r="C1905" i="8"/>
  <c r="C1906" i="8"/>
  <c r="C1907" i="8"/>
  <c r="C1908" i="8"/>
  <c r="C1909" i="8"/>
  <c r="C1910" i="8"/>
  <c r="C1911" i="8"/>
  <c r="C1912" i="8"/>
  <c r="C1913" i="8"/>
  <c r="C1914" i="8"/>
  <c r="C1915" i="8"/>
  <c r="C1916" i="8"/>
  <c r="C1917" i="8"/>
  <c r="C1918" i="8"/>
  <c r="C1919" i="8"/>
  <c r="C1920" i="8"/>
  <c r="C1921" i="8"/>
  <c r="C1922" i="8"/>
  <c r="C1923" i="8"/>
  <c r="C1924" i="8"/>
  <c r="C1925" i="8"/>
  <c r="C1926" i="8"/>
  <c r="C1927" i="8"/>
  <c r="C1928" i="8"/>
  <c r="C1929" i="8"/>
  <c r="C1930" i="8"/>
  <c r="C1931" i="8"/>
  <c r="C1932" i="8"/>
  <c r="C1933" i="8"/>
  <c r="C1934" i="8"/>
  <c r="C1935" i="8"/>
  <c r="C1936" i="8"/>
  <c r="C1937" i="8"/>
  <c r="C1938" i="8"/>
  <c r="C1939" i="8"/>
  <c r="C1940" i="8"/>
  <c r="C1941" i="8"/>
  <c r="C1942" i="8"/>
  <c r="C1943" i="8"/>
  <c r="C1944" i="8"/>
  <c r="C1945" i="8"/>
  <c r="C1946" i="8"/>
  <c r="C1947" i="8"/>
  <c r="C1948" i="8"/>
  <c r="C1949" i="8"/>
  <c r="C1950" i="8"/>
  <c r="C1951" i="8"/>
  <c r="C1952" i="8"/>
  <c r="C1953" i="8"/>
  <c r="C1954" i="8"/>
  <c r="C1955" i="8"/>
  <c r="C1956" i="8"/>
  <c r="C1957" i="8"/>
  <c r="C1958" i="8"/>
  <c r="C1959" i="8"/>
  <c r="C1960" i="8"/>
  <c r="C1961" i="8"/>
  <c r="C1962" i="8"/>
  <c r="C1963" i="8"/>
  <c r="C1964" i="8"/>
  <c r="C1965" i="8"/>
  <c r="C1966" i="8"/>
  <c r="C1967" i="8"/>
  <c r="C1968" i="8"/>
  <c r="C1969" i="8"/>
  <c r="C1970" i="8"/>
  <c r="C1971" i="8"/>
  <c r="C1972" i="8"/>
  <c r="C1973" i="8"/>
  <c r="C1974" i="8"/>
  <c r="C1975" i="8"/>
  <c r="C1976" i="8"/>
  <c r="C1977" i="8"/>
  <c r="C1978" i="8"/>
  <c r="C1979" i="8"/>
  <c r="C1980" i="8"/>
  <c r="C1981" i="8"/>
  <c r="C1982" i="8"/>
  <c r="C1983" i="8"/>
  <c r="C1984" i="8"/>
  <c r="C1985" i="8"/>
  <c r="C1986" i="8"/>
  <c r="C1987" i="8"/>
  <c r="C1988" i="8"/>
  <c r="C1989" i="8"/>
  <c r="C1990" i="8"/>
  <c r="C1991" i="8"/>
  <c r="C1992" i="8"/>
  <c r="C1993" i="8"/>
  <c r="C1994" i="8"/>
  <c r="C1995" i="8"/>
  <c r="C1996" i="8"/>
  <c r="C1997" i="8"/>
  <c r="C1998" i="8"/>
  <c r="C1999" i="8"/>
  <c r="C2000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1353" i="8"/>
  <c r="A1354" i="8"/>
  <c r="A1355" i="8"/>
  <c r="A1356" i="8"/>
  <c r="A1357" i="8"/>
  <c r="A1358" i="8"/>
  <c r="A1359" i="8"/>
  <c r="A1360" i="8"/>
  <c r="A1361" i="8"/>
  <c r="A1362" i="8"/>
  <c r="A1363" i="8"/>
  <c r="A1364" i="8"/>
  <c r="A1365" i="8"/>
  <c r="A1366" i="8"/>
  <c r="A1367" i="8"/>
  <c r="A1368" i="8"/>
  <c r="A1369" i="8"/>
  <c r="A1370" i="8"/>
  <c r="A1371" i="8"/>
  <c r="A1372" i="8"/>
  <c r="A1373" i="8"/>
  <c r="A1374" i="8"/>
  <c r="A1375" i="8"/>
  <c r="A1376" i="8"/>
  <c r="A1377" i="8"/>
  <c r="A1378" i="8"/>
  <c r="A1379" i="8"/>
  <c r="A1380" i="8"/>
  <c r="A1381" i="8"/>
  <c r="A1382" i="8"/>
  <c r="A1383" i="8"/>
  <c r="A1384" i="8"/>
  <c r="A1385" i="8"/>
  <c r="A1386" i="8"/>
  <c r="A1387" i="8"/>
  <c r="A1388" i="8"/>
  <c r="A1389" i="8"/>
  <c r="A1390" i="8"/>
  <c r="A1391" i="8"/>
  <c r="A1392" i="8"/>
  <c r="A1393" i="8"/>
  <c r="A1394" i="8"/>
  <c r="A1395" i="8"/>
  <c r="A1396" i="8"/>
  <c r="A1397" i="8"/>
  <c r="A1398" i="8"/>
  <c r="A1399" i="8"/>
  <c r="A1400" i="8"/>
  <c r="A1401" i="8"/>
  <c r="A1402" i="8"/>
  <c r="A1403" i="8"/>
  <c r="A1404" i="8"/>
  <c r="A1405" i="8"/>
  <c r="A1406" i="8"/>
  <c r="A1407" i="8"/>
  <c r="A1408" i="8"/>
  <c r="A1409" i="8"/>
  <c r="A1410" i="8"/>
  <c r="A1411" i="8"/>
  <c r="A1412" i="8"/>
  <c r="A1413" i="8"/>
  <c r="A1414" i="8"/>
  <c r="A1415" i="8"/>
  <c r="A1416" i="8"/>
  <c r="A1417" i="8"/>
  <c r="A1418" i="8"/>
  <c r="A1419" i="8"/>
  <c r="A1420" i="8"/>
  <c r="A1421" i="8"/>
  <c r="A1422" i="8"/>
  <c r="A1423" i="8"/>
  <c r="A1424" i="8"/>
  <c r="A1425" i="8"/>
  <c r="A1426" i="8"/>
  <c r="A1427" i="8"/>
  <c r="A1428" i="8"/>
  <c r="A1429" i="8"/>
  <c r="A1430" i="8"/>
  <c r="A1431" i="8"/>
  <c r="A1432" i="8"/>
  <c r="A1433" i="8"/>
  <c r="A1434" i="8"/>
  <c r="A1435" i="8"/>
  <c r="A1436" i="8"/>
  <c r="A1437" i="8"/>
  <c r="A1438" i="8"/>
  <c r="A1439" i="8"/>
  <c r="A1440" i="8"/>
  <c r="A1441" i="8"/>
  <c r="A1442" i="8"/>
  <c r="A1443" i="8"/>
  <c r="A1444" i="8"/>
  <c r="A1445" i="8"/>
  <c r="A1446" i="8"/>
  <c r="A1447" i="8"/>
  <c r="A1448" i="8"/>
  <c r="A1449" i="8"/>
  <c r="A1450" i="8"/>
  <c r="A1451" i="8"/>
  <c r="A1452" i="8"/>
  <c r="A1453" i="8"/>
  <c r="A1454" i="8"/>
  <c r="A1455" i="8"/>
  <c r="A1456" i="8"/>
  <c r="A1457" i="8"/>
  <c r="A1458" i="8"/>
  <c r="A1459" i="8"/>
  <c r="A1460" i="8"/>
  <c r="A1461" i="8"/>
  <c r="A1462" i="8"/>
  <c r="A1463" i="8"/>
  <c r="A1464" i="8"/>
  <c r="A1465" i="8"/>
  <c r="A1466" i="8"/>
  <c r="A1467" i="8"/>
  <c r="A1468" i="8"/>
  <c r="A1469" i="8"/>
  <c r="A1470" i="8"/>
  <c r="A1471" i="8"/>
  <c r="A1472" i="8"/>
  <c r="A1473" i="8"/>
  <c r="A1474" i="8"/>
  <c r="A1475" i="8"/>
  <c r="A1476" i="8"/>
  <c r="A1477" i="8"/>
  <c r="A1478" i="8"/>
  <c r="A1479" i="8"/>
  <c r="A1480" i="8"/>
  <c r="A1481" i="8"/>
  <c r="A1482" i="8"/>
  <c r="A1483" i="8"/>
  <c r="A1484" i="8"/>
  <c r="A1485" i="8"/>
  <c r="A1486" i="8"/>
  <c r="A1487" i="8"/>
  <c r="A1488" i="8"/>
  <c r="A1489" i="8"/>
  <c r="A1490" i="8"/>
  <c r="A1491" i="8"/>
  <c r="A1492" i="8"/>
  <c r="A1493" i="8"/>
  <c r="A1494" i="8"/>
  <c r="A1495" i="8"/>
  <c r="A1496" i="8"/>
  <c r="A1497" i="8"/>
  <c r="A1498" i="8"/>
  <c r="A1499" i="8"/>
  <c r="A1500" i="8"/>
  <c r="A1501" i="8"/>
  <c r="A1502" i="8"/>
  <c r="A1503" i="8"/>
  <c r="A1504" i="8"/>
  <c r="A1505" i="8"/>
  <c r="A1506" i="8"/>
  <c r="A1507" i="8"/>
  <c r="A1508" i="8"/>
  <c r="A1509" i="8"/>
  <c r="A1510" i="8"/>
  <c r="A1511" i="8"/>
  <c r="A1512" i="8"/>
  <c r="A1513" i="8"/>
  <c r="A1514" i="8"/>
  <c r="A1515" i="8"/>
  <c r="A1516" i="8"/>
  <c r="A1517" i="8"/>
  <c r="A1518" i="8"/>
  <c r="A1519" i="8"/>
  <c r="A1520" i="8"/>
  <c r="A1521" i="8"/>
  <c r="A1522" i="8"/>
  <c r="A1523" i="8"/>
  <c r="A1524" i="8"/>
  <c r="A1525" i="8"/>
  <c r="A1526" i="8"/>
  <c r="A1527" i="8"/>
  <c r="A1528" i="8"/>
  <c r="A1529" i="8"/>
  <c r="A1530" i="8"/>
  <c r="A1531" i="8"/>
  <c r="A1532" i="8"/>
  <c r="A1533" i="8"/>
  <c r="A1534" i="8"/>
  <c r="A1535" i="8"/>
  <c r="A1536" i="8"/>
  <c r="A1537" i="8"/>
  <c r="A1538" i="8"/>
  <c r="A1539" i="8"/>
  <c r="A1540" i="8"/>
  <c r="A1541" i="8"/>
  <c r="A1542" i="8"/>
  <c r="A1543" i="8"/>
  <c r="A1544" i="8"/>
  <c r="A1545" i="8"/>
  <c r="A1546" i="8"/>
  <c r="A1547" i="8"/>
  <c r="A1548" i="8"/>
  <c r="A1549" i="8"/>
  <c r="A1550" i="8"/>
  <c r="A1551" i="8"/>
  <c r="A1552" i="8"/>
  <c r="A1553" i="8"/>
  <c r="A1554" i="8"/>
  <c r="A1555" i="8"/>
  <c r="A1556" i="8"/>
  <c r="A1557" i="8"/>
  <c r="A1558" i="8"/>
  <c r="A1559" i="8"/>
  <c r="A1560" i="8"/>
  <c r="A1561" i="8"/>
  <c r="A1562" i="8"/>
  <c r="A1563" i="8"/>
  <c r="A1564" i="8"/>
  <c r="A1565" i="8"/>
  <c r="A1566" i="8"/>
  <c r="A1567" i="8"/>
  <c r="A1568" i="8"/>
  <c r="A1569" i="8"/>
  <c r="A1570" i="8"/>
  <c r="A1571" i="8"/>
  <c r="A1572" i="8"/>
  <c r="A1573" i="8"/>
  <c r="A1574" i="8"/>
  <c r="A1575" i="8"/>
  <c r="A1576" i="8"/>
  <c r="A1577" i="8"/>
  <c r="A1578" i="8"/>
  <c r="A1579" i="8"/>
  <c r="A1580" i="8"/>
  <c r="A1581" i="8"/>
  <c r="A1582" i="8"/>
  <c r="A1583" i="8"/>
  <c r="A1584" i="8"/>
  <c r="A1585" i="8"/>
  <c r="A1586" i="8"/>
  <c r="A1587" i="8"/>
  <c r="A1588" i="8"/>
  <c r="A1589" i="8"/>
  <c r="A1590" i="8"/>
  <c r="A1591" i="8"/>
  <c r="A1592" i="8"/>
  <c r="A1593" i="8"/>
  <c r="A1594" i="8"/>
  <c r="A1595" i="8"/>
  <c r="A1596" i="8"/>
  <c r="A1597" i="8"/>
  <c r="A1598" i="8"/>
  <c r="A1599" i="8"/>
  <c r="A1600" i="8"/>
  <c r="A1601" i="8"/>
  <c r="A1602" i="8"/>
  <c r="A1603" i="8"/>
  <c r="A1604" i="8"/>
  <c r="A1605" i="8"/>
  <c r="A1606" i="8"/>
  <c r="A1607" i="8"/>
  <c r="A1608" i="8"/>
  <c r="A1609" i="8"/>
  <c r="A1610" i="8"/>
  <c r="A1611" i="8"/>
  <c r="A1612" i="8"/>
  <c r="A1613" i="8"/>
  <c r="A1614" i="8"/>
  <c r="A1615" i="8"/>
  <c r="A1616" i="8"/>
  <c r="A1617" i="8"/>
  <c r="A1618" i="8"/>
  <c r="A1619" i="8"/>
  <c r="A1620" i="8"/>
  <c r="A1621" i="8"/>
  <c r="A1622" i="8"/>
  <c r="A1623" i="8"/>
  <c r="A1624" i="8"/>
  <c r="A1625" i="8"/>
  <c r="A1626" i="8"/>
  <c r="A1627" i="8"/>
  <c r="A1628" i="8"/>
  <c r="A1629" i="8"/>
  <c r="A1630" i="8"/>
  <c r="A1631" i="8"/>
  <c r="A1632" i="8"/>
  <c r="A1633" i="8"/>
  <c r="A1634" i="8"/>
  <c r="A1635" i="8"/>
  <c r="A1636" i="8"/>
  <c r="A1637" i="8"/>
  <c r="A1638" i="8"/>
  <c r="A1639" i="8"/>
  <c r="A1640" i="8"/>
  <c r="A1641" i="8"/>
  <c r="A1642" i="8"/>
  <c r="A1643" i="8"/>
  <c r="A1644" i="8"/>
  <c r="A1645" i="8"/>
  <c r="A1646" i="8"/>
  <c r="A1647" i="8"/>
  <c r="A1648" i="8"/>
  <c r="A1649" i="8"/>
  <c r="A1650" i="8"/>
  <c r="A1651" i="8"/>
  <c r="A1652" i="8"/>
  <c r="A1653" i="8"/>
  <c r="A1654" i="8"/>
  <c r="A1655" i="8"/>
  <c r="A1656" i="8"/>
  <c r="A1657" i="8"/>
  <c r="A1658" i="8"/>
  <c r="A1659" i="8"/>
  <c r="A1660" i="8"/>
  <c r="A1661" i="8"/>
  <c r="A1662" i="8"/>
  <c r="A1663" i="8"/>
  <c r="A1664" i="8"/>
  <c r="A1665" i="8"/>
  <c r="A1666" i="8"/>
  <c r="A1667" i="8"/>
  <c r="A1668" i="8"/>
  <c r="A1669" i="8"/>
  <c r="A1670" i="8"/>
  <c r="A1671" i="8"/>
  <c r="A1672" i="8"/>
  <c r="A1673" i="8"/>
  <c r="A1674" i="8"/>
  <c r="A1675" i="8"/>
  <c r="A1676" i="8"/>
  <c r="A1677" i="8"/>
  <c r="A1678" i="8"/>
  <c r="A1679" i="8"/>
  <c r="A1680" i="8"/>
  <c r="A1681" i="8"/>
  <c r="A1682" i="8"/>
  <c r="A1683" i="8"/>
  <c r="A1684" i="8"/>
  <c r="A1685" i="8"/>
  <c r="A1686" i="8"/>
  <c r="A1687" i="8"/>
  <c r="A1688" i="8"/>
  <c r="A1689" i="8"/>
  <c r="A1690" i="8"/>
  <c r="A1691" i="8"/>
  <c r="A1692" i="8"/>
  <c r="A1693" i="8"/>
  <c r="A1694" i="8"/>
  <c r="A1695" i="8"/>
  <c r="A1696" i="8"/>
  <c r="A1697" i="8"/>
  <c r="A1698" i="8"/>
  <c r="A1699" i="8"/>
  <c r="A1700" i="8"/>
  <c r="A1701" i="8"/>
  <c r="A1702" i="8"/>
  <c r="A1703" i="8"/>
  <c r="A1704" i="8"/>
  <c r="A1705" i="8"/>
  <c r="A1706" i="8"/>
  <c r="A1707" i="8"/>
  <c r="A1708" i="8"/>
  <c r="A1709" i="8"/>
  <c r="A1710" i="8"/>
  <c r="A1711" i="8"/>
  <c r="A1712" i="8"/>
  <c r="A1713" i="8"/>
  <c r="A1714" i="8"/>
  <c r="A1715" i="8"/>
  <c r="A1716" i="8"/>
  <c r="A1717" i="8"/>
  <c r="A1718" i="8"/>
  <c r="A1719" i="8"/>
  <c r="A1720" i="8"/>
  <c r="A1721" i="8"/>
  <c r="A1722" i="8"/>
  <c r="A1723" i="8"/>
  <c r="A1724" i="8"/>
  <c r="A1725" i="8"/>
  <c r="A1726" i="8"/>
  <c r="A1727" i="8"/>
  <c r="A1728" i="8"/>
  <c r="A1729" i="8"/>
  <c r="A1730" i="8"/>
  <c r="A1731" i="8"/>
  <c r="A1732" i="8"/>
  <c r="A1733" i="8"/>
  <c r="A1734" i="8"/>
  <c r="A1735" i="8"/>
  <c r="A1736" i="8"/>
  <c r="A1737" i="8"/>
  <c r="A1738" i="8"/>
  <c r="A1739" i="8"/>
  <c r="A1740" i="8"/>
  <c r="A1741" i="8"/>
  <c r="A1742" i="8"/>
  <c r="A1743" i="8"/>
  <c r="A1744" i="8"/>
  <c r="A1745" i="8"/>
  <c r="A1746" i="8"/>
  <c r="A1747" i="8"/>
  <c r="A1748" i="8"/>
  <c r="A1749" i="8"/>
  <c r="A1750" i="8"/>
  <c r="A1751" i="8"/>
  <c r="A1752" i="8"/>
  <c r="A1753" i="8"/>
  <c r="A1754" i="8"/>
  <c r="A1755" i="8"/>
  <c r="A1756" i="8"/>
  <c r="A1757" i="8"/>
  <c r="A1758" i="8"/>
  <c r="A1759" i="8"/>
  <c r="A1760" i="8"/>
  <c r="A1761" i="8"/>
  <c r="A1762" i="8"/>
  <c r="A1763" i="8"/>
  <c r="A1764" i="8"/>
  <c r="A1765" i="8"/>
  <c r="A1766" i="8"/>
  <c r="A1767" i="8"/>
  <c r="A1768" i="8"/>
  <c r="A1769" i="8"/>
  <c r="A1770" i="8"/>
  <c r="A1771" i="8"/>
  <c r="A1772" i="8"/>
  <c r="A1773" i="8"/>
  <c r="A1774" i="8"/>
  <c r="A1775" i="8"/>
  <c r="A1776" i="8"/>
  <c r="A1777" i="8"/>
  <c r="A1778" i="8"/>
  <c r="A1779" i="8"/>
  <c r="A1780" i="8"/>
  <c r="A1781" i="8"/>
  <c r="A1782" i="8"/>
  <c r="A1783" i="8"/>
  <c r="A1784" i="8"/>
  <c r="A1785" i="8"/>
  <c r="A1786" i="8"/>
  <c r="A1787" i="8"/>
  <c r="A1788" i="8"/>
  <c r="A1789" i="8"/>
  <c r="A1790" i="8"/>
  <c r="A1791" i="8"/>
  <c r="A1792" i="8"/>
  <c r="A1793" i="8"/>
  <c r="A1794" i="8"/>
  <c r="A1795" i="8"/>
  <c r="A1796" i="8"/>
  <c r="A1797" i="8"/>
  <c r="A1798" i="8"/>
  <c r="A1799" i="8"/>
  <c r="A1800" i="8"/>
  <c r="A1801" i="8"/>
  <c r="A1802" i="8"/>
  <c r="A1803" i="8"/>
  <c r="A1804" i="8"/>
  <c r="A1805" i="8"/>
  <c r="A1806" i="8"/>
  <c r="A1807" i="8"/>
  <c r="A1808" i="8"/>
  <c r="A1809" i="8"/>
  <c r="A1810" i="8"/>
  <c r="A1811" i="8"/>
  <c r="A1812" i="8"/>
  <c r="A1813" i="8"/>
  <c r="A1814" i="8"/>
  <c r="A1815" i="8"/>
  <c r="A1816" i="8"/>
  <c r="A1817" i="8"/>
  <c r="A1818" i="8"/>
  <c r="A1819" i="8"/>
  <c r="A1820" i="8"/>
  <c r="A1821" i="8"/>
  <c r="A1822" i="8"/>
  <c r="A1823" i="8"/>
  <c r="A1824" i="8"/>
  <c r="A1825" i="8"/>
  <c r="A1826" i="8"/>
  <c r="A1827" i="8"/>
  <c r="A1828" i="8"/>
  <c r="A1829" i="8"/>
  <c r="A1830" i="8"/>
  <c r="A1831" i="8"/>
  <c r="A1832" i="8"/>
  <c r="A1833" i="8"/>
  <c r="A1834" i="8"/>
  <c r="A1835" i="8"/>
  <c r="A1836" i="8"/>
  <c r="A1837" i="8"/>
  <c r="A1838" i="8"/>
  <c r="A1839" i="8"/>
  <c r="A1840" i="8"/>
  <c r="A1841" i="8"/>
  <c r="A1842" i="8"/>
  <c r="A1843" i="8"/>
  <c r="A1844" i="8"/>
  <c r="A1845" i="8"/>
  <c r="A1846" i="8"/>
  <c r="A1847" i="8"/>
  <c r="A1848" i="8"/>
  <c r="A1849" i="8"/>
  <c r="A1850" i="8"/>
  <c r="A1851" i="8"/>
  <c r="A1852" i="8"/>
  <c r="A1853" i="8"/>
  <c r="A1854" i="8"/>
  <c r="A1855" i="8"/>
  <c r="A1856" i="8"/>
  <c r="A1857" i="8"/>
  <c r="A1858" i="8"/>
  <c r="A1859" i="8"/>
  <c r="A1860" i="8"/>
  <c r="A1861" i="8"/>
  <c r="A1862" i="8"/>
  <c r="A1863" i="8"/>
  <c r="A1864" i="8"/>
  <c r="A1865" i="8"/>
  <c r="A1866" i="8"/>
  <c r="A1867" i="8"/>
  <c r="A1868" i="8"/>
  <c r="A1869" i="8"/>
  <c r="A1870" i="8"/>
  <c r="A1871" i="8"/>
  <c r="A1872" i="8"/>
  <c r="A1873" i="8"/>
  <c r="A1874" i="8"/>
  <c r="A1875" i="8"/>
  <c r="A1876" i="8"/>
  <c r="A1877" i="8"/>
  <c r="A1878" i="8"/>
  <c r="A1879" i="8"/>
  <c r="A1880" i="8"/>
  <c r="A1881" i="8"/>
  <c r="A1882" i="8"/>
  <c r="A1883" i="8"/>
  <c r="A1884" i="8"/>
  <c r="A1885" i="8"/>
  <c r="A1886" i="8"/>
  <c r="A1887" i="8"/>
  <c r="A1888" i="8"/>
  <c r="A1889" i="8"/>
  <c r="A1890" i="8"/>
  <c r="A1891" i="8"/>
  <c r="A1892" i="8"/>
  <c r="A1893" i="8"/>
  <c r="A1894" i="8"/>
  <c r="A1895" i="8"/>
  <c r="A1896" i="8"/>
  <c r="A1897" i="8"/>
  <c r="A1898" i="8"/>
  <c r="A1899" i="8"/>
  <c r="A1900" i="8"/>
  <c r="A1901" i="8"/>
  <c r="A1902" i="8"/>
  <c r="A1903" i="8"/>
  <c r="A1904" i="8"/>
  <c r="A1905" i="8"/>
  <c r="A1906" i="8"/>
  <c r="A1907" i="8"/>
  <c r="A1908" i="8"/>
  <c r="A1909" i="8"/>
  <c r="A1910" i="8"/>
  <c r="A1911" i="8"/>
  <c r="A1912" i="8"/>
  <c r="A1913" i="8"/>
  <c r="A1914" i="8"/>
  <c r="A1915" i="8"/>
  <c r="A1916" i="8"/>
  <c r="A1917" i="8"/>
  <c r="A1918" i="8"/>
  <c r="A1919" i="8"/>
  <c r="A1920" i="8"/>
  <c r="A1921" i="8"/>
  <c r="A1922" i="8"/>
  <c r="A1923" i="8"/>
  <c r="A1924" i="8"/>
  <c r="A1925" i="8"/>
  <c r="A1926" i="8"/>
  <c r="A1927" i="8"/>
  <c r="A1928" i="8"/>
  <c r="A1929" i="8"/>
  <c r="A1930" i="8"/>
  <c r="A1931" i="8"/>
  <c r="A1932" i="8"/>
  <c r="A1933" i="8"/>
  <c r="A1934" i="8"/>
  <c r="A1935" i="8"/>
  <c r="A1936" i="8"/>
  <c r="A1937" i="8"/>
  <c r="A1938" i="8"/>
  <c r="A1939" i="8"/>
  <c r="A1940" i="8"/>
  <c r="A1941" i="8"/>
  <c r="A1942" i="8"/>
  <c r="A1943" i="8"/>
  <c r="A1944" i="8"/>
  <c r="A1945" i="8"/>
  <c r="A1946" i="8"/>
  <c r="A1947" i="8"/>
  <c r="A1948" i="8"/>
  <c r="A1949" i="8"/>
  <c r="A1950" i="8"/>
  <c r="A1951" i="8"/>
  <c r="A1952" i="8"/>
  <c r="A1953" i="8"/>
  <c r="A1954" i="8"/>
  <c r="A1955" i="8"/>
  <c r="A1956" i="8"/>
  <c r="A1957" i="8"/>
  <c r="A1958" i="8"/>
  <c r="A1959" i="8"/>
  <c r="A1960" i="8"/>
  <c r="A1961" i="8"/>
  <c r="A1962" i="8"/>
  <c r="A1963" i="8"/>
  <c r="A1964" i="8"/>
  <c r="A1965" i="8"/>
  <c r="A1966" i="8"/>
  <c r="A1967" i="8"/>
  <c r="A1968" i="8"/>
  <c r="A1969" i="8"/>
  <c r="A1970" i="8"/>
  <c r="A1971" i="8"/>
  <c r="A1972" i="8"/>
  <c r="A1973" i="8"/>
  <c r="A1974" i="8"/>
  <c r="A1975" i="8"/>
  <c r="A1976" i="8"/>
  <c r="A1977" i="8"/>
  <c r="A1978" i="8"/>
  <c r="A1979" i="8"/>
  <c r="A1980" i="8"/>
  <c r="A1981" i="8"/>
  <c r="A1982" i="8"/>
  <c r="A1983" i="8"/>
  <c r="A1984" i="8"/>
  <c r="A1985" i="8"/>
  <c r="A1986" i="8"/>
  <c r="A1987" i="8"/>
  <c r="A1988" i="8"/>
  <c r="A1989" i="8"/>
  <c r="A1990" i="8"/>
  <c r="A1991" i="8"/>
  <c r="A1992" i="8"/>
  <c r="A1993" i="8"/>
  <c r="A1994" i="8"/>
  <c r="A1995" i="8"/>
  <c r="A1996" i="8"/>
  <c r="A1997" i="8"/>
  <c r="A1998" i="8"/>
  <c r="A1999" i="8"/>
  <c r="A2000" i="8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K3" i="1"/>
  <c r="K4" i="1"/>
  <c r="M4" i="1" s="1"/>
  <c r="K5" i="1"/>
  <c r="M5" i="1" s="1"/>
  <c r="K6" i="1"/>
  <c r="M6" i="1" s="1"/>
  <c r="K7" i="1"/>
  <c r="M7" i="1" s="1"/>
  <c r="K8" i="1"/>
  <c r="M8" i="1" s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M3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K2" i="1"/>
  <c r="M2" i="1" s="1"/>
  <c r="H2" i="1"/>
  <c r="J2" i="1" s="1"/>
  <c r="C9" i="8"/>
  <c r="N3" i="1" l="1"/>
  <c r="A9" i="8"/>
  <c r="C8" i="8"/>
  <c r="A8" i="8"/>
  <c r="N1757" i="1"/>
  <c r="N1589" i="1"/>
  <c r="N569" i="1"/>
  <c r="N819" i="1"/>
  <c r="N1419" i="1"/>
  <c r="N1311" i="1"/>
  <c r="N1024" i="1"/>
  <c r="C4" i="8"/>
  <c r="C5" i="8"/>
  <c r="A3" i="8"/>
  <c r="A7" i="8"/>
  <c r="C6" i="8"/>
  <c r="C7" i="8"/>
  <c r="N1986" i="1"/>
  <c r="N1962" i="1"/>
  <c r="N1950" i="1"/>
  <c r="N1938" i="1"/>
  <c r="N1926" i="1"/>
  <c r="N1914" i="1"/>
  <c r="N1902" i="1"/>
  <c r="N1890" i="1"/>
  <c r="N1770" i="1"/>
  <c r="N1698" i="1"/>
  <c r="N1050" i="1"/>
  <c r="N954" i="1"/>
  <c r="N894" i="1"/>
  <c r="N870" i="1"/>
  <c r="N1991" i="1"/>
  <c r="N1967" i="1"/>
  <c r="N1955" i="1"/>
  <c r="N1943" i="1"/>
  <c r="N1931" i="1"/>
  <c r="N1919" i="1"/>
  <c r="N1895" i="1"/>
  <c r="N1859" i="1"/>
  <c r="N1847" i="1"/>
  <c r="N1811" i="1"/>
  <c r="N1787" i="1"/>
  <c r="N1775" i="1"/>
  <c r="N1727" i="1"/>
  <c r="N1715" i="1"/>
  <c r="N1703" i="1"/>
  <c r="N1691" i="1"/>
  <c r="N1679" i="1"/>
  <c r="N1667" i="1"/>
  <c r="N1655" i="1"/>
  <c r="N1643" i="1"/>
  <c r="N1631" i="1"/>
  <c r="N1619" i="1"/>
  <c r="N1607" i="1"/>
  <c r="N1595" i="1"/>
  <c r="N1583" i="1"/>
  <c r="N1571" i="1"/>
  <c r="N1559" i="1"/>
  <c r="N1547" i="1"/>
  <c r="N1535" i="1"/>
  <c r="N1523" i="1"/>
  <c r="N1511" i="1"/>
  <c r="N1499" i="1"/>
  <c r="N1487" i="1"/>
  <c r="N1475" i="1"/>
  <c r="N1463" i="1"/>
  <c r="N1451" i="1"/>
  <c r="N1439" i="1"/>
  <c r="N1427" i="1"/>
  <c r="N1415" i="1"/>
  <c r="N1403" i="1"/>
  <c r="N1391" i="1"/>
  <c r="N1379" i="1"/>
  <c r="N1367" i="1"/>
  <c r="N1355" i="1"/>
  <c r="N1343" i="1"/>
  <c r="N1331" i="1"/>
  <c r="N1319" i="1"/>
  <c r="N1307" i="1"/>
  <c r="N1295" i="1"/>
  <c r="N1283" i="1"/>
  <c r="N1271" i="1"/>
  <c r="N1259" i="1"/>
  <c r="N1247" i="1"/>
  <c r="N1235" i="1"/>
  <c r="N1223" i="1"/>
  <c r="N1211" i="1"/>
  <c r="N1199" i="1"/>
  <c r="N1187" i="1"/>
  <c r="N1175" i="1"/>
  <c r="N1163" i="1"/>
  <c r="N1151" i="1"/>
  <c r="N1139" i="1"/>
  <c r="N1127" i="1"/>
  <c r="N1115" i="1"/>
  <c r="N1103" i="1"/>
  <c r="N1091" i="1"/>
  <c r="N1079" i="1"/>
  <c r="N1067" i="1"/>
  <c r="N1055" i="1"/>
  <c r="N1043" i="1"/>
  <c r="N1031" i="1"/>
  <c r="A4" i="8"/>
  <c r="A5" i="8"/>
  <c r="A6" i="8"/>
  <c r="C3" i="8"/>
  <c r="N1978" i="1"/>
  <c r="N1954" i="1"/>
  <c r="N1930" i="1"/>
  <c r="N1906" i="1"/>
  <c r="N1894" i="1"/>
  <c r="N1882" i="1"/>
  <c r="N1870" i="1"/>
  <c r="N1858" i="1"/>
  <c r="N1846" i="1"/>
  <c r="N1834" i="1"/>
  <c r="N1822" i="1"/>
  <c r="N1810" i="1"/>
  <c r="N1798" i="1"/>
  <c r="N1786" i="1"/>
  <c r="N1774" i="1"/>
  <c r="N1762" i="1"/>
  <c r="N1750" i="1"/>
  <c r="N1738" i="1"/>
  <c r="N1726" i="1"/>
  <c r="N1714" i="1"/>
  <c r="N1582" i="1"/>
  <c r="N1534" i="1"/>
  <c r="N1498" i="1"/>
  <c r="N1354" i="1"/>
  <c r="N1294" i="1"/>
  <c r="N1114" i="1"/>
  <c r="N946" i="1"/>
  <c r="N874" i="1"/>
  <c r="N226" i="1"/>
  <c r="N214" i="1"/>
  <c r="N46" i="1"/>
  <c r="N1990" i="1"/>
  <c r="N1966" i="1"/>
  <c r="N1942" i="1"/>
  <c r="N1918" i="1"/>
  <c r="N1702" i="1"/>
  <c r="N692" i="1"/>
  <c r="N1843" i="1"/>
  <c r="N1771" i="1"/>
  <c r="N1627" i="1"/>
  <c r="N1543" i="1"/>
  <c r="N1399" i="1"/>
  <c r="N1315" i="1"/>
  <c r="N1231" i="1"/>
  <c r="N1051" i="1"/>
  <c r="N955" i="1"/>
  <c r="N799" i="1"/>
  <c r="N703" i="1"/>
  <c r="N667" i="1"/>
  <c r="N523" i="1"/>
  <c r="N1314" i="1"/>
  <c r="N1019" i="1"/>
  <c r="N1007" i="1"/>
  <c r="N995" i="1"/>
  <c r="N983" i="1"/>
  <c r="N971" i="1"/>
  <c r="N959" i="1"/>
  <c r="N947" i="1"/>
  <c r="N935" i="1"/>
  <c r="N923" i="1"/>
  <c r="N911" i="1"/>
  <c r="N899" i="1"/>
  <c r="N887" i="1"/>
  <c r="N875" i="1"/>
  <c r="N863" i="1"/>
  <c r="N851" i="1"/>
  <c r="N839" i="1"/>
  <c r="N827" i="1"/>
  <c r="N815" i="1"/>
  <c r="N803" i="1"/>
  <c r="N791" i="1"/>
  <c r="N779" i="1"/>
  <c r="N767" i="1"/>
  <c r="N755" i="1"/>
  <c r="N743" i="1"/>
  <c r="N731" i="1"/>
  <c r="N719" i="1"/>
  <c r="N707" i="1"/>
  <c r="N695" i="1"/>
  <c r="N683" i="1"/>
  <c r="N671" i="1"/>
  <c r="N659" i="1"/>
  <c r="N647" i="1"/>
  <c r="N635" i="1"/>
  <c r="N623" i="1"/>
  <c r="N611" i="1"/>
  <c r="N599" i="1"/>
  <c r="N587" i="1"/>
  <c r="N575" i="1"/>
  <c r="N563" i="1"/>
  <c r="N551" i="1"/>
  <c r="N539" i="1"/>
  <c r="N527" i="1"/>
  <c r="N515" i="1"/>
  <c r="N503" i="1"/>
  <c r="N491" i="1"/>
  <c r="N479" i="1"/>
  <c r="N467" i="1"/>
  <c r="N455" i="1"/>
  <c r="N443" i="1"/>
  <c r="N431" i="1"/>
  <c r="N419" i="1"/>
  <c r="N407" i="1"/>
  <c r="N395" i="1"/>
  <c r="N383" i="1"/>
  <c r="N371" i="1"/>
  <c r="N359" i="1"/>
  <c r="N347" i="1"/>
  <c r="N335" i="1"/>
  <c r="N323" i="1"/>
  <c r="N311" i="1"/>
  <c r="N299" i="1"/>
  <c r="N287" i="1"/>
  <c r="N275" i="1"/>
  <c r="N263" i="1"/>
  <c r="N251" i="1"/>
  <c r="N239" i="1"/>
  <c r="N227" i="1"/>
  <c r="N215" i="1"/>
  <c r="N203" i="1"/>
  <c r="N191" i="1"/>
  <c r="N179" i="1"/>
  <c r="N167" i="1"/>
  <c r="N155" i="1"/>
  <c r="N143" i="1"/>
  <c r="N131" i="1"/>
  <c r="N119" i="1"/>
  <c r="N107" i="1"/>
  <c r="N95" i="1"/>
  <c r="N83" i="1"/>
  <c r="N71" i="1"/>
  <c r="N59" i="1"/>
  <c r="N47" i="1"/>
  <c r="N35" i="1"/>
  <c r="N23" i="1"/>
  <c r="N11" i="1"/>
  <c r="N1842" i="1"/>
  <c r="N1170" i="1"/>
  <c r="N1626" i="1"/>
  <c r="N1470" i="1"/>
  <c r="N774" i="1"/>
  <c r="N1542" i="1"/>
  <c r="N1230" i="1"/>
  <c r="N1146" i="1"/>
  <c r="N1974" i="1"/>
  <c r="N1975" i="1"/>
  <c r="N1963" i="1"/>
  <c r="N1951" i="1"/>
  <c r="N1939" i="1"/>
  <c r="N1927" i="1"/>
  <c r="N1915" i="1"/>
  <c r="N1891" i="1"/>
  <c r="N1879" i="1"/>
  <c r="N1855" i="1"/>
  <c r="N1831" i="1"/>
  <c r="N1819" i="1"/>
  <c r="N1807" i="1"/>
  <c r="N1795" i="1"/>
  <c r="N1759" i="1"/>
  <c r="N1735" i="1"/>
  <c r="N1723" i="1"/>
  <c r="N1711" i="1"/>
  <c r="N1699" i="1"/>
  <c r="N1687" i="1"/>
  <c r="N1675" i="1"/>
  <c r="N1651" i="1"/>
  <c r="N1639" i="1"/>
  <c r="N1603" i="1"/>
  <c r="N1591" i="1"/>
  <c r="N1579" i="1"/>
  <c r="N1555" i="1"/>
  <c r="N1531" i="1"/>
  <c r="N1507" i="1"/>
  <c r="N1495" i="1"/>
  <c r="N1471" i="1"/>
  <c r="N1459" i="1"/>
  <c r="N1447" i="1"/>
  <c r="N1423" i="1"/>
  <c r="N1411" i="1"/>
  <c r="N1375" i="1"/>
  <c r="N1363" i="1"/>
  <c r="N1351" i="1"/>
  <c r="N1327" i="1"/>
  <c r="N1303" i="1"/>
  <c r="N1291" i="1"/>
  <c r="N1279" i="1"/>
  <c r="N1267" i="1"/>
  <c r="N1243" i="1"/>
  <c r="N1219" i="1"/>
  <c r="N1195" i="1"/>
  <c r="N1183" i="1"/>
  <c r="N1171" i="1"/>
  <c r="N1147" i="1"/>
  <c r="N1135" i="1"/>
  <c r="N1123" i="1"/>
  <c r="N1099" i="1"/>
  <c r="N1087" i="1"/>
  <c r="N1075" i="1"/>
  <c r="N1039" i="1"/>
  <c r="N1027" i="1"/>
  <c r="N1003" i="1"/>
  <c r="N991" i="1"/>
  <c r="N979" i="1"/>
  <c r="N943" i="1"/>
  <c r="N931" i="1"/>
  <c r="N907" i="1"/>
  <c r="N895" i="1"/>
  <c r="N883" i="1"/>
  <c r="N871" i="1"/>
  <c r="N859" i="1"/>
  <c r="N847" i="1"/>
  <c r="N823" i="1"/>
  <c r="N811" i="1"/>
  <c r="N775" i="1"/>
  <c r="N763" i="1"/>
  <c r="N751" i="1"/>
  <c r="N727" i="1"/>
  <c r="N715" i="1"/>
  <c r="N655" i="1"/>
  <c r="N643" i="1"/>
  <c r="N631" i="1"/>
  <c r="N595" i="1"/>
  <c r="N583" i="1"/>
  <c r="N571" i="1"/>
  <c r="N559" i="1"/>
  <c r="N511" i="1"/>
  <c r="N499" i="1"/>
  <c r="N487" i="1"/>
  <c r="N451" i="1"/>
  <c r="N439" i="1"/>
  <c r="N1878" i="1"/>
  <c r="N1866" i="1"/>
  <c r="N1854" i="1"/>
  <c r="N1830" i="1"/>
  <c r="N1818" i="1"/>
  <c r="N1806" i="1"/>
  <c r="N1794" i="1"/>
  <c r="N1782" i="1"/>
  <c r="N1758" i="1"/>
  <c r="N1746" i="1"/>
  <c r="N1734" i="1"/>
  <c r="N1722" i="1"/>
  <c r="N1710" i="1"/>
  <c r="N1686" i="1"/>
  <c r="N1674" i="1"/>
  <c r="N1662" i="1"/>
  <c r="N1650" i="1"/>
  <c r="N1638" i="1"/>
  <c r="N1614" i="1"/>
  <c r="N1602" i="1"/>
  <c r="N1590" i="1"/>
  <c r="N1578" i="1"/>
  <c r="N1566" i="1"/>
  <c r="N1554" i="1"/>
  <c r="N1530" i="1"/>
  <c r="N1518" i="1"/>
  <c r="N1506" i="1"/>
  <c r="N1494" i="1"/>
  <c r="N1482" i="1"/>
  <c r="N1458" i="1"/>
  <c r="N1446" i="1"/>
  <c r="N1434" i="1"/>
  <c r="N1422" i="1"/>
  <c r="N1410" i="1"/>
  <c r="N1398" i="1"/>
  <c r="N1386" i="1"/>
  <c r="N1374" i="1"/>
  <c r="N1362" i="1"/>
  <c r="N1350" i="1"/>
  <c r="N1338" i="1"/>
  <c r="N1326" i="1"/>
  <c r="N1302" i="1"/>
  <c r="N1290" i="1"/>
  <c r="N1278" i="1"/>
  <c r="N1266" i="1"/>
  <c r="N1254" i="1"/>
  <c r="N1242" i="1"/>
  <c r="N1218" i="1"/>
  <c r="N1206" i="1"/>
  <c r="N1194" i="1"/>
  <c r="N1182" i="1"/>
  <c r="N1158" i="1"/>
  <c r="N1134" i="1"/>
  <c r="N1122" i="1"/>
  <c r="N1110" i="1"/>
  <c r="N1098" i="1"/>
  <c r="N1086" i="1"/>
  <c r="N1074" i="1"/>
  <c r="N1062" i="1"/>
  <c r="N1038" i="1"/>
  <c r="N1026" i="1"/>
  <c r="N1014" i="1"/>
  <c r="N1002" i="1"/>
  <c r="N990" i="1"/>
  <c r="N978" i="1"/>
  <c r="N966" i="1"/>
  <c r="N942" i="1"/>
  <c r="N930" i="1"/>
  <c r="N918" i="1"/>
  <c r="N906" i="1"/>
  <c r="N882" i="1"/>
  <c r="N858" i="1"/>
  <c r="N846" i="1"/>
  <c r="N834" i="1"/>
  <c r="N822" i="1"/>
  <c r="N810" i="1"/>
  <c r="N798" i="1"/>
  <c r="N786" i="1"/>
  <c r="N762" i="1"/>
  <c r="N750" i="1"/>
  <c r="N738" i="1"/>
  <c r="N726" i="1"/>
  <c r="N714" i="1"/>
  <c r="N702" i="1"/>
  <c r="N1824" i="1"/>
  <c r="N1987" i="1"/>
  <c r="N1747" i="1"/>
  <c r="N1663" i="1"/>
  <c r="N1483" i="1"/>
  <c r="N1387" i="1"/>
  <c r="N1207" i="1"/>
  <c r="N1111" i="1"/>
  <c r="N1063" i="1"/>
  <c r="N967" i="1"/>
  <c r="N835" i="1"/>
  <c r="N739" i="1"/>
  <c r="N679" i="1"/>
  <c r="N619" i="1"/>
  <c r="N547" i="1"/>
  <c r="N535" i="1"/>
  <c r="N463" i="1"/>
  <c r="N1867" i="1"/>
  <c r="N1783" i="1"/>
  <c r="N1567" i="1"/>
  <c r="N1519" i="1"/>
  <c r="N1435" i="1"/>
  <c r="N1255" i="1"/>
  <c r="N1159" i="1"/>
  <c r="N1015" i="1"/>
  <c r="N919" i="1"/>
  <c r="N787" i="1"/>
  <c r="N691" i="1"/>
  <c r="N607" i="1"/>
  <c r="N475" i="1"/>
  <c r="N1903" i="1"/>
  <c r="N1615" i="1"/>
  <c r="N1339" i="1"/>
  <c r="N1958" i="1"/>
  <c r="N1826" i="1"/>
  <c r="N1742" i="1"/>
  <c r="N1694" i="1"/>
  <c r="N1034" i="1"/>
  <c r="N818" i="1"/>
  <c r="N566" i="1"/>
  <c r="N1953" i="1"/>
  <c r="N1761" i="1"/>
  <c r="N1665" i="1"/>
  <c r="N1641" i="1"/>
  <c r="N1533" i="1"/>
  <c r="N1497" i="1"/>
  <c r="N1413" i="1"/>
  <c r="N1401" i="1"/>
  <c r="N1353" i="1"/>
  <c r="N885" i="1"/>
  <c r="N1514" i="1"/>
  <c r="N1478" i="1"/>
  <c r="N1418" i="1"/>
  <c r="N650" i="1"/>
  <c r="N717" i="1"/>
  <c r="N693" i="1"/>
  <c r="N609" i="1"/>
  <c r="N333" i="1"/>
  <c r="N1988" i="1"/>
  <c r="N1976" i="1"/>
  <c r="N1964" i="1"/>
  <c r="N1952" i="1"/>
  <c r="N1940" i="1"/>
  <c r="N1928" i="1"/>
  <c r="N1916" i="1"/>
  <c r="N1904" i="1"/>
  <c r="N1892" i="1"/>
  <c r="N1880" i="1"/>
  <c r="N1868" i="1"/>
  <c r="N1856" i="1"/>
  <c r="N1844" i="1"/>
  <c r="N1832" i="1"/>
  <c r="N1820" i="1"/>
  <c r="N1808" i="1"/>
  <c r="N1796" i="1"/>
  <c r="N1784" i="1"/>
  <c r="N1772" i="1"/>
  <c r="N1760" i="1"/>
  <c r="N1748" i="1"/>
  <c r="N1736" i="1"/>
  <c r="N1724" i="1"/>
  <c r="N1712" i="1"/>
  <c r="N1700" i="1"/>
  <c r="N1688" i="1"/>
  <c r="N1664" i="1"/>
  <c r="N1652" i="1"/>
  <c r="N1640" i="1"/>
  <c r="N1628" i="1"/>
  <c r="N1616" i="1"/>
  <c r="N1604" i="1"/>
  <c r="N1592" i="1"/>
  <c r="N1580" i="1"/>
  <c r="N1568" i="1"/>
  <c r="N1556" i="1"/>
  <c r="N1544" i="1"/>
  <c r="N1532" i="1"/>
  <c r="N1520" i="1"/>
  <c r="N1508" i="1"/>
  <c r="N1496" i="1"/>
  <c r="N1484" i="1"/>
  <c r="N1472" i="1"/>
  <c r="N1460" i="1"/>
  <c r="N1448" i="1"/>
  <c r="N1436" i="1"/>
  <c r="N1424" i="1"/>
  <c r="N1412" i="1"/>
  <c r="N1400" i="1"/>
  <c r="N1388" i="1"/>
  <c r="N1376" i="1"/>
  <c r="N1364" i="1"/>
  <c r="N1352" i="1"/>
  <c r="N1340" i="1"/>
  <c r="N1328" i="1"/>
  <c r="N1316" i="1"/>
  <c r="N1304" i="1"/>
  <c r="N1292" i="1"/>
  <c r="N1280" i="1"/>
  <c r="N1268" i="1"/>
  <c r="N1256" i="1"/>
  <c r="N1244" i="1"/>
  <c r="N1232" i="1"/>
  <c r="N1220" i="1"/>
  <c r="N1208" i="1"/>
  <c r="N1196" i="1"/>
  <c r="N1184" i="1"/>
  <c r="N1172" i="1"/>
  <c r="N1160" i="1"/>
  <c r="N1148" i="1"/>
  <c r="N1136" i="1"/>
  <c r="N1124" i="1"/>
  <c r="N1112" i="1"/>
  <c r="N1100" i="1"/>
  <c r="N1088" i="1"/>
  <c r="N1076" i="1"/>
  <c r="N1064" i="1"/>
  <c r="N1052" i="1"/>
  <c r="N1040" i="1"/>
  <c r="N1028" i="1"/>
  <c r="N1016" i="1"/>
  <c r="N1004" i="1"/>
  <c r="N992" i="1"/>
  <c r="N980" i="1"/>
  <c r="N968" i="1"/>
  <c r="N956" i="1"/>
  <c r="N944" i="1"/>
  <c r="N932" i="1"/>
  <c r="N920" i="1"/>
  <c r="N908" i="1"/>
  <c r="N896" i="1"/>
  <c r="N884" i="1"/>
  <c r="N872" i="1"/>
  <c r="N860" i="1"/>
  <c r="N848" i="1"/>
  <c r="N836" i="1"/>
  <c r="N824" i="1"/>
  <c r="N812" i="1"/>
  <c r="N800" i="1"/>
  <c r="N788" i="1"/>
  <c r="N776" i="1"/>
  <c r="N764" i="1"/>
  <c r="N752" i="1"/>
  <c r="N740" i="1"/>
  <c r="N728" i="1"/>
  <c r="N716" i="1"/>
  <c r="N704" i="1"/>
  <c r="N680" i="1"/>
  <c r="N668" i="1"/>
  <c r="N656" i="1"/>
  <c r="N644" i="1"/>
  <c r="N632" i="1"/>
  <c r="N620" i="1"/>
  <c r="N608" i="1"/>
  <c r="N596" i="1"/>
  <c r="N584" i="1"/>
  <c r="N572" i="1"/>
  <c r="N560" i="1"/>
  <c r="N548" i="1"/>
  <c r="N536" i="1"/>
  <c r="N524" i="1"/>
  <c r="N512" i="1"/>
  <c r="N500" i="1"/>
  <c r="N488" i="1"/>
  <c r="N476" i="1"/>
  <c r="N464" i="1"/>
  <c r="N452" i="1"/>
  <c r="N440" i="1"/>
  <c r="N428" i="1"/>
  <c r="N416" i="1"/>
  <c r="N404" i="1"/>
  <c r="N392" i="1"/>
  <c r="N380" i="1"/>
  <c r="N368" i="1"/>
  <c r="N356" i="1"/>
  <c r="N344" i="1"/>
  <c r="N332" i="1"/>
  <c r="N320" i="1"/>
  <c r="N308" i="1"/>
  <c r="N296" i="1"/>
  <c r="N284" i="1"/>
  <c r="N272" i="1"/>
  <c r="N260" i="1"/>
  <c r="N248" i="1"/>
  <c r="N236" i="1"/>
  <c r="N224" i="1"/>
  <c r="N212" i="1"/>
  <c r="N200" i="1"/>
  <c r="N188" i="1"/>
  <c r="N176" i="1"/>
  <c r="N164" i="1"/>
  <c r="N152" i="1"/>
  <c r="N140" i="1"/>
  <c r="N128" i="1"/>
  <c r="N116" i="1"/>
  <c r="N104" i="1"/>
  <c r="N92" i="1"/>
  <c r="N80" i="1"/>
  <c r="N68" i="1"/>
  <c r="N56" i="1"/>
  <c r="N44" i="1"/>
  <c r="N32" i="1"/>
  <c r="N20" i="1"/>
  <c r="N8" i="1"/>
  <c r="N690" i="1"/>
  <c r="N678" i="1"/>
  <c r="N666" i="1"/>
  <c r="N654" i="1"/>
  <c r="N642" i="1"/>
  <c r="N630" i="1"/>
  <c r="N618" i="1"/>
  <c r="N606" i="1"/>
  <c r="N594" i="1"/>
  <c r="N582" i="1"/>
  <c r="N570" i="1"/>
  <c r="N558" i="1"/>
  <c r="N546" i="1"/>
  <c r="N534" i="1"/>
  <c r="N522" i="1"/>
  <c r="N510" i="1"/>
  <c r="N498" i="1"/>
  <c r="N486" i="1"/>
  <c r="N474" i="1"/>
  <c r="N462" i="1"/>
  <c r="N450" i="1"/>
  <c r="N438" i="1"/>
  <c r="N426" i="1"/>
  <c r="N414" i="1"/>
  <c r="N402" i="1"/>
  <c r="N390" i="1"/>
  <c r="N378" i="1"/>
  <c r="N366" i="1"/>
  <c r="N354" i="1"/>
  <c r="N342" i="1"/>
  <c r="N330" i="1"/>
  <c r="N318" i="1"/>
  <c r="N306" i="1"/>
  <c r="N294" i="1"/>
  <c r="N282" i="1"/>
  <c r="N270" i="1"/>
  <c r="N258" i="1"/>
  <c r="N246" i="1"/>
  <c r="N234" i="1"/>
  <c r="N222" i="1"/>
  <c r="N210" i="1"/>
  <c r="N198" i="1"/>
  <c r="N186" i="1"/>
  <c r="N174" i="1"/>
  <c r="N162" i="1"/>
  <c r="N150" i="1"/>
  <c r="N138" i="1"/>
  <c r="N126" i="1"/>
  <c r="N114" i="1"/>
  <c r="N102" i="1"/>
  <c r="N90" i="1"/>
  <c r="N78" i="1"/>
  <c r="N66" i="1"/>
  <c r="N54" i="1"/>
  <c r="N42" i="1"/>
  <c r="N30" i="1"/>
  <c r="N18" i="1"/>
  <c r="N6" i="1"/>
  <c r="N1997" i="1"/>
  <c r="N1973" i="1"/>
  <c r="N1889" i="1"/>
  <c r="N1829" i="1"/>
  <c r="N1805" i="1"/>
  <c r="N1781" i="1"/>
  <c r="N1709" i="1"/>
  <c r="N1625" i="1"/>
  <c r="N1505" i="1"/>
  <c r="N1457" i="1"/>
  <c r="N1445" i="1"/>
  <c r="N1361" i="1"/>
  <c r="N1301" i="1"/>
  <c r="N1241" i="1"/>
  <c r="N1205" i="1"/>
  <c r="N1181" i="1"/>
  <c r="N989" i="1"/>
  <c r="N929" i="1"/>
  <c r="N893" i="1"/>
  <c r="N761" i="1"/>
  <c r="N641" i="1"/>
  <c r="N377" i="1"/>
  <c r="N233" i="1"/>
  <c r="N65" i="1"/>
  <c r="N5" i="1"/>
  <c r="N1996" i="1"/>
  <c r="N1984" i="1"/>
  <c r="N1972" i="1"/>
  <c r="N1960" i="1"/>
  <c r="N1948" i="1"/>
  <c r="N1936" i="1"/>
  <c r="N1924" i="1"/>
  <c r="N1912" i="1"/>
  <c r="N1900" i="1"/>
  <c r="N1888" i="1"/>
  <c r="N1876" i="1"/>
  <c r="N1864" i="1"/>
  <c r="N1852" i="1"/>
  <c r="N1840" i="1"/>
  <c r="N1828" i="1"/>
  <c r="N1816" i="1"/>
  <c r="N1804" i="1"/>
  <c r="N1792" i="1"/>
  <c r="N1780" i="1"/>
  <c r="N1768" i="1"/>
  <c r="N1756" i="1"/>
  <c r="N1744" i="1"/>
  <c r="N1732" i="1"/>
  <c r="N1720" i="1"/>
  <c r="N1708" i="1"/>
  <c r="N1696" i="1"/>
  <c r="N1684" i="1"/>
  <c r="N1672" i="1"/>
  <c r="N1660" i="1"/>
  <c r="N1648" i="1"/>
  <c r="N1636" i="1"/>
  <c r="N1624" i="1"/>
  <c r="N1612" i="1"/>
  <c r="N1600" i="1"/>
  <c r="N1588" i="1"/>
  <c r="N1576" i="1"/>
  <c r="N1564" i="1"/>
  <c r="N1552" i="1"/>
  <c r="N1540" i="1"/>
  <c r="N1528" i="1"/>
  <c r="N1516" i="1"/>
  <c r="N1504" i="1"/>
  <c r="N1492" i="1"/>
  <c r="N1480" i="1"/>
  <c r="N1468" i="1"/>
  <c r="N1456" i="1"/>
  <c r="N1444" i="1"/>
  <c r="N1432" i="1"/>
  <c r="N1420" i="1"/>
  <c r="N1408" i="1"/>
  <c r="N1396" i="1"/>
  <c r="N1384" i="1"/>
  <c r="N1372" i="1"/>
  <c r="N1360" i="1"/>
  <c r="N1348" i="1"/>
  <c r="N1336" i="1"/>
  <c r="N1324" i="1"/>
  <c r="N1312" i="1"/>
  <c r="N1300" i="1"/>
  <c r="N1288" i="1"/>
  <c r="N1276" i="1"/>
  <c r="N1264" i="1"/>
  <c r="N1252" i="1"/>
  <c r="N1240" i="1"/>
  <c r="N1228" i="1"/>
  <c r="N1216" i="1"/>
  <c r="N1204" i="1"/>
  <c r="N1192" i="1"/>
  <c r="N1180" i="1"/>
  <c r="N1168" i="1"/>
  <c r="N1156" i="1"/>
  <c r="N1144" i="1"/>
  <c r="N1132" i="1"/>
  <c r="N1120" i="1"/>
  <c r="N1108" i="1"/>
  <c r="N1096" i="1"/>
  <c r="N1084" i="1"/>
  <c r="N1072" i="1"/>
  <c r="N1060" i="1"/>
  <c r="N1048" i="1"/>
  <c r="N1036" i="1"/>
  <c r="N1012" i="1"/>
  <c r="N1000" i="1"/>
  <c r="N988" i="1"/>
  <c r="N976" i="1"/>
  <c r="N964" i="1"/>
  <c r="N952" i="1"/>
  <c r="N940" i="1"/>
  <c r="N928" i="1"/>
  <c r="N916" i="1"/>
  <c r="N904" i="1"/>
  <c r="N892" i="1"/>
  <c r="N880" i="1"/>
  <c r="N868" i="1"/>
  <c r="N856" i="1"/>
  <c r="N844" i="1"/>
  <c r="N832" i="1"/>
  <c r="N820" i="1"/>
  <c r="N808" i="1"/>
  <c r="N796" i="1"/>
  <c r="N784" i="1"/>
  <c r="N772" i="1"/>
  <c r="N760" i="1"/>
  <c r="N748" i="1"/>
  <c r="N736" i="1"/>
  <c r="N724" i="1"/>
  <c r="N712" i="1"/>
  <c r="N700" i="1"/>
  <c r="N688" i="1"/>
  <c r="N676" i="1"/>
  <c r="N664" i="1"/>
  <c r="N652" i="1"/>
  <c r="N640" i="1"/>
  <c r="N628" i="1"/>
  <c r="N616" i="1"/>
  <c r="N604" i="1"/>
  <c r="N592" i="1"/>
  <c r="N580" i="1"/>
  <c r="N568" i="1"/>
  <c r="N556" i="1"/>
  <c r="N544" i="1"/>
  <c r="N532" i="1"/>
  <c r="N520" i="1"/>
  <c r="N508" i="1"/>
  <c r="N496" i="1"/>
  <c r="N484" i="1"/>
  <c r="N472" i="1"/>
  <c r="N460" i="1"/>
  <c r="N448" i="1"/>
  <c r="N436" i="1"/>
  <c r="N424" i="1"/>
  <c r="N412" i="1"/>
  <c r="N400" i="1"/>
  <c r="N388" i="1"/>
  <c r="N376" i="1"/>
  <c r="N364" i="1"/>
  <c r="N352" i="1"/>
  <c r="N340" i="1"/>
  <c r="N328" i="1"/>
  <c r="N316" i="1"/>
  <c r="N304" i="1"/>
  <c r="N292" i="1"/>
  <c r="N280" i="1"/>
  <c r="N268" i="1"/>
  <c r="N256" i="1"/>
  <c r="N244" i="1"/>
  <c r="N232" i="1"/>
  <c r="N220" i="1"/>
  <c r="N208" i="1"/>
  <c r="N196" i="1"/>
  <c r="N184" i="1"/>
  <c r="N172" i="1"/>
  <c r="N160" i="1"/>
  <c r="N148" i="1"/>
  <c r="N136" i="1"/>
  <c r="N124" i="1"/>
  <c r="N112" i="1"/>
  <c r="N100" i="1"/>
  <c r="N88" i="1"/>
  <c r="N76" i="1"/>
  <c r="N64" i="1"/>
  <c r="N52" i="1"/>
  <c r="N40" i="1"/>
  <c r="N28" i="1"/>
  <c r="N16" i="1"/>
  <c r="N1887" i="1"/>
  <c r="N1995" i="1"/>
  <c r="N1911" i="1"/>
  <c r="N1803" i="1"/>
  <c r="N1767" i="1"/>
  <c r="N1719" i="1"/>
  <c r="N1671" i="1"/>
  <c r="N1563" i="1"/>
  <c r="N1539" i="1"/>
  <c r="N1503" i="1"/>
  <c r="N1335" i="1"/>
  <c r="N1239" i="1"/>
  <c r="N1035" i="1"/>
  <c r="N987" i="1"/>
  <c r="N867" i="1"/>
  <c r="N831" i="1"/>
  <c r="N1369" i="1"/>
  <c r="N1165" i="1"/>
  <c r="N1153" i="1"/>
  <c r="N1141" i="1"/>
  <c r="N1129" i="1"/>
  <c r="N1081" i="1"/>
  <c r="N745" i="1"/>
  <c r="N673" i="1"/>
  <c r="N565" i="1"/>
  <c r="N373" i="1"/>
  <c r="N277" i="1"/>
  <c r="N85" i="1"/>
  <c r="N1932" i="1"/>
  <c r="N1584" i="1"/>
  <c r="N1368" i="1"/>
  <c r="N84" i="1"/>
  <c r="N1642" i="1"/>
  <c r="N1426" i="1"/>
  <c r="N1210" i="1"/>
  <c r="N406" i="1"/>
  <c r="N1845" i="1"/>
  <c r="N1797" i="1"/>
  <c r="N993" i="1"/>
  <c r="N1825" i="1"/>
  <c r="N1753" i="1"/>
  <c r="N1729" i="1"/>
  <c r="N1705" i="1"/>
  <c r="N1561" i="1"/>
  <c r="N1189" i="1"/>
  <c r="N253" i="1"/>
  <c r="N181" i="1"/>
  <c r="N1272" i="1"/>
  <c r="N1310" i="1"/>
  <c r="N1981" i="1"/>
  <c r="N1969" i="1"/>
  <c r="N1957" i="1"/>
  <c r="N1945" i="1"/>
  <c r="N1933" i="1"/>
  <c r="N1897" i="1"/>
  <c r="N1873" i="1"/>
  <c r="N1861" i="1"/>
  <c r="N1801" i="1"/>
  <c r="N1789" i="1"/>
  <c r="N1741" i="1"/>
  <c r="N1693" i="1"/>
  <c r="N1681" i="1"/>
  <c r="N1657" i="1"/>
  <c r="N1645" i="1"/>
  <c r="N1609" i="1"/>
  <c r="N1597" i="1"/>
  <c r="N1573" i="1"/>
  <c r="N1525" i="1"/>
  <c r="N1501" i="1"/>
  <c r="N1477" i="1"/>
  <c r="N1441" i="1"/>
  <c r="N1429" i="1"/>
  <c r="N1405" i="1"/>
  <c r="N1381" i="1"/>
  <c r="N1333" i="1"/>
  <c r="N1285" i="1"/>
  <c r="N1273" i="1"/>
  <c r="N1249" i="1"/>
  <c r="N1225" i="1"/>
  <c r="N1117" i="1"/>
  <c r="N1105" i="1"/>
  <c r="N1093" i="1"/>
  <c r="N1069" i="1"/>
  <c r="N1057" i="1"/>
  <c r="N1033" i="1"/>
  <c r="N1009" i="1"/>
  <c r="N961" i="1"/>
  <c r="N925" i="1"/>
  <c r="N913" i="1"/>
  <c r="N889" i="1"/>
  <c r="N841" i="1"/>
  <c r="N817" i="1"/>
  <c r="N793" i="1"/>
  <c r="N685" i="1"/>
  <c r="N541" i="1"/>
  <c r="N529" i="1"/>
  <c r="N469" i="1"/>
  <c r="N457" i="1"/>
  <c r="N445" i="1"/>
  <c r="N241" i="1"/>
  <c r="N169" i="1"/>
  <c r="N157" i="1"/>
  <c r="N1992" i="1"/>
  <c r="N1980" i="1"/>
  <c r="N1968" i="1"/>
  <c r="N1956" i="1"/>
  <c r="N1944" i="1"/>
  <c r="N1920" i="1"/>
  <c r="N1908" i="1"/>
  <c r="N1896" i="1"/>
  <c r="N1884" i="1"/>
  <c r="N1872" i="1"/>
  <c r="N1860" i="1"/>
  <c r="N1848" i="1"/>
  <c r="N1836" i="1"/>
  <c r="N1812" i="1"/>
  <c r="N1800" i="1"/>
  <c r="N1788" i="1"/>
  <c r="N1776" i="1"/>
  <c r="N1764" i="1"/>
  <c r="N1752" i="1"/>
  <c r="N1740" i="1"/>
  <c r="N1728" i="1"/>
  <c r="N1716" i="1"/>
  <c r="N1704" i="1"/>
  <c r="N1692" i="1"/>
  <c r="N1680" i="1"/>
  <c r="N1668" i="1"/>
  <c r="N1656" i="1"/>
  <c r="N1644" i="1"/>
  <c r="N1632" i="1"/>
  <c r="N1620" i="1"/>
  <c r="N1608" i="1"/>
  <c r="N1596" i="1"/>
  <c r="N1572" i="1"/>
  <c r="N1560" i="1"/>
  <c r="N1548" i="1"/>
  <c r="N1536" i="1"/>
  <c r="N1524" i="1"/>
  <c r="N1512" i="1"/>
  <c r="N1500" i="1"/>
  <c r="N1488" i="1"/>
  <c r="N1476" i="1"/>
  <c r="N1464" i="1"/>
  <c r="N1452" i="1"/>
  <c r="N1440" i="1"/>
  <c r="N1428" i="1"/>
  <c r="N1416" i="1"/>
  <c r="N1404" i="1"/>
  <c r="N1392" i="1"/>
  <c r="N1380" i="1"/>
  <c r="N1356" i="1"/>
  <c r="N1344" i="1"/>
  <c r="N1332" i="1"/>
  <c r="N1320" i="1"/>
  <c r="N1308" i="1"/>
  <c r="N1296" i="1"/>
  <c r="N1284" i="1"/>
  <c r="N1260" i="1"/>
  <c r="N1248" i="1"/>
  <c r="N1236" i="1"/>
  <c r="N1224" i="1"/>
  <c r="N1212" i="1"/>
  <c r="N1200" i="1"/>
  <c r="N1188" i="1"/>
  <c r="N1176" i="1"/>
  <c r="N1164" i="1"/>
  <c r="N1152" i="1"/>
  <c r="N1140" i="1"/>
  <c r="N1128" i="1"/>
  <c r="N1116" i="1"/>
  <c r="N1104" i="1"/>
  <c r="N1092" i="1"/>
  <c r="N1080" i="1"/>
  <c r="N1068" i="1"/>
  <c r="N1056" i="1"/>
  <c r="N1044" i="1"/>
  <c r="N1032" i="1"/>
  <c r="N1020" i="1"/>
  <c r="N1008" i="1"/>
  <c r="N996" i="1"/>
  <c r="N984" i="1"/>
  <c r="N972" i="1"/>
  <c r="N960" i="1"/>
  <c r="N948" i="1"/>
  <c r="N936" i="1"/>
  <c r="N924" i="1"/>
  <c r="N912" i="1"/>
  <c r="N900" i="1"/>
  <c r="N888" i="1"/>
  <c r="N876" i="1"/>
  <c r="N864" i="1"/>
  <c r="N852" i="1"/>
  <c r="N840" i="1"/>
  <c r="N828" i="1"/>
  <c r="N816" i="1"/>
  <c r="N804" i="1"/>
  <c r="N792" i="1"/>
  <c r="N780" i="1"/>
  <c r="N768" i="1"/>
  <c r="N756" i="1"/>
  <c r="N744" i="1"/>
  <c r="N732" i="1"/>
  <c r="N720" i="1"/>
  <c r="N708" i="1"/>
  <c r="N696" i="1"/>
  <c r="N684" i="1"/>
  <c r="N672" i="1"/>
  <c r="N660" i="1"/>
  <c r="N648" i="1"/>
  <c r="N636" i="1"/>
  <c r="N624" i="1"/>
  <c r="N612" i="1"/>
  <c r="N600" i="1"/>
  <c r="N588" i="1"/>
  <c r="N576" i="1"/>
  <c r="N564" i="1"/>
  <c r="N552" i="1"/>
  <c r="N540" i="1"/>
  <c r="N528" i="1"/>
  <c r="N516" i="1"/>
  <c r="N504" i="1"/>
  <c r="N492" i="1"/>
  <c r="N480" i="1"/>
  <c r="N468" i="1"/>
  <c r="N456" i="1"/>
  <c r="N444" i="1"/>
  <c r="N432" i="1"/>
  <c r="N420" i="1"/>
  <c r="N408" i="1"/>
  <c r="N396" i="1"/>
  <c r="N384" i="1"/>
  <c r="N372" i="1"/>
  <c r="N360" i="1"/>
  <c r="N348" i="1"/>
  <c r="N336" i="1"/>
  <c r="N324" i="1"/>
  <c r="N312" i="1"/>
  <c r="N300" i="1"/>
  <c r="N288" i="1"/>
  <c r="N276" i="1"/>
  <c r="N264" i="1"/>
  <c r="N252" i="1"/>
  <c r="N240" i="1"/>
  <c r="N228" i="1"/>
  <c r="N216" i="1"/>
  <c r="N204" i="1"/>
  <c r="N192" i="1"/>
  <c r="N180" i="1"/>
  <c r="N168" i="1"/>
  <c r="N156" i="1"/>
  <c r="N144" i="1"/>
  <c r="N132" i="1"/>
  <c r="N120" i="1"/>
  <c r="N108" i="1"/>
  <c r="N96" i="1"/>
  <c r="N72" i="1"/>
  <c r="N60" i="1"/>
  <c r="N48" i="1"/>
  <c r="N36" i="1"/>
  <c r="N24" i="1"/>
  <c r="N12" i="1"/>
  <c r="N1690" i="1"/>
  <c r="N1654" i="1"/>
  <c r="N1606" i="1"/>
  <c r="N1546" i="1"/>
  <c r="N1510" i="1"/>
  <c r="N1462" i="1"/>
  <c r="N1390" i="1"/>
  <c r="N1318" i="1"/>
  <c r="N1282" i="1"/>
  <c r="N1258" i="1"/>
  <c r="N1222" i="1"/>
  <c r="N1174" i="1"/>
  <c r="N1138" i="1"/>
  <c r="N1078" i="1"/>
  <c r="N1042" i="1"/>
  <c r="N1006" i="1"/>
  <c r="N970" i="1"/>
  <c r="N934" i="1"/>
  <c r="N898" i="1"/>
  <c r="N838" i="1"/>
  <c r="N802" i="1"/>
  <c r="N778" i="1"/>
  <c r="N730" i="1"/>
  <c r="N694" i="1"/>
  <c r="N658" i="1"/>
  <c r="N634" i="1"/>
  <c r="N586" i="1"/>
  <c r="N550" i="1"/>
  <c r="N514" i="1"/>
  <c r="N478" i="1"/>
  <c r="N442" i="1"/>
  <c r="N394" i="1"/>
  <c r="N358" i="1"/>
  <c r="N334" i="1"/>
  <c r="N298" i="1"/>
  <c r="N262" i="1"/>
  <c r="N190" i="1"/>
  <c r="N154" i="1"/>
  <c r="N118" i="1"/>
  <c r="N82" i="1"/>
  <c r="N34" i="1"/>
  <c r="N1989" i="1"/>
  <c r="N1941" i="1"/>
  <c r="N1905" i="1"/>
  <c r="N1881" i="1"/>
  <c r="N1809" i="1"/>
  <c r="N1773" i="1"/>
  <c r="N1737" i="1"/>
  <c r="N1689" i="1"/>
  <c r="N1629" i="1"/>
  <c r="N1593" i="1"/>
  <c r="N1557" i="1"/>
  <c r="N1521" i="1"/>
  <c r="N1449" i="1"/>
  <c r="N1377" i="1"/>
  <c r="N1329" i="1"/>
  <c r="N1293" i="1"/>
  <c r="N1257" i="1"/>
  <c r="N1221" i="1"/>
  <c r="N1185" i="1"/>
  <c r="N1149" i="1"/>
  <c r="N1125" i="1"/>
  <c r="N1089" i="1"/>
  <c r="N1053" i="1"/>
  <c r="N1017" i="1"/>
  <c r="N981" i="1"/>
  <c r="N945" i="1"/>
  <c r="N909" i="1"/>
  <c r="N849" i="1"/>
  <c r="N813" i="1"/>
  <c r="N777" i="1"/>
  <c r="N741" i="1"/>
  <c r="N657" i="1"/>
  <c r="N477" i="1"/>
  <c r="N429" i="1"/>
  <c r="N309" i="1"/>
  <c r="N45" i="1"/>
  <c r="N1666" i="1"/>
  <c r="N1618" i="1"/>
  <c r="N1558" i="1"/>
  <c r="N1522" i="1"/>
  <c r="N1474" i="1"/>
  <c r="N1438" i="1"/>
  <c r="N1402" i="1"/>
  <c r="N1366" i="1"/>
  <c r="N1330" i="1"/>
  <c r="N1270" i="1"/>
  <c r="N1234" i="1"/>
  <c r="N1186" i="1"/>
  <c r="N1150" i="1"/>
  <c r="N1102" i="1"/>
  <c r="N1066" i="1"/>
  <c r="N1030" i="1"/>
  <c r="N994" i="1"/>
  <c r="N958" i="1"/>
  <c r="N910" i="1"/>
  <c r="N886" i="1"/>
  <c r="N850" i="1"/>
  <c r="N814" i="1"/>
  <c r="N766" i="1"/>
  <c r="N742" i="1"/>
  <c r="N706" i="1"/>
  <c r="N670" i="1"/>
  <c r="N622" i="1"/>
  <c r="N598" i="1"/>
  <c r="N562" i="1"/>
  <c r="N502" i="1"/>
  <c r="N466" i="1"/>
  <c r="N430" i="1"/>
  <c r="N370" i="1"/>
  <c r="N322" i="1"/>
  <c r="N286" i="1"/>
  <c r="N238" i="1"/>
  <c r="N166" i="1"/>
  <c r="N130" i="1"/>
  <c r="N94" i="1"/>
  <c r="N58" i="1"/>
  <c r="N10" i="1"/>
  <c r="N1965" i="1"/>
  <c r="N1917" i="1"/>
  <c r="N1869" i="1"/>
  <c r="N1833" i="1"/>
  <c r="N1785" i="1"/>
  <c r="N1725" i="1"/>
  <c r="N1701" i="1"/>
  <c r="N1653" i="1"/>
  <c r="N1617" i="1"/>
  <c r="N1581" i="1"/>
  <c r="N1545" i="1"/>
  <c r="N1509" i="1"/>
  <c r="N1473" i="1"/>
  <c r="N1437" i="1"/>
  <c r="N1365" i="1"/>
  <c r="N1341" i="1"/>
  <c r="N1281" i="1"/>
  <c r="N1245" i="1"/>
  <c r="N1209" i="1"/>
  <c r="N1173" i="1"/>
  <c r="N1137" i="1"/>
  <c r="N1101" i="1"/>
  <c r="N1065" i="1"/>
  <c r="N1041" i="1"/>
  <c r="N957" i="1"/>
  <c r="N921" i="1"/>
  <c r="N873" i="1"/>
  <c r="N837" i="1"/>
  <c r="N801" i="1"/>
  <c r="N765" i="1"/>
  <c r="N729" i="1"/>
  <c r="N597" i="1"/>
  <c r="N501" i="1"/>
  <c r="N1678" i="1"/>
  <c r="N1630" i="1"/>
  <c r="N1594" i="1"/>
  <c r="N1570" i="1"/>
  <c r="N1486" i="1"/>
  <c r="N1450" i="1"/>
  <c r="N1414" i="1"/>
  <c r="N1378" i="1"/>
  <c r="N1342" i="1"/>
  <c r="N1306" i="1"/>
  <c r="N1246" i="1"/>
  <c r="N1198" i="1"/>
  <c r="N1162" i="1"/>
  <c r="N1126" i="1"/>
  <c r="N1090" i="1"/>
  <c r="N1054" i="1"/>
  <c r="N1018" i="1"/>
  <c r="N982" i="1"/>
  <c r="N922" i="1"/>
  <c r="N862" i="1"/>
  <c r="N826" i="1"/>
  <c r="N790" i="1"/>
  <c r="N754" i="1"/>
  <c r="N718" i="1"/>
  <c r="N682" i="1"/>
  <c r="N646" i="1"/>
  <c r="N610" i="1"/>
  <c r="N574" i="1"/>
  <c r="N538" i="1"/>
  <c r="N526" i="1"/>
  <c r="N490" i="1"/>
  <c r="N454" i="1"/>
  <c r="N418" i="1"/>
  <c r="N382" i="1"/>
  <c r="N346" i="1"/>
  <c r="N310" i="1"/>
  <c r="N274" i="1"/>
  <c r="N250" i="1"/>
  <c r="N202" i="1"/>
  <c r="N178" i="1"/>
  <c r="N142" i="1"/>
  <c r="N106" i="1"/>
  <c r="N70" i="1"/>
  <c r="N22" i="1"/>
  <c r="N1977" i="1"/>
  <c r="N1929" i="1"/>
  <c r="N1893" i="1"/>
  <c r="N1857" i="1"/>
  <c r="N1821" i="1"/>
  <c r="N1749" i="1"/>
  <c r="N1713" i="1"/>
  <c r="N1677" i="1"/>
  <c r="N1605" i="1"/>
  <c r="N1569" i="1"/>
  <c r="N1485" i="1"/>
  <c r="N1461" i="1"/>
  <c r="N1425" i="1"/>
  <c r="N1389" i="1"/>
  <c r="N1317" i="1"/>
  <c r="N1305" i="1"/>
  <c r="N1269" i="1"/>
  <c r="N1233" i="1"/>
  <c r="N1197" i="1"/>
  <c r="N1161" i="1"/>
  <c r="N1113" i="1"/>
  <c r="N1077" i="1"/>
  <c r="N1029" i="1"/>
  <c r="N1005" i="1"/>
  <c r="N969" i="1"/>
  <c r="N933" i="1"/>
  <c r="N897" i="1"/>
  <c r="N861" i="1"/>
  <c r="N825" i="1"/>
  <c r="N789" i="1"/>
  <c r="N753" i="1"/>
  <c r="N573" i="1"/>
  <c r="N417" i="1"/>
  <c r="N321" i="1"/>
  <c r="N285" i="1"/>
  <c r="N213" i="1"/>
  <c r="N189" i="1"/>
  <c r="N141" i="1"/>
  <c r="N129" i="1"/>
  <c r="N33" i="1"/>
  <c r="N21" i="1"/>
  <c r="N1676" i="1"/>
  <c r="N1910" i="1"/>
  <c r="N1802" i="1"/>
  <c r="N1598" i="1"/>
  <c r="N1562" i="1"/>
  <c r="N1334" i="1"/>
  <c r="N1070" i="1"/>
  <c r="N158" i="1"/>
  <c r="N1961" i="1"/>
  <c r="N1937" i="1"/>
  <c r="N1913" i="1"/>
  <c r="N1865" i="1"/>
  <c r="N1841" i="1"/>
  <c r="N1793" i="1"/>
  <c r="N1745" i="1"/>
  <c r="N1721" i="1"/>
  <c r="N1685" i="1"/>
  <c r="N1661" i="1"/>
  <c r="N1637" i="1"/>
  <c r="N1577" i="1"/>
  <c r="N1541" i="1"/>
  <c r="N1517" i="1"/>
  <c r="N1481" i="1"/>
  <c r="N1409" i="1"/>
  <c r="N1397" i="1"/>
  <c r="N1349" i="1"/>
  <c r="N1313" i="1"/>
  <c r="N1289" i="1"/>
  <c r="N1265" i="1"/>
  <c r="N1229" i="1"/>
  <c r="N1169" i="1"/>
  <c r="N1133" i="1"/>
  <c r="N1121" i="1"/>
  <c r="N1097" i="1"/>
  <c r="N1073" i="1"/>
  <c r="N1049" i="1"/>
  <c r="N1037" i="1"/>
  <c r="N1025" i="1"/>
  <c r="N1001" i="1"/>
  <c r="N977" i="1"/>
  <c r="N965" i="1"/>
  <c r="N953" i="1"/>
  <c r="N941" i="1"/>
  <c r="N905" i="1"/>
  <c r="N881" i="1"/>
  <c r="N869" i="1"/>
  <c r="N857" i="1"/>
  <c r="N833" i="1"/>
  <c r="N821" i="1"/>
  <c r="N809" i="1"/>
  <c r="N797" i="1"/>
  <c r="N785" i="1"/>
  <c r="N773" i="1"/>
  <c r="N749" i="1"/>
  <c r="N737" i="1"/>
  <c r="N725" i="1"/>
  <c r="N713" i="1"/>
  <c r="N701" i="1"/>
  <c r="N689" i="1"/>
  <c r="N677" i="1"/>
  <c r="N665" i="1"/>
  <c r="N653" i="1"/>
  <c r="N629" i="1"/>
  <c r="N617" i="1"/>
  <c r="N605" i="1"/>
  <c r="N593" i="1"/>
  <c r="N581" i="1"/>
  <c r="N557" i="1"/>
  <c r="N545" i="1"/>
  <c r="N533" i="1"/>
  <c r="N521" i="1"/>
  <c r="N509" i="1"/>
  <c r="N497" i="1"/>
  <c r="N485" i="1"/>
  <c r="N473" i="1"/>
  <c r="N461" i="1"/>
  <c r="N449" i="1"/>
  <c r="N437" i="1"/>
  <c r="N425" i="1"/>
  <c r="N413" i="1"/>
  <c r="N401" i="1"/>
  <c r="N389" i="1"/>
  <c r="N365" i="1"/>
  <c r="N353" i="1"/>
  <c r="N341" i="1"/>
  <c r="N329" i="1"/>
  <c r="N317" i="1"/>
  <c r="N305" i="1"/>
  <c r="N293" i="1"/>
  <c r="N281" i="1"/>
  <c r="N269" i="1"/>
  <c r="N257" i="1"/>
  <c r="N245" i="1"/>
  <c r="N209" i="1"/>
  <c r="N197" i="1"/>
  <c r="N185" i="1"/>
  <c r="N161" i="1"/>
  <c r="N149" i="1"/>
  <c r="N137" i="1"/>
  <c r="N125" i="1"/>
  <c r="N113" i="1"/>
  <c r="N101" i="1"/>
  <c r="N89" i="1"/>
  <c r="N77" i="1"/>
  <c r="N53" i="1"/>
  <c r="N41" i="1"/>
  <c r="N29" i="1"/>
  <c r="N17" i="1"/>
  <c r="N4" i="1"/>
  <c r="D3" i="8" s="1"/>
  <c r="N1959" i="1"/>
  <c r="N1947" i="1"/>
  <c r="N1899" i="1"/>
  <c r="N1863" i="1"/>
  <c r="N1839" i="1"/>
  <c r="N1827" i="1"/>
  <c r="N1779" i="1"/>
  <c r="N1755" i="1"/>
  <c r="N1731" i="1"/>
  <c r="N1707" i="1"/>
  <c r="N1683" i="1"/>
  <c r="N1647" i="1"/>
  <c r="N1635" i="1"/>
  <c r="N1611" i="1"/>
  <c r="N1587" i="1"/>
  <c r="N1527" i="1"/>
  <c r="N1491" i="1"/>
  <c r="N1479" i="1"/>
  <c r="N1443" i="1"/>
  <c r="N1431" i="1"/>
  <c r="N1395" i="1"/>
  <c r="N1383" i="1"/>
  <c r="N1347" i="1"/>
  <c r="N1323" i="1"/>
  <c r="N1299" i="1"/>
  <c r="N1275" i="1"/>
  <c r="N1251" i="1"/>
  <c r="N1215" i="1"/>
  <c r="N1191" i="1"/>
  <c r="N1167" i="1"/>
  <c r="N1143" i="1"/>
  <c r="N1119" i="1"/>
  <c r="N1095" i="1"/>
  <c r="N1071" i="1"/>
  <c r="N1047" i="1"/>
  <c r="N999" i="1"/>
  <c r="N975" i="1"/>
  <c r="N951" i="1"/>
  <c r="N927" i="1"/>
  <c r="N903" i="1"/>
  <c r="N879" i="1"/>
  <c r="N855" i="1"/>
  <c r="N807" i="1"/>
  <c r="N795" i="1"/>
  <c r="N771" i="1"/>
  <c r="N747" i="1"/>
  <c r="N723" i="1"/>
  <c r="N699" i="1"/>
  <c r="N675" i="1"/>
  <c r="N651" i="1"/>
  <c r="N627" i="1"/>
  <c r="N615" i="1"/>
  <c r="N591" i="1"/>
  <c r="N567" i="1"/>
  <c r="N543" i="1"/>
  <c r="N519" i="1"/>
  <c r="N495" i="1"/>
  <c r="N483" i="1"/>
  <c r="N447" i="1"/>
  <c r="N435" i="1"/>
  <c r="N399" i="1"/>
  <c r="N351" i="1"/>
  <c r="N327" i="1"/>
  <c r="N303" i="1"/>
  <c r="N291" i="1"/>
  <c r="N279" i="1"/>
  <c r="N255" i="1"/>
  <c r="N243" i="1"/>
  <c r="N231" i="1"/>
  <c r="N219" i="1"/>
  <c r="N207" i="1"/>
  <c r="N195" i="1"/>
  <c r="N183" i="1"/>
  <c r="N171" i="1"/>
  <c r="N159" i="1"/>
  <c r="N147" i="1"/>
  <c r="N135" i="1"/>
  <c r="N123" i="1"/>
  <c r="N111" i="1"/>
  <c r="N99" i="1"/>
  <c r="N87" i="1"/>
  <c r="N75" i="1"/>
  <c r="N63" i="1"/>
  <c r="N39" i="1"/>
  <c r="N27" i="1"/>
  <c r="N1970" i="1"/>
  <c r="N1946" i="1"/>
  <c r="N1922" i="1"/>
  <c r="N1898" i="1"/>
  <c r="N1874" i="1"/>
  <c r="N1850" i="1"/>
  <c r="N1790" i="1"/>
  <c r="N1754" i="1"/>
  <c r="N1718" i="1"/>
  <c r="N1706" i="1"/>
  <c r="N1670" i="1"/>
  <c r="N1658" i="1"/>
  <c r="N1634" i="1"/>
  <c r="N1610" i="1"/>
  <c r="N1586" i="1"/>
  <c r="N1538" i="1"/>
  <c r="N1526" i="1"/>
  <c r="N1490" i="1"/>
  <c r="N1442" i="1"/>
  <c r="N1430" i="1"/>
  <c r="N1406" i="1"/>
  <c r="N1382" i="1"/>
  <c r="N1358" i="1"/>
  <c r="N1298" i="1"/>
  <c r="N1262" i="1"/>
  <c r="N1238" i="1"/>
  <c r="N1226" i="1"/>
  <c r="N1202" i="1"/>
  <c r="N1178" i="1"/>
  <c r="N1154" i="1"/>
  <c r="N1130" i="1"/>
  <c r="N1106" i="1"/>
  <c r="N1082" i="1"/>
  <c r="N1046" i="1"/>
  <c r="N1022" i="1"/>
  <c r="N998" i="1"/>
  <c r="N962" i="1"/>
  <c r="N950" i="1"/>
  <c r="N914" i="1"/>
  <c r="N902" i="1"/>
  <c r="N878" i="1"/>
  <c r="N854" i="1"/>
  <c r="N830" i="1"/>
  <c r="N794" i="1"/>
  <c r="N770" i="1"/>
  <c r="N746" i="1"/>
  <c r="N722" i="1"/>
  <c r="N710" i="1"/>
  <c r="N674" i="1"/>
  <c r="N662" i="1"/>
  <c r="N638" i="1"/>
  <c r="N614" i="1"/>
  <c r="N590" i="1"/>
  <c r="N542" i="1"/>
  <c r="N530" i="1"/>
  <c r="N518" i="1"/>
  <c r="N494" i="1"/>
  <c r="N458" i="1"/>
  <c r="N446" i="1"/>
  <c r="N422" i="1"/>
  <c r="N410" i="1"/>
  <c r="N386" i="1"/>
  <c r="N374" i="1"/>
  <c r="N350" i="1"/>
  <c r="N338" i="1"/>
  <c r="N314" i="1"/>
  <c r="N302" i="1"/>
  <c r="N290" i="1"/>
  <c r="N278" i="1"/>
  <c r="N254" i="1"/>
  <c r="N242" i="1"/>
  <c r="N218" i="1"/>
  <c r="N206" i="1"/>
  <c r="N194" i="1"/>
  <c r="N182" i="1"/>
  <c r="N170" i="1"/>
  <c r="N146" i="1"/>
  <c r="N134" i="1"/>
  <c r="N122" i="1"/>
  <c r="N110" i="1"/>
  <c r="N98" i="1"/>
  <c r="N86" i="1"/>
  <c r="N74" i="1"/>
  <c r="N62" i="1"/>
  <c r="N50" i="1"/>
  <c r="N38" i="1"/>
  <c r="N14" i="1"/>
  <c r="N1993" i="1"/>
  <c r="N1921" i="1"/>
  <c r="N1885" i="1"/>
  <c r="N1849" i="1"/>
  <c r="N1949" i="1"/>
  <c r="N1901" i="1"/>
  <c r="N1853" i="1"/>
  <c r="N1697" i="1"/>
  <c r="N1649" i="1"/>
  <c r="N1601" i="1"/>
  <c r="N1553" i="1"/>
  <c r="N1493" i="1"/>
  <c r="N1433" i="1"/>
  <c r="N1385" i="1"/>
  <c r="N1337" i="1"/>
  <c r="N1253" i="1"/>
  <c r="N1217" i="1"/>
  <c r="N1157" i="1"/>
  <c r="N1109" i="1"/>
  <c r="N1061" i="1"/>
  <c r="N1013" i="1"/>
  <c r="N845" i="1"/>
  <c r="N173" i="1"/>
  <c r="N1983" i="1"/>
  <c r="N1935" i="1"/>
  <c r="N1875" i="1"/>
  <c r="N1815" i="1"/>
  <c r="N1743" i="1"/>
  <c r="N1623" i="1"/>
  <c r="N1575" i="1"/>
  <c r="N1515" i="1"/>
  <c r="N1467" i="1"/>
  <c r="N1407" i="1"/>
  <c r="N1359" i="1"/>
  <c r="N1263" i="1"/>
  <c r="N1203" i="1"/>
  <c r="N1155" i="1"/>
  <c r="N1107" i="1"/>
  <c r="N1059" i="1"/>
  <c r="N1011" i="1"/>
  <c r="N963" i="1"/>
  <c r="N915" i="1"/>
  <c r="N759" i="1"/>
  <c r="N711" i="1"/>
  <c r="N663" i="1"/>
  <c r="N603" i="1"/>
  <c r="N555" i="1"/>
  <c r="N507" i="1"/>
  <c r="N459" i="1"/>
  <c r="N423" i="1"/>
  <c r="N387" i="1"/>
  <c r="N363" i="1"/>
  <c r="N339" i="1"/>
  <c r="N267" i="1"/>
  <c r="N51" i="1"/>
  <c r="N1982" i="1"/>
  <c r="N1934" i="1"/>
  <c r="N1886" i="1"/>
  <c r="N1838" i="1"/>
  <c r="N1778" i="1"/>
  <c r="N1682" i="1"/>
  <c r="N1646" i="1"/>
  <c r="N1550" i="1"/>
  <c r="N1502" i="1"/>
  <c r="N1454" i="1"/>
  <c r="N1394" i="1"/>
  <c r="N1346" i="1"/>
  <c r="N1286" i="1"/>
  <c r="N1250" i="1"/>
  <c r="N1190" i="1"/>
  <c r="N1142" i="1"/>
  <c r="N1094" i="1"/>
  <c r="N1010" i="1"/>
  <c r="N986" i="1"/>
  <c r="N926" i="1"/>
  <c r="N866" i="1"/>
  <c r="N806" i="1"/>
  <c r="N758" i="1"/>
  <c r="N698" i="1"/>
  <c r="N626" i="1"/>
  <c r="N578" i="1"/>
  <c r="N482" i="1"/>
  <c r="N230" i="1"/>
  <c r="N1985" i="1"/>
  <c r="N1925" i="1"/>
  <c r="N1877" i="1"/>
  <c r="N1817" i="1"/>
  <c r="N1769" i="1"/>
  <c r="N1733" i="1"/>
  <c r="N1673" i="1"/>
  <c r="N1613" i="1"/>
  <c r="N1565" i="1"/>
  <c r="N1529" i="1"/>
  <c r="N1469" i="1"/>
  <c r="N1421" i="1"/>
  <c r="N1373" i="1"/>
  <c r="N1325" i="1"/>
  <c r="N1277" i="1"/>
  <c r="N1193" i="1"/>
  <c r="N1145" i="1"/>
  <c r="N1085" i="1"/>
  <c r="N917" i="1"/>
  <c r="N221" i="1"/>
  <c r="N1971" i="1"/>
  <c r="N1923" i="1"/>
  <c r="N1851" i="1"/>
  <c r="N1791" i="1"/>
  <c r="N1695" i="1"/>
  <c r="N1659" i="1"/>
  <c r="N1599" i="1"/>
  <c r="N1551" i="1"/>
  <c r="N1455" i="1"/>
  <c r="N1371" i="1"/>
  <c r="N1287" i="1"/>
  <c r="N1227" i="1"/>
  <c r="N1179" i="1"/>
  <c r="N1131" i="1"/>
  <c r="N1083" i="1"/>
  <c r="N1023" i="1"/>
  <c r="N939" i="1"/>
  <c r="N891" i="1"/>
  <c r="N843" i="1"/>
  <c r="N783" i="1"/>
  <c r="N735" i="1"/>
  <c r="N687" i="1"/>
  <c r="N639" i="1"/>
  <c r="N579" i="1"/>
  <c r="N531" i="1"/>
  <c r="N471" i="1"/>
  <c r="N411" i="1"/>
  <c r="N375" i="1"/>
  <c r="N315" i="1"/>
  <c r="N15" i="1"/>
  <c r="N1994" i="1"/>
  <c r="N1862" i="1"/>
  <c r="N1814" i="1"/>
  <c r="N1766" i="1"/>
  <c r="N1730" i="1"/>
  <c r="N1622" i="1"/>
  <c r="N1574" i="1"/>
  <c r="N1466" i="1"/>
  <c r="N1370" i="1"/>
  <c r="N1322" i="1"/>
  <c r="N1274" i="1"/>
  <c r="N1214" i="1"/>
  <c r="N1166" i="1"/>
  <c r="N1118" i="1"/>
  <c r="N1058" i="1"/>
  <c r="N974" i="1"/>
  <c r="N938" i="1"/>
  <c r="N890" i="1"/>
  <c r="N842" i="1"/>
  <c r="N782" i="1"/>
  <c r="N734" i="1"/>
  <c r="N686" i="1"/>
  <c r="N602" i="1"/>
  <c r="N554" i="1"/>
  <c r="N506" i="1"/>
  <c r="N470" i="1"/>
  <c r="N434" i="1"/>
  <c r="N398" i="1"/>
  <c r="N362" i="1"/>
  <c r="N326" i="1"/>
  <c r="N266" i="1"/>
  <c r="N26" i="1"/>
  <c r="N1979" i="1"/>
  <c r="N1907" i="1"/>
  <c r="N1835" i="1"/>
  <c r="N1763" i="1"/>
  <c r="N705" i="1"/>
  <c r="N681" i="1"/>
  <c r="N669" i="1"/>
  <c r="N645" i="1"/>
  <c r="N633" i="1"/>
  <c r="N621" i="1"/>
  <c r="N585" i="1"/>
  <c r="N561" i="1"/>
  <c r="N549" i="1"/>
  <c r="N537" i="1"/>
  <c r="N525" i="1"/>
  <c r="N513" i="1"/>
  <c r="N489" i="1"/>
  <c r="N465" i="1"/>
  <c r="N453" i="1"/>
  <c r="N441" i="1"/>
  <c r="N405" i="1"/>
  <c r="N393" i="1"/>
  <c r="N381" i="1"/>
  <c r="N369" i="1"/>
  <c r="N357" i="1"/>
  <c r="N345" i="1"/>
  <c r="N297" i="1"/>
  <c r="N273" i="1"/>
  <c r="N261" i="1"/>
  <c r="N249" i="1"/>
  <c r="N237" i="1"/>
  <c r="N225" i="1"/>
  <c r="N201" i="1"/>
  <c r="N177" i="1"/>
  <c r="N165" i="1"/>
  <c r="N153" i="1"/>
  <c r="N117" i="1"/>
  <c r="N105" i="1"/>
  <c r="N93" i="1"/>
  <c r="N81" i="1"/>
  <c r="N69" i="1"/>
  <c r="N57" i="1"/>
  <c r="N9" i="1"/>
  <c r="N1837" i="1"/>
  <c r="N1813" i="1"/>
  <c r="N1777" i="1"/>
  <c r="N1717" i="1"/>
  <c r="N1669" i="1"/>
  <c r="N1549" i="1"/>
  <c r="N1453" i="1"/>
  <c r="N1417" i="1"/>
  <c r="N1357" i="1"/>
  <c r="N1321" i="1"/>
  <c r="N1309" i="1"/>
  <c r="N1237" i="1"/>
  <c r="N985" i="1"/>
  <c r="N877" i="1"/>
  <c r="N769" i="1"/>
  <c r="N601" i="1"/>
  <c r="N589" i="1"/>
  <c r="N493" i="1"/>
  <c r="N349" i="1"/>
  <c r="N313" i="1"/>
  <c r="N301" i="1"/>
  <c r="N205" i="1"/>
  <c r="N61" i="1"/>
  <c r="N25" i="1"/>
  <c r="N13" i="1"/>
  <c r="N1871" i="1"/>
  <c r="N1823" i="1"/>
  <c r="N1799" i="1"/>
  <c r="N1751" i="1"/>
  <c r="N1883" i="1"/>
  <c r="N1739" i="1"/>
  <c r="N1909" i="1"/>
  <c r="N1765" i="1"/>
  <c r="N1633" i="1"/>
  <c r="N1621" i="1"/>
  <c r="N1585" i="1"/>
  <c r="N1537" i="1"/>
  <c r="N1513" i="1"/>
  <c r="N1489" i="1"/>
  <c r="N1465" i="1"/>
  <c r="N1393" i="1"/>
  <c r="N1345" i="1"/>
  <c r="N1297" i="1"/>
  <c r="N1261" i="1"/>
  <c r="N1213" i="1"/>
  <c r="N1201" i="1"/>
  <c r="N1177" i="1"/>
  <c r="N1045" i="1"/>
  <c r="N1021" i="1"/>
  <c r="N997" i="1"/>
  <c r="N973" i="1"/>
  <c r="N949" i="1"/>
  <c r="N937" i="1"/>
  <c r="N901" i="1"/>
  <c r="N865" i="1"/>
  <c r="N853" i="1"/>
  <c r="N829" i="1"/>
  <c r="N805" i="1"/>
  <c r="N781" i="1"/>
  <c r="N757" i="1"/>
  <c r="N733" i="1"/>
  <c r="N721" i="1"/>
  <c r="N709" i="1"/>
  <c r="N697" i="1"/>
  <c r="N661" i="1"/>
  <c r="N649" i="1"/>
  <c r="N637" i="1"/>
  <c r="N625" i="1"/>
  <c r="N613" i="1"/>
  <c r="N577" i="1"/>
  <c r="N553" i="1"/>
  <c r="N517" i="1"/>
  <c r="N505" i="1"/>
  <c r="N481" i="1"/>
  <c r="N433" i="1"/>
  <c r="N421" i="1"/>
  <c r="N409" i="1"/>
  <c r="N397" i="1"/>
  <c r="N385" i="1"/>
  <c r="N361" i="1"/>
  <c r="N337" i="1"/>
  <c r="N325" i="1"/>
  <c r="N289" i="1"/>
  <c r="N265" i="1"/>
  <c r="N229" i="1"/>
  <c r="N217" i="1"/>
  <c r="N193" i="1"/>
  <c r="N145" i="1"/>
  <c r="N133" i="1"/>
  <c r="N121" i="1"/>
  <c r="N109" i="1"/>
  <c r="N97" i="1"/>
  <c r="N73" i="1"/>
  <c r="N49" i="1"/>
  <c r="N37" i="1"/>
  <c r="N427" i="1"/>
  <c r="N415" i="1"/>
  <c r="N403" i="1"/>
  <c r="N391" i="1"/>
  <c r="N379" i="1"/>
  <c r="N367" i="1"/>
  <c r="N355" i="1"/>
  <c r="N343" i="1"/>
  <c r="N331" i="1"/>
  <c r="N319" i="1"/>
  <c r="N307" i="1"/>
  <c r="N295" i="1"/>
  <c r="N283" i="1"/>
  <c r="N271" i="1"/>
  <c r="N259" i="1"/>
  <c r="N247" i="1"/>
  <c r="N235" i="1"/>
  <c r="N223" i="1"/>
  <c r="N211" i="1"/>
  <c r="N199" i="1"/>
  <c r="N187" i="1"/>
  <c r="N175" i="1"/>
  <c r="N163" i="1"/>
  <c r="N151" i="1"/>
  <c r="N139" i="1"/>
  <c r="N127" i="1"/>
  <c r="N115" i="1"/>
  <c r="N103" i="1"/>
  <c r="N91" i="1"/>
  <c r="N79" i="1"/>
  <c r="N67" i="1"/>
  <c r="N55" i="1"/>
  <c r="N43" i="1"/>
  <c r="N31" i="1"/>
  <c r="N19" i="1"/>
  <c r="N7" i="1"/>
  <c r="E5" i="8" l="1"/>
  <c r="E12" i="8"/>
  <c r="E14" i="8"/>
  <c r="E16" i="8"/>
  <c r="E15" i="8"/>
  <c r="E4" i="8"/>
  <c r="E11" i="8"/>
  <c r="E6" i="8"/>
  <c r="E13" i="8"/>
  <c r="E3" i="8"/>
  <c r="E8" i="8"/>
  <c r="A2" i="8"/>
  <c r="C2" i="8"/>
  <c r="N2" i="1"/>
  <c r="D2" i="8" s="1"/>
  <c r="E7" i="8" l="1"/>
  <c r="E9" i="8"/>
  <c r="E2" i="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<sst xmlns="http://schemas.openxmlformats.org/spreadsheetml/2006/main" count="43" uniqueCount="35">
  <si>
    <r>
      <t>Court Type</t>
    </r>
    <r>
      <rPr>
        <sz val="11"/>
        <color theme="1"/>
        <rFont val="Aptos Narrow"/>
        <family val="2"/>
        <scheme val="minor"/>
      </rPr>
      <t xml:space="preserve">
(Business, District, or Statutory County)</t>
    </r>
  </si>
  <si>
    <t xml:space="preserve">Court ID
</t>
  </si>
  <si>
    <t xml:space="preserve">Court Name
</t>
  </si>
  <si>
    <t>Instructions: List all courts in your jurisdiction that are served by your office.</t>
  </si>
  <si>
    <t xml:space="preserve">Court Type
</t>
  </si>
  <si>
    <t xml:space="preserve">Cause No.
</t>
  </si>
  <si>
    <r>
      <t xml:space="preserve">MSJ File Date
</t>
    </r>
    <r>
      <rPr>
        <b/>
        <i/>
        <sz val="11"/>
        <color rgb="FFFF0000"/>
        <rFont val="Aptos Narrow"/>
        <family val="2"/>
        <scheme val="minor"/>
      </rPr>
      <t xml:space="preserve">NOTE: Enter file date of </t>
    </r>
    <r>
      <rPr>
        <b/>
        <i/>
        <u/>
        <sz val="11"/>
        <color rgb="FFFF0000"/>
        <rFont val="Aptos Narrow"/>
        <family val="2"/>
        <scheme val="minor"/>
      </rPr>
      <t>each</t>
    </r>
    <r>
      <rPr>
        <b/>
        <i/>
        <sz val="11"/>
        <color rgb="FFFF0000"/>
        <rFont val="Aptos Narrow"/>
        <family val="2"/>
        <scheme val="minor"/>
      </rPr>
      <t xml:space="preserve"> MSJ, even if multiple filed in same case.</t>
    </r>
    <r>
      <rPr>
        <b/>
        <sz val="11"/>
        <color theme="1"/>
        <rFont val="Aptos Narrow"/>
        <family val="2"/>
        <scheme val="minor"/>
      </rPr>
      <t xml:space="preserve">
</t>
    </r>
  </si>
  <si>
    <r>
      <rPr>
        <b/>
        <sz val="11"/>
        <color rgb="FF000000"/>
        <rFont val="Aptos Narrow"/>
        <family val="2"/>
        <scheme val="minor"/>
      </rPr>
      <t xml:space="preserve">Withdrawn, Dismissed Prior to Hearing/ Consideration, or Deactivating Event Filed*
(Enter Y or N)
</t>
    </r>
    <r>
      <rPr>
        <b/>
        <i/>
        <sz val="11"/>
        <color rgb="FFFF0000"/>
        <rFont val="Aptos Narrow"/>
        <family val="2"/>
        <scheme val="minor"/>
      </rPr>
      <t xml:space="preserve">NOTE: Do not report.
</t>
    </r>
  </si>
  <si>
    <t xml:space="preserve">Notice Provided for Setting Date 61-90 Days?
(Enter Y if provided)
</t>
  </si>
  <si>
    <t xml:space="preserve">MSJ Setting Due Date
</t>
  </si>
  <si>
    <r>
      <t xml:space="preserve">Hearing/ Submission Setting Date
</t>
    </r>
    <r>
      <rPr>
        <b/>
        <i/>
        <sz val="11"/>
        <color rgb="FFFF0000"/>
        <rFont val="Aptos Narrow"/>
        <family val="2"/>
        <scheme val="minor"/>
      </rPr>
      <t>NOTE: Enter date provided by Court; if none, leave blank. 
If reset, enter reset date.</t>
    </r>
    <r>
      <rPr>
        <b/>
        <sz val="11"/>
        <color theme="1"/>
        <rFont val="Aptos Narrow"/>
        <family val="2"/>
        <scheme val="minor"/>
      </rPr>
      <t xml:space="preserve">
</t>
    </r>
  </si>
  <si>
    <t xml:space="preserve">Setting Requirement met?
(Y/N)
</t>
  </si>
  <si>
    <t xml:space="preserve">Judgment/ Ruling Due Date
</t>
  </si>
  <si>
    <t xml:space="preserve">Judgment/
Ruling File Date
</t>
  </si>
  <si>
    <t xml:space="preserve">Ruling Requirement met?
(Y/N)
</t>
  </si>
  <si>
    <t>ALL
REQUIREMENTS MET</t>
  </si>
  <si>
    <r>
      <t xml:space="preserve">
</t>
    </r>
    <r>
      <rPr>
        <b/>
        <sz val="11"/>
        <rFont val="Aptos Narrow"/>
        <family val="2"/>
        <scheme val="minor"/>
      </rPr>
      <t xml:space="preserve">        MSJ TRACKING NOTES</t>
    </r>
    <r>
      <rPr>
        <b/>
        <sz val="11"/>
        <color rgb="FFFF0000"/>
        <rFont val="Aptos Narrow"/>
        <family val="2"/>
        <scheme val="minor"/>
      </rPr>
      <t xml:space="preserve">
</t>
    </r>
    <r>
      <rPr>
        <i/>
        <sz val="11"/>
        <rFont val="Aptos Narrow"/>
        <family val="2"/>
        <scheme val="minor"/>
      </rPr>
      <t>(Clerk may use this column for tracking notes, e.g., movant name if multiple MSJs are filed in the same case, etc.)</t>
    </r>
  </si>
  <si>
    <r>
      <t>Court Type
(</t>
    </r>
    <r>
      <rPr>
        <sz val="11"/>
        <color theme="1"/>
        <rFont val="Aptos Narrow"/>
        <family val="2"/>
        <scheme val="minor"/>
      </rPr>
      <t>Business, District or Statutory County)</t>
    </r>
  </si>
  <si>
    <r>
      <t xml:space="preserve"># Motions for Summary Judgment - Compliant
</t>
    </r>
    <r>
      <rPr>
        <b/>
        <i/>
        <sz val="11"/>
        <color theme="1"/>
        <rFont val="Aptos Narrow"/>
        <family val="2"/>
        <scheme val="minor"/>
      </rPr>
      <t xml:space="preserve">(Total "Y" on worksheet)
</t>
    </r>
  </si>
  <si>
    <r>
      <t xml:space="preserve"># Motions for Summary Judgment - Noncompliant
</t>
    </r>
    <r>
      <rPr>
        <b/>
        <i/>
        <sz val="11"/>
        <color theme="1"/>
        <rFont val="Aptos Narrow"/>
        <family val="2"/>
        <scheme val="minor"/>
      </rPr>
      <t xml:space="preserve">(Total "N" on worksheet)
</t>
    </r>
  </si>
  <si>
    <r>
      <t>Court Type
(</t>
    </r>
    <r>
      <rPr>
        <sz val="11"/>
        <color theme="1"/>
        <rFont val="Aptos Narrow"/>
        <family val="2"/>
        <scheme val="minor"/>
      </rPr>
      <t>Business, District, or Statutory County)</t>
    </r>
  </si>
  <si>
    <t>Instructions: Enter courts that will always have zero reports (e.g., criminal courts) AND courts that have no compliance reporting during the quarter.</t>
  </si>
  <si>
    <t>Legal Holiday</t>
  </si>
  <si>
    <t>Instructions: Enter holiday date, e.g., 1/1/2026. List each day separately for multi-day holidays. Example dates shown.</t>
  </si>
  <si>
    <t>Date Range</t>
  </si>
  <si>
    <t>Quarter</t>
  </si>
  <si>
    <t>Report Due Date</t>
  </si>
  <si>
    <t>Sep 1 - Nov 30</t>
  </si>
  <si>
    <t>Dec 20</t>
  </si>
  <si>
    <t>Dec 1 - Feb 28/29</t>
  </si>
  <si>
    <t>Mar 20</t>
  </si>
  <si>
    <t>Mar 1 - May 31</t>
  </si>
  <si>
    <t>Jun 20</t>
  </si>
  <si>
    <t>Jun 1 - Aug 31</t>
  </si>
  <si>
    <t>Sep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</si>
</sst>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i/>
      <u/>
      <sz val="11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lightGray">
        <bgColor theme="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4" fontId="0" fillId="0" borderId="0" xfId="0" applyNumberFormat="1"/>
    <xf numFmtId="164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1" fillId="2" borderId="3" xfId="0" applyFont="1" applyFill="1" applyBorder="1" applyAlignment="1">
      <alignment horizontal="center" wrapText="1"/>
    </xf>
    <xf numFmtId="14" fontId="1" fillId="2" borderId="10" xfId="0" applyNumberFormat="1" applyFont="1" applyFill="1" applyBorder="1" applyAlignment="1">
      <alignment horizontal="center" wrapText="1"/>
    </xf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Protection="1">
      <protection locked="0"/>
    </xf>
    <xf numFmtId="14" fontId="0" fillId="0" borderId="6" xfId="0" applyNumberFormat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4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1" fillId="2" borderId="5" xfId="0" applyFont="1" applyFill="1" applyBorder="1" applyAlignment="1">
      <alignment horizontal="center" wrapText="1"/>
    </xf>
    <xf numFmtId="14" fontId="5" fillId="2" borderId="9" xfId="0" applyNumberFormat="1" applyFont="1" applyFill="1" applyBorder="1" applyAlignment="1">
      <alignment horizontal="center"/>
    </xf>
    <xf numFmtId="14" fontId="5" fillId="2" borderId="6" xfId="0" applyNumberFormat="1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0" fillId="0" borderId="6" xfId="0" applyBorder="1" applyAlignment="1" applyProtection="1">
      <alignment wrapText="1"/>
      <protection locked="0"/>
    </xf>
    <xf numFmtId="0" fontId="6" fillId="0" borderId="0" xfId="0" applyFont="1" applyAlignment="1">
      <alignment wrapText="1"/>
    </xf>
    <xf numFmtId="0" fontId="1" fillId="3" borderId="6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49" fontId="0" fillId="0" borderId="0" xfId="0" applyNumberFormat="1" applyAlignment="1">
      <alignment horizontal="left" indent="2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3" borderId="6" xfId="0" applyFill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0" borderId="14" xfId="0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14" fontId="1" fillId="4" borderId="1" xfId="0" applyNumberFormat="1" applyFont="1" applyFill="1" applyBorder="1" applyAlignment="1">
      <alignment horizontal="center" wrapText="1"/>
    </xf>
    <xf numFmtId="14" fontId="1" fillId="4" borderId="12" xfId="0" applyNumberFormat="1" applyFont="1" applyFill="1" applyBorder="1" applyAlignment="1">
      <alignment horizontal="center" wrapText="1"/>
    </xf>
    <xf numFmtId="14" fontId="1" fillId="4" borderId="4" xfId="0" applyNumberFormat="1" applyFont="1" applyFill="1" applyBorder="1" applyAlignment="1">
      <alignment horizontal="center" wrapText="1"/>
    </xf>
    <xf numFmtId="14" fontId="1" fillId="4" borderId="3" xfId="0" applyNumberFormat="1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center" wrapText="1"/>
    </xf>
    <xf numFmtId="0" fontId="1" fillId="5" borderId="6" xfId="0" applyFont="1" applyFill="1" applyBorder="1" applyAlignment="1">
      <alignment horizontal="center" wrapText="1"/>
    </xf>
    <xf numFmtId="0" fontId="0" fillId="0" borderId="6" xfId="0" applyBorder="1"/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14" fontId="0" fillId="0" borderId="8" xfId="0" applyNumberFormat="1" applyBorder="1" applyAlignment="1" applyProtection="1">
      <alignment horizontal="center"/>
      <protection locked="0"/>
    </xf>
    <xf numFmtId="14" fontId="1" fillId="2" borderId="2" xfId="0" applyNumberFormat="1" applyFont="1" applyFill="1" applyBorder="1" applyAlignment="1">
      <alignment horizontal="center" vertical="center" wrapText="1"/>
    </xf>
    <xf numFmtId="164" fontId="0" fillId="0" borderId="8" xfId="0" applyNumberFormat="1" applyBorder="1"/>
    <xf numFmtId="14" fontId="0" fillId="0" borderId="8" xfId="0" applyNumberFormat="1" applyBorder="1"/>
    <xf numFmtId="14" fontId="6" fillId="4" borderId="8" xfId="0" applyNumberFormat="1" applyFont="1" applyFill="1" applyBorder="1" applyAlignment="1">
      <alignment horizontal="center" wrapText="1"/>
    </xf>
    <xf numFmtId="0" fontId="1" fillId="4" borderId="13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FCFCF"/>
      <color rgb="FF53D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28574</xdr:rowOff>
    </xdr:from>
    <xdr:to>
      <xdr:col>0</xdr:col>
      <xdr:colOff>2571750</xdr:colOff>
      <xdr:row>0</xdr:row>
      <xdr:rowOff>495299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2543F265-809A-A943-1483-818437EF7C16}"/>
            </a:ext>
          </a:extLst>
        </xdr:cNvPr>
        <xdr:cNvSpPr txBox="1"/>
      </xdr:nvSpPr>
      <xdr:spPr>
        <a:xfrm>
          <a:off x="28575" y="28574"/>
          <a:ext cx="2543175" cy="4667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ysClr val="windowText" lastClr="000000"/>
              </a:solidFill>
            </a:rPr>
            <a:t>Spreadsheet</a:t>
          </a:r>
          <a:r>
            <a:rPr lang="en-US" sz="1100" baseline="0">
              <a:solidFill>
                <a:sysClr val="windowText" lastClr="000000"/>
              </a:solidFill>
            </a:rPr>
            <a:t> for</a:t>
          </a:r>
          <a:r>
            <a:rPr lang="en-US" sz="1100">
              <a:solidFill>
                <a:sysClr val="windowText" lastClr="000000"/>
              </a:solidFill>
            </a:rPr>
            <a:t> resource purpose </a:t>
          </a:r>
          <a:r>
            <a:rPr lang="en-US" sz="1100" b="1">
              <a:solidFill>
                <a:sysClr val="windowText" lastClr="000000"/>
              </a:solidFill>
            </a:rPr>
            <a:t>only</a:t>
          </a:r>
          <a:r>
            <a:rPr lang="en-US" sz="1100">
              <a:solidFill>
                <a:sysClr val="windowText" lastClr="000000"/>
              </a:solidFill>
            </a:rPr>
            <a:t>. </a:t>
          </a:r>
          <a:r>
            <a:rPr lang="en-US" sz="1100" b="1">
              <a:solidFill>
                <a:sysClr val="windowText" lastClr="000000"/>
              </a:solidFill>
            </a:rPr>
            <a:t>Not</a:t>
          </a:r>
          <a:r>
            <a:rPr lang="en-US" sz="1100" baseline="0">
              <a:solidFill>
                <a:sysClr val="windowText" lastClr="000000"/>
              </a:solidFill>
            </a:rPr>
            <a:t> for OCA report submission.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80735</xdr:rowOff>
    </xdr:from>
    <xdr:to>
      <xdr:col>2</xdr:col>
      <xdr:colOff>828675</xdr:colOff>
      <xdr:row>0</xdr:row>
      <xdr:rowOff>904875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91F9362C-A72E-49D4-BC3D-B5B9921A2376}"/>
            </a:ext>
          </a:extLst>
        </xdr:cNvPr>
        <xdr:cNvSpPr txBox="1"/>
      </xdr:nvSpPr>
      <xdr:spPr>
        <a:xfrm>
          <a:off x="76200" y="80735"/>
          <a:ext cx="2305050" cy="82414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purposes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</a:p>
        <a:p>
          <a:r>
            <a:rPr lang="en-US" sz="1100" baseline="0"/>
            <a:t>Results are not guaranteed, users are advised to verify.</a:t>
          </a:r>
          <a:endParaRPr lang="en-US" sz="1100"/>
        </a:p>
      </xdr:txBody>
    </xdr:sp>
    <xdr:clientData/>
  </xdr:twoCellAnchor>
  <xdr:twoCellAnchor>
    <xdr:from>
      <xdr:col>14</xdr:col>
      <xdr:colOff>76200</xdr:colOff>
      <xdr:row>0</xdr:row>
      <xdr:rowOff>119062</xdr:rowOff>
    </xdr:from>
    <xdr:to>
      <xdr:col>14</xdr:col>
      <xdr:colOff>3048000</xdr:colOff>
      <xdr:row>0</xdr:row>
      <xdr:rowOff>1514475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4AAB3D-7F6A-AFCC-5FE7-1D7DB9E3D54A}"/>
            </a:ext>
          </a:extLst>
        </xdr:cNvPr>
        <xdr:cNvSpPr txBox="1"/>
      </xdr:nvSpPr>
      <xdr:spPr>
        <a:xfrm>
          <a:off x="14192250" y="119062"/>
          <a:ext cx="2971800" cy="1395413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ysClr val="windowText" lastClr="000000"/>
              </a:solidFill>
            </a:rPr>
            <a:t>NOTE: "Pending" means Setting Date and/or Ruling File Date are not entered and compliance tracking is not complete.</a:t>
          </a:r>
        </a:p>
        <a:p>
          <a:endParaRPr lang="en-US" sz="1100" b="1">
            <a:solidFill>
              <a:sysClr val="windowText" lastClr="000000"/>
            </a:solidFill>
          </a:endParaRPr>
        </a:p>
        <a:p>
          <a:r>
            <a:rPr lang="en-US" sz="1100" b="1">
              <a:solidFill>
                <a:sysClr val="windowText" lastClr="000000"/>
              </a:solidFill>
            </a:rPr>
            <a:t>*See MSJ Report Worksheet Instructions for more information on deactivating events filed prior to setting date.</a:t>
          </a:r>
        </a:p>
        <a:p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0</xdr:row>
      <xdr:rowOff>47626</xdr:rowOff>
    </xdr:from>
    <xdr:to>
      <xdr:col>7</xdr:col>
      <xdr:colOff>533400</xdr:colOff>
      <xdr:row>5</xdr:row>
      <xdr:rowOff>9526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DF18D3-5852-4484-8166-2855D4B19E08}"/>
            </a:ext>
          </a:extLst>
        </xdr:cNvPr>
        <xdr:cNvSpPr txBox="1"/>
      </xdr:nvSpPr>
      <xdr:spPr>
        <a:xfrm>
          <a:off x="8963025" y="47626"/>
          <a:ext cx="2295525" cy="17716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purposes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</a:p>
        <a:p>
          <a:r>
            <a:rPr lang="en-US" sz="1100" baseline="0"/>
            <a:t>Results are not guaranteed, users are advised to verify.</a:t>
          </a:r>
        </a:p>
        <a:p>
          <a:endParaRPr lang="en-US" sz="1100" baseline="0"/>
        </a:p>
        <a:p>
          <a:r>
            <a:rPr lang="en-US" sz="1100" b="1" i="1" baseline="0">
              <a:solidFill>
                <a:srgbClr val="C00000"/>
              </a:solidFill>
            </a:rPr>
            <a:t>NOTE:  All cells in this worksheet are populated from the MSJ Report Worksheet by Excel formulas.  Do not delete the contents of any cell.</a:t>
          </a:r>
          <a:endParaRPr lang="en-US" sz="1100" b="1" i="1">
            <a:solidFill>
              <a:srgbClr val="C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0</xdr:row>
      <xdr:rowOff>98423</xdr:rowOff>
    </xdr:from>
    <xdr:to>
      <xdr:col>0</xdr:col>
      <xdr:colOff>2571749</xdr:colOff>
      <xdr:row>0</xdr:row>
      <xdr:rowOff>561973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BBF48DFC-EA47-4BB5-99E0-C9F3CD59D376}"/>
            </a:ext>
          </a:extLst>
        </xdr:cNvPr>
        <xdr:cNvSpPr txBox="1"/>
      </xdr:nvSpPr>
      <xdr:spPr>
        <a:xfrm>
          <a:off x="114299" y="98423"/>
          <a:ext cx="2457450" cy="4635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31750</xdr:rowOff>
    </xdr:from>
    <xdr:to>
      <xdr:col>0</xdr:col>
      <xdr:colOff>2305050</xdr:colOff>
      <xdr:row>0</xdr:row>
      <xdr:rowOff>495300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52BB94C7-F610-4F6E-8334-1DA8BF91BF3E}"/>
            </a:ext>
          </a:extLst>
        </xdr:cNvPr>
        <xdr:cNvSpPr txBox="1"/>
      </xdr:nvSpPr>
      <xdr:spPr>
        <a:xfrm>
          <a:off x="38100" y="31750"/>
          <a:ext cx="2266950" cy="4635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38100</xdr:rowOff>
    </xdr:from>
    <xdr:to>
      <xdr:col>7</xdr:col>
      <xdr:colOff>127000</xdr:colOff>
      <xdr:row>2</xdr:row>
      <xdr:rowOff>133350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7B912A7A-E162-404C-A99F-05DEC7A759B3}"/>
            </a:ext>
          </a:extLst>
        </xdr:cNvPr>
        <xdr:cNvSpPr txBox="1"/>
      </xdr:nvSpPr>
      <xdr:spPr>
        <a:xfrm>
          <a:off x="3892550" y="38100"/>
          <a:ext cx="2546350" cy="4635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report submission.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7EB8C-1657-4E68-801A-F076537205D0}">
  <sheetPr>
    <tabColor theme="7" tint="0.79998168889431442"/>
  </sheetPr>
  <dimension ref="A1:D2000"/>
  <sheetViews>
    <sheetView workbookViewId="0"/>
  </sheetViews>
  <sheetFormatPr defaultRowHeight="15" x14ac:dyDescent="0.25"/>
  <cols>
    <col min="1" max="1" width="40.5703125" customWidth="1"/>
    <col min="2" max="2" width="29.85546875" style="41" customWidth="1"/>
    <col min="3" max="3" width="29" customWidth="1"/>
    <col min="4" max="4" width="35.28515625" customWidth="1"/>
  </cols>
  <sheetData>
    <row r="1" spans="1:4" ht="75.75" customHeight="1" x14ac:dyDescent="0.25">
      <c r="A1" s="24" t="s">
        <v>0</v>
      </c>
      <c r="B1" s="24" t="s">
        <v>1</v>
      </c>
      <c r="C1" s="24" t="s">
        <v>2</v>
      </c>
      <c r="D1" s="22" t="s">
        <v>3</v>
      </c>
    </row>
    <row r="2" spans="1:4" x14ac:dyDescent="0.25">
      <c r="A2" s="7"/>
      <c r="B2" s="6"/>
      <c r="C2" s="7"/>
    </row>
    <row r="3" spans="1:4" x14ac:dyDescent="0.25">
      <c r="A3" s="7"/>
      <c r="B3" s="6"/>
      <c r="C3" s="7"/>
    </row>
    <row r="4" spans="1:4" x14ac:dyDescent="0.25">
      <c r="A4" s="7"/>
      <c r="B4" s="6"/>
      <c r="C4" s="7"/>
    </row>
    <row r="5" spans="1:4" x14ac:dyDescent="0.25">
      <c r="A5" s="7"/>
      <c r="B5" s="6"/>
      <c r="C5" s="7"/>
    </row>
    <row r="6" spans="1:4" x14ac:dyDescent="0.25">
      <c r="A6" s="21"/>
      <c r="B6" s="6"/>
      <c r="C6" s="21"/>
    </row>
    <row r="7" spans="1:4" x14ac:dyDescent="0.25">
      <c r="A7" s="40"/>
      <c r="B7" s="42"/>
      <c r="C7" s="40"/>
    </row>
    <row r="8" spans="1:4" x14ac:dyDescent="0.25">
      <c r="A8" s="7"/>
      <c r="B8" s="6"/>
      <c r="C8" s="7"/>
    </row>
    <row r="9" spans="1:4" x14ac:dyDescent="0.25">
      <c r="A9" s="7"/>
      <c r="B9" s="6"/>
      <c r="C9" s="7"/>
    </row>
    <row r="10" spans="1:4" x14ac:dyDescent="0.25">
      <c r="A10" s="7"/>
      <c r="B10" s="6"/>
      <c r="C10" s="7"/>
    </row>
    <row r="11" spans="1:4" x14ac:dyDescent="0.25">
      <c r="A11" s="7"/>
      <c r="B11" s="6"/>
      <c r="C11" s="7"/>
    </row>
    <row r="12" spans="1:4" x14ac:dyDescent="0.25">
      <c r="A12" s="7"/>
      <c r="B12" s="6"/>
      <c r="C12" s="7"/>
    </row>
    <row r="13" spans="1:4" x14ac:dyDescent="0.25">
      <c r="A13" s="7"/>
      <c r="B13" s="6"/>
      <c r="C13" s="7"/>
    </row>
    <row r="14" spans="1:4" x14ac:dyDescent="0.25">
      <c r="A14" s="7"/>
      <c r="B14" s="6"/>
      <c r="C14" s="7"/>
    </row>
    <row r="15" spans="1:4" x14ac:dyDescent="0.25">
      <c r="A15" s="7"/>
      <c r="B15" s="6"/>
      <c r="C15" s="7"/>
    </row>
    <row r="16" spans="1:4" x14ac:dyDescent="0.25">
      <c r="A16" s="7"/>
      <c r="B16" s="6"/>
      <c r="C16" s="7"/>
    </row>
    <row r="17" spans="1:3" x14ac:dyDescent="0.25">
      <c r="A17" s="7"/>
      <c r="B17" s="6"/>
      <c r="C17" s="7"/>
    </row>
    <row r="18" spans="1:3" x14ac:dyDescent="0.25">
      <c r="A18" s="7"/>
      <c r="B18" s="6"/>
      <c r="C18" s="7"/>
    </row>
    <row r="19" spans="1:3" x14ac:dyDescent="0.25">
      <c r="A19" s="7"/>
      <c r="B19" s="6"/>
      <c r="C19" s="7"/>
    </row>
    <row r="20" spans="1:3" x14ac:dyDescent="0.25">
      <c r="A20" s="7"/>
      <c r="B20" s="6"/>
      <c r="C20" s="7"/>
    </row>
    <row r="21" spans="1:3" x14ac:dyDescent="0.25">
      <c r="A21" s="7"/>
      <c r="B21" s="6"/>
      <c r="C21" s="7"/>
    </row>
    <row r="22" spans="1:3" x14ac:dyDescent="0.25">
      <c r="A22" s="7"/>
      <c r="B22" s="6"/>
      <c r="C22" s="7"/>
    </row>
    <row r="23" spans="1:3" x14ac:dyDescent="0.25">
      <c r="A23" s="7"/>
      <c r="B23" s="6"/>
      <c r="C23" s="7"/>
    </row>
    <row r="24" spans="1:3" x14ac:dyDescent="0.25">
      <c r="A24" s="7"/>
      <c r="B24" s="6"/>
      <c r="C24" s="7"/>
    </row>
    <row r="25" spans="1:3" x14ac:dyDescent="0.25">
      <c r="A25" s="7"/>
      <c r="B25" s="6"/>
      <c r="C25" s="7"/>
    </row>
    <row r="26" spans="1:3" x14ac:dyDescent="0.25">
      <c r="A26" s="7"/>
      <c r="B26" s="6"/>
      <c r="C26" s="7"/>
    </row>
    <row r="27" spans="1:3" x14ac:dyDescent="0.25">
      <c r="A27" s="7"/>
      <c r="B27" s="6"/>
      <c r="C27" s="7"/>
    </row>
    <row r="28" spans="1:3" x14ac:dyDescent="0.25">
      <c r="A28" s="7"/>
      <c r="B28" s="6"/>
      <c r="C28" s="7"/>
    </row>
    <row r="29" spans="1:3" x14ac:dyDescent="0.25">
      <c r="A29" s="7"/>
      <c r="B29" s="6"/>
      <c r="C29" s="7"/>
    </row>
    <row r="30" spans="1:3" x14ac:dyDescent="0.25">
      <c r="A30" s="7"/>
      <c r="B30" s="6"/>
      <c r="C30" s="7"/>
    </row>
    <row r="31" spans="1:3" x14ac:dyDescent="0.25">
      <c r="A31" s="7"/>
      <c r="B31" s="6"/>
      <c r="C31" s="7"/>
    </row>
    <row r="32" spans="1:3" x14ac:dyDescent="0.25">
      <c r="A32" s="7"/>
      <c r="B32" s="6"/>
      <c r="C32" s="7"/>
    </row>
    <row r="33" spans="1:3" x14ac:dyDescent="0.25">
      <c r="A33" s="7"/>
      <c r="B33" s="6"/>
      <c r="C33" s="7"/>
    </row>
    <row r="34" spans="1:3" x14ac:dyDescent="0.25">
      <c r="A34" s="7"/>
      <c r="B34" s="6"/>
      <c r="C34" s="7"/>
    </row>
    <row r="35" spans="1:3" x14ac:dyDescent="0.25">
      <c r="A35" s="7"/>
      <c r="B35" s="6"/>
      <c r="C35" s="7"/>
    </row>
    <row r="36" spans="1:3" x14ac:dyDescent="0.25">
      <c r="A36" s="7"/>
      <c r="B36" s="6"/>
      <c r="C36" s="7"/>
    </row>
    <row r="37" spans="1:3" x14ac:dyDescent="0.25">
      <c r="A37" s="7"/>
      <c r="B37" s="6"/>
      <c r="C37" s="7"/>
    </row>
    <row r="38" spans="1:3" x14ac:dyDescent="0.25">
      <c r="A38" s="7"/>
      <c r="B38" s="6"/>
      <c r="C38" s="7"/>
    </row>
    <row r="39" spans="1:3" x14ac:dyDescent="0.25">
      <c r="A39" s="7"/>
      <c r="B39" s="6"/>
      <c r="C39" s="7"/>
    </row>
    <row r="40" spans="1:3" x14ac:dyDescent="0.25">
      <c r="A40" s="7"/>
      <c r="B40" s="6"/>
      <c r="C40" s="7"/>
    </row>
    <row r="41" spans="1:3" x14ac:dyDescent="0.25">
      <c r="A41" s="7"/>
      <c r="B41" s="6"/>
      <c r="C41" s="7"/>
    </row>
    <row r="42" spans="1:3" x14ac:dyDescent="0.25">
      <c r="A42" s="7"/>
      <c r="B42" s="6"/>
      <c r="C42" s="7"/>
    </row>
    <row r="43" spans="1:3" x14ac:dyDescent="0.25">
      <c r="A43" s="7"/>
      <c r="B43" s="6"/>
      <c r="C43" s="7"/>
    </row>
    <row r="44" spans="1:3" x14ac:dyDescent="0.25">
      <c r="A44" s="7"/>
      <c r="B44" s="6"/>
      <c r="C44" s="7"/>
    </row>
    <row r="45" spans="1:3" x14ac:dyDescent="0.25">
      <c r="A45" s="7"/>
      <c r="B45" s="6"/>
      <c r="C45" s="7"/>
    </row>
    <row r="46" spans="1:3" x14ac:dyDescent="0.25">
      <c r="A46" s="7"/>
      <c r="B46" s="6"/>
      <c r="C46" s="7"/>
    </row>
    <row r="47" spans="1:3" x14ac:dyDescent="0.25">
      <c r="A47" s="7"/>
      <c r="B47" s="6"/>
      <c r="C47" s="7"/>
    </row>
    <row r="48" spans="1:3" x14ac:dyDescent="0.25">
      <c r="A48" s="7"/>
      <c r="B48" s="6"/>
      <c r="C48" s="7"/>
    </row>
    <row r="49" spans="1:3" x14ac:dyDescent="0.25">
      <c r="A49" s="7"/>
      <c r="B49" s="6"/>
      <c r="C49" s="7"/>
    </row>
    <row r="50" spans="1:3" x14ac:dyDescent="0.25">
      <c r="A50" s="7"/>
      <c r="B50" s="6"/>
      <c r="C50" s="7"/>
    </row>
    <row r="51" spans="1:3" x14ac:dyDescent="0.25">
      <c r="A51" s="7"/>
      <c r="B51" s="6"/>
      <c r="C51" s="7"/>
    </row>
    <row r="52" spans="1:3" x14ac:dyDescent="0.25">
      <c r="A52" s="7"/>
      <c r="B52" s="6"/>
      <c r="C52" s="7"/>
    </row>
    <row r="53" spans="1:3" x14ac:dyDescent="0.25">
      <c r="A53" s="7"/>
      <c r="B53" s="6"/>
      <c r="C53" s="7"/>
    </row>
    <row r="54" spans="1:3" x14ac:dyDescent="0.25">
      <c r="A54" s="7"/>
      <c r="B54" s="6"/>
      <c r="C54" s="7"/>
    </row>
    <row r="55" spans="1:3" x14ac:dyDescent="0.25">
      <c r="A55" s="7"/>
      <c r="B55" s="6"/>
      <c r="C55" s="7"/>
    </row>
    <row r="56" spans="1:3" x14ac:dyDescent="0.25">
      <c r="A56" s="7"/>
      <c r="B56" s="6"/>
      <c r="C56" s="7"/>
    </row>
    <row r="57" spans="1:3" x14ac:dyDescent="0.25">
      <c r="A57" s="7"/>
      <c r="B57" s="6"/>
      <c r="C57" s="7"/>
    </row>
    <row r="58" spans="1:3" x14ac:dyDescent="0.25">
      <c r="A58" s="7"/>
      <c r="B58" s="6"/>
      <c r="C58" s="7"/>
    </row>
    <row r="59" spans="1:3" x14ac:dyDescent="0.25">
      <c r="A59" s="7"/>
      <c r="B59" s="6"/>
      <c r="C59" s="7"/>
    </row>
    <row r="60" spans="1:3" x14ac:dyDescent="0.25">
      <c r="A60" s="7"/>
      <c r="B60" s="6"/>
      <c r="C60" s="7"/>
    </row>
    <row r="61" spans="1:3" x14ac:dyDescent="0.25">
      <c r="A61" s="7"/>
      <c r="B61" s="6"/>
      <c r="C61" s="7"/>
    </row>
    <row r="62" spans="1:3" x14ac:dyDescent="0.25">
      <c r="A62" s="7"/>
      <c r="B62" s="6"/>
      <c r="C62" s="7"/>
    </row>
    <row r="63" spans="1:3" x14ac:dyDescent="0.25">
      <c r="A63" s="7"/>
      <c r="B63" s="6"/>
      <c r="C63" s="7"/>
    </row>
    <row r="64" spans="1:3" x14ac:dyDescent="0.25">
      <c r="A64" s="7"/>
      <c r="B64" s="6"/>
      <c r="C64" s="7"/>
    </row>
    <row r="65" spans="1:3" x14ac:dyDescent="0.25">
      <c r="A65" s="7"/>
      <c r="B65" s="6"/>
      <c r="C65" s="7"/>
    </row>
    <row r="66" spans="1:3" x14ac:dyDescent="0.25">
      <c r="A66" s="7"/>
      <c r="B66" s="6"/>
      <c r="C66" s="7"/>
    </row>
    <row r="67" spans="1:3" x14ac:dyDescent="0.25">
      <c r="A67" s="7"/>
      <c r="B67" s="6"/>
      <c r="C67" s="7"/>
    </row>
    <row r="68" spans="1:3" x14ac:dyDescent="0.25">
      <c r="A68" s="7"/>
      <c r="B68" s="6"/>
      <c r="C68" s="7"/>
    </row>
    <row r="69" spans="1:3" x14ac:dyDescent="0.25">
      <c r="A69" s="7"/>
      <c r="B69" s="6"/>
      <c r="C69" s="7"/>
    </row>
    <row r="70" spans="1:3" x14ac:dyDescent="0.25">
      <c r="A70" s="7"/>
      <c r="B70" s="6"/>
      <c r="C70" s="7"/>
    </row>
    <row r="71" spans="1:3" x14ac:dyDescent="0.25">
      <c r="A71" s="7"/>
      <c r="B71" s="6"/>
      <c r="C71" s="7"/>
    </row>
    <row r="72" spans="1:3" x14ac:dyDescent="0.25">
      <c r="A72" s="7"/>
      <c r="B72" s="6"/>
      <c r="C72" s="7"/>
    </row>
    <row r="73" spans="1:3" x14ac:dyDescent="0.25">
      <c r="A73" s="7"/>
      <c r="B73" s="6"/>
      <c r="C73" s="7"/>
    </row>
    <row r="74" spans="1:3" x14ac:dyDescent="0.25">
      <c r="A74" s="7"/>
      <c r="B74" s="6"/>
      <c r="C74" s="7"/>
    </row>
    <row r="75" spans="1:3" x14ac:dyDescent="0.25">
      <c r="A75" s="7"/>
      <c r="B75" s="6"/>
      <c r="C75" s="7"/>
    </row>
    <row r="76" spans="1:3" x14ac:dyDescent="0.25">
      <c r="A76" s="7"/>
      <c r="B76" s="6"/>
      <c r="C76" s="7"/>
    </row>
    <row r="77" spans="1:3" x14ac:dyDescent="0.25">
      <c r="A77" s="7"/>
      <c r="B77" s="6"/>
      <c r="C77" s="7"/>
    </row>
    <row r="78" spans="1:3" x14ac:dyDescent="0.25">
      <c r="A78" s="7"/>
      <c r="B78" s="6"/>
      <c r="C78" s="7"/>
    </row>
    <row r="79" spans="1:3" x14ac:dyDescent="0.25">
      <c r="A79" s="7"/>
      <c r="B79" s="6"/>
      <c r="C79" s="7"/>
    </row>
    <row r="80" spans="1:3" x14ac:dyDescent="0.25">
      <c r="A80" s="7"/>
      <c r="B80" s="6"/>
      <c r="C80" s="7"/>
    </row>
    <row r="81" spans="1:3" x14ac:dyDescent="0.25">
      <c r="A81" s="7"/>
      <c r="B81" s="6"/>
      <c r="C81" s="7"/>
    </row>
    <row r="82" spans="1:3" x14ac:dyDescent="0.25">
      <c r="A82" s="7"/>
      <c r="B82" s="6"/>
      <c r="C82" s="7"/>
    </row>
    <row r="83" spans="1:3" x14ac:dyDescent="0.25">
      <c r="A83" s="7"/>
      <c r="B83" s="6"/>
      <c r="C83" s="7"/>
    </row>
    <row r="84" spans="1:3" x14ac:dyDescent="0.25">
      <c r="A84" s="7"/>
      <c r="B84" s="6"/>
      <c r="C84" s="7"/>
    </row>
    <row r="85" spans="1:3" x14ac:dyDescent="0.25">
      <c r="A85" s="7"/>
      <c r="B85" s="6"/>
      <c r="C85" s="7"/>
    </row>
    <row r="86" spans="1:3" x14ac:dyDescent="0.25">
      <c r="A86" s="7"/>
      <c r="B86" s="6"/>
      <c r="C86" s="7"/>
    </row>
    <row r="87" spans="1:3" x14ac:dyDescent="0.25">
      <c r="A87" s="7"/>
      <c r="B87" s="6"/>
      <c r="C87" s="7"/>
    </row>
    <row r="88" spans="1:3" x14ac:dyDescent="0.25">
      <c r="A88" s="7"/>
      <c r="B88" s="6"/>
      <c r="C88" s="7"/>
    </row>
    <row r="89" spans="1:3" x14ac:dyDescent="0.25">
      <c r="A89" s="7"/>
      <c r="B89" s="6"/>
      <c r="C89" s="7"/>
    </row>
    <row r="90" spans="1:3" x14ac:dyDescent="0.25">
      <c r="A90" s="7"/>
      <c r="B90" s="6"/>
      <c r="C90" s="7"/>
    </row>
    <row r="91" spans="1:3" x14ac:dyDescent="0.25">
      <c r="A91" s="7"/>
      <c r="B91" s="6"/>
      <c r="C91" s="7"/>
    </row>
    <row r="92" spans="1:3" x14ac:dyDescent="0.25">
      <c r="A92" s="7"/>
      <c r="B92" s="6"/>
      <c r="C92" s="7"/>
    </row>
    <row r="93" spans="1:3" x14ac:dyDescent="0.25">
      <c r="A93" s="7"/>
      <c r="B93" s="6"/>
      <c r="C93" s="7"/>
    </row>
    <row r="94" spans="1:3" x14ac:dyDescent="0.25">
      <c r="A94" s="7"/>
      <c r="B94" s="6"/>
      <c r="C94" s="7"/>
    </row>
    <row r="95" spans="1:3" x14ac:dyDescent="0.25">
      <c r="A95" s="7"/>
      <c r="B95" s="6"/>
      <c r="C95" s="7"/>
    </row>
    <row r="96" spans="1:3" x14ac:dyDescent="0.25">
      <c r="A96" s="7"/>
      <c r="B96" s="6"/>
      <c r="C96" s="7"/>
    </row>
    <row r="97" spans="1:3" x14ac:dyDescent="0.25">
      <c r="A97" s="7"/>
      <c r="B97" s="6"/>
      <c r="C97" s="7"/>
    </row>
    <row r="98" spans="1:3" x14ac:dyDescent="0.25">
      <c r="A98" s="7"/>
      <c r="B98" s="6"/>
      <c r="C98" s="7"/>
    </row>
    <row r="99" spans="1:3" x14ac:dyDescent="0.25">
      <c r="A99" s="7"/>
      <c r="B99" s="6"/>
      <c r="C99" s="7"/>
    </row>
    <row r="100" spans="1:3" x14ac:dyDescent="0.25">
      <c r="A100" s="7"/>
      <c r="B100" s="6"/>
      <c r="C100" s="7"/>
    </row>
    <row r="101" spans="1:3" x14ac:dyDescent="0.25">
      <c r="A101" s="7"/>
      <c r="B101" s="6"/>
      <c r="C101" s="7"/>
    </row>
    <row r="102" spans="1:3" x14ac:dyDescent="0.25">
      <c r="A102" s="7"/>
      <c r="B102" s="6"/>
      <c r="C102" s="7"/>
    </row>
    <row r="103" spans="1:3" x14ac:dyDescent="0.25">
      <c r="A103" s="7"/>
      <c r="B103" s="6"/>
      <c r="C103" s="7"/>
    </row>
    <row r="104" spans="1:3" x14ac:dyDescent="0.25">
      <c r="A104" s="7"/>
      <c r="B104" s="6"/>
      <c r="C104" s="7"/>
    </row>
    <row r="105" spans="1:3" x14ac:dyDescent="0.25">
      <c r="A105" s="7"/>
      <c r="B105" s="6"/>
      <c r="C105" s="7"/>
    </row>
    <row r="106" spans="1:3" x14ac:dyDescent="0.25">
      <c r="A106" s="7"/>
      <c r="B106" s="6"/>
      <c r="C106" s="7"/>
    </row>
    <row r="107" spans="1:3" x14ac:dyDescent="0.25">
      <c r="A107" s="7"/>
      <c r="B107" s="6"/>
      <c r="C107" s="7"/>
    </row>
    <row r="108" spans="1:3" x14ac:dyDescent="0.25">
      <c r="A108" s="7"/>
      <c r="B108" s="6"/>
      <c r="C108" s="7"/>
    </row>
    <row r="109" spans="1:3" x14ac:dyDescent="0.25">
      <c r="A109" s="7"/>
      <c r="B109" s="6"/>
      <c r="C109" s="7"/>
    </row>
    <row r="110" spans="1:3" x14ac:dyDescent="0.25">
      <c r="A110" s="7"/>
      <c r="B110" s="6"/>
      <c r="C110" s="7"/>
    </row>
    <row r="111" spans="1:3" x14ac:dyDescent="0.25">
      <c r="A111" s="7"/>
      <c r="B111" s="6"/>
      <c r="C111" s="7"/>
    </row>
    <row r="112" spans="1:3" x14ac:dyDescent="0.25">
      <c r="A112" s="7"/>
      <c r="B112" s="6"/>
      <c r="C112" s="7"/>
    </row>
    <row r="113" spans="1:3" x14ac:dyDescent="0.25">
      <c r="A113" s="7"/>
      <c r="B113" s="6"/>
      <c r="C113" s="7"/>
    </row>
    <row r="114" spans="1:3" x14ac:dyDescent="0.25">
      <c r="A114" s="7"/>
      <c r="B114" s="6"/>
      <c r="C114" s="7"/>
    </row>
    <row r="115" spans="1:3" x14ac:dyDescent="0.25">
      <c r="A115" s="7"/>
      <c r="B115" s="6"/>
      <c r="C115" s="7"/>
    </row>
    <row r="116" spans="1:3" x14ac:dyDescent="0.25">
      <c r="A116" s="7"/>
      <c r="B116" s="6"/>
      <c r="C116" s="7"/>
    </row>
    <row r="117" spans="1:3" x14ac:dyDescent="0.25">
      <c r="A117" s="7"/>
      <c r="B117" s="6"/>
      <c r="C117" s="7"/>
    </row>
    <row r="118" spans="1:3" x14ac:dyDescent="0.25">
      <c r="A118" s="7"/>
      <c r="B118" s="6"/>
      <c r="C118" s="7"/>
    </row>
    <row r="119" spans="1:3" x14ac:dyDescent="0.25">
      <c r="A119" s="7"/>
      <c r="B119" s="6"/>
      <c r="C119" s="7"/>
    </row>
    <row r="120" spans="1:3" x14ac:dyDescent="0.25">
      <c r="A120" s="7"/>
      <c r="B120" s="6"/>
      <c r="C120" s="7"/>
    </row>
    <row r="121" spans="1:3" x14ac:dyDescent="0.25">
      <c r="A121" s="7"/>
      <c r="B121" s="6"/>
      <c r="C121" s="7"/>
    </row>
    <row r="122" spans="1:3" x14ac:dyDescent="0.25">
      <c r="A122" s="7"/>
      <c r="B122" s="6"/>
      <c r="C122" s="7"/>
    </row>
    <row r="123" spans="1:3" x14ac:dyDescent="0.25">
      <c r="A123" s="7"/>
      <c r="B123" s="6"/>
      <c r="C123" s="7"/>
    </row>
    <row r="124" spans="1:3" x14ac:dyDescent="0.25">
      <c r="A124" s="7"/>
      <c r="B124" s="6"/>
      <c r="C124" s="7"/>
    </row>
    <row r="125" spans="1:3" x14ac:dyDescent="0.25">
      <c r="A125" s="7"/>
      <c r="B125" s="6"/>
      <c r="C125" s="7"/>
    </row>
    <row r="126" spans="1:3" x14ac:dyDescent="0.25">
      <c r="A126" s="7"/>
      <c r="B126" s="6"/>
      <c r="C126" s="7"/>
    </row>
    <row r="127" spans="1:3" x14ac:dyDescent="0.25">
      <c r="A127" s="7"/>
      <c r="B127" s="6"/>
      <c r="C127" s="7"/>
    </row>
    <row r="128" spans="1:3" x14ac:dyDescent="0.25">
      <c r="A128" s="7"/>
      <c r="B128" s="6"/>
      <c r="C128" s="7"/>
    </row>
    <row r="129" spans="1:3" x14ac:dyDescent="0.25">
      <c r="A129" s="7"/>
      <c r="B129" s="6"/>
      <c r="C129" s="7"/>
    </row>
    <row r="130" spans="1:3" x14ac:dyDescent="0.25">
      <c r="A130" s="7"/>
      <c r="B130" s="6"/>
      <c r="C130" s="7"/>
    </row>
    <row r="131" spans="1:3" x14ac:dyDescent="0.25">
      <c r="A131" s="7"/>
      <c r="B131" s="6"/>
      <c r="C131" s="7"/>
    </row>
    <row r="132" spans="1:3" x14ac:dyDescent="0.25">
      <c r="A132" s="7"/>
      <c r="B132" s="6"/>
      <c r="C132" s="7"/>
    </row>
    <row r="133" spans="1:3" x14ac:dyDescent="0.25">
      <c r="A133" s="7"/>
      <c r="B133" s="6"/>
      <c r="C133" s="7"/>
    </row>
    <row r="134" spans="1:3" x14ac:dyDescent="0.25">
      <c r="A134" s="7"/>
      <c r="B134" s="6"/>
      <c r="C134" s="7"/>
    </row>
    <row r="135" spans="1:3" x14ac:dyDescent="0.25">
      <c r="A135" s="7"/>
      <c r="B135" s="6"/>
      <c r="C135" s="7"/>
    </row>
    <row r="136" spans="1:3" x14ac:dyDescent="0.25">
      <c r="A136" s="7"/>
      <c r="B136" s="6"/>
      <c r="C136" s="7"/>
    </row>
    <row r="137" spans="1:3" x14ac:dyDescent="0.25">
      <c r="A137" s="7"/>
      <c r="B137" s="6"/>
      <c r="C137" s="7"/>
    </row>
    <row r="138" spans="1:3" x14ac:dyDescent="0.25">
      <c r="A138" s="7"/>
      <c r="B138" s="6"/>
      <c r="C138" s="7"/>
    </row>
    <row r="139" spans="1:3" x14ac:dyDescent="0.25">
      <c r="A139" s="7"/>
      <c r="B139" s="6"/>
      <c r="C139" s="7"/>
    </row>
    <row r="140" spans="1:3" x14ac:dyDescent="0.25">
      <c r="A140" s="7"/>
      <c r="B140" s="6"/>
      <c r="C140" s="7"/>
    </row>
    <row r="141" spans="1:3" x14ac:dyDescent="0.25">
      <c r="A141" s="7"/>
      <c r="B141" s="6"/>
      <c r="C141" s="7"/>
    </row>
    <row r="142" spans="1:3" x14ac:dyDescent="0.25">
      <c r="A142" s="7"/>
      <c r="B142" s="6"/>
      <c r="C142" s="7"/>
    </row>
    <row r="143" spans="1:3" x14ac:dyDescent="0.25">
      <c r="A143" s="7"/>
      <c r="B143" s="6"/>
      <c r="C143" s="7"/>
    </row>
    <row r="144" spans="1:3" x14ac:dyDescent="0.25">
      <c r="A144" s="7"/>
      <c r="B144" s="6"/>
      <c r="C144" s="7"/>
    </row>
    <row r="145" spans="1:3" x14ac:dyDescent="0.25">
      <c r="A145" s="7"/>
      <c r="B145" s="6"/>
      <c r="C145" s="7"/>
    </row>
    <row r="146" spans="1:3" x14ac:dyDescent="0.25">
      <c r="A146" s="7"/>
      <c r="B146" s="6"/>
      <c r="C146" s="7"/>
    </row>
    <row r="147" spans="1:3" x14ac:dyDescent="0.25">
      <c r="A147" s="7"/>
      <c r="B147" s="6"/>
      <c r="C147" s="7"/>
    </row>
    <row r="148" spans="1:3" x14ac:dyDescent="0.25">
      <c r="A148" s="7"/>
      <c r="B148" s="6"/>
      <c r="C148" s="7"/>
    </row>
    <row r="149" spans="1:3" x14ac:dyDescent="0.25">
      <c r="A149" s="7"/>
      <c r="B149" s="6"/>
      <c r="C149" s="7"/>
    </row>
    <row r="150" spans="1:3" x14ac:dyDescent="0.25">
      <c r="A150" s="7"/>
      <c r="B150" s="6"/>
      <c r="C150" s="7"/>
    </row>
    <row r="151" spans="1:3" x14ac:dyDescent="0.25">
      <c r="A151" s="7"/>
      <c r="B151" s="6"/>
      <c r="C151" s="7"/>
    </row>
    <row r="152" spans="1:3" x14ac:dyDescent="0.25">
      <c r="A152" s="7"/>
      <c r="B152" s="6"/>
      <c r="C152" s="7"/>
    </row>
    <row r="153" spans="1:3" x14ac:dyDescent="0.25">
      <c r="A153" s="7"/>
      <c r="B153" s="6"/>
      <c r="C153" s="7"/>
    </row>
    <row r="154" spans="1:3" x14ac:dyDescent="0.25">
      <c r="A154" s="7"/>
      <c r="B154" s="6"/>
      <c r="C154" s="7"/>
    </row>
    <row r="155" spans="1:3" x14ac:dyDescent="0.25">
      <c r="A155" s="7"/>
      <c r="B155" s="6"/>
      <c r="C155" s="7"/>
    </row>
    <row r="156" spans="1:3" x14ac:dyDescent="0.25">
      <c r="A156" s="7"/>
      <c r="B156" s="6"/>
      <c r="C156" s="7"/>
    </row>
    <row r="157" spans="1:3" x14ac:dyDescent="0.25">
      <c r="A157" s="7"/>
      <c r="B157" s="6"/>
      <c r="C157" s="7"/>
    </row>
    <row r="158" spans="1:3" x14ac:dyDescent="0.25">
      <c r="A158" s="7"/>
      <c r="B158" s="6"/>
      <c r="C158" s="7"/>
    </row>
    <row r="159" spans="1:3" x14ac:dyDescent="0.25">
      <c r="A159" s="7"/>
      <c r="B159" s="6"/>
      <c r="C159" s="7"/>
    </row>
    <row r="160" spans="1:3" x14ac:dyDescent="0.25">
      <c r="A160" s="7"/>
      <c r="B160" s="6"/>
      <c r="C160" s="7"/>
    </row>
    <row r="161" spans="1:3" x14ac:dyDescent="0.25">
      <c r="A161" s="7"/>
      <c r="B161" s="6"/>
      <c r="C161" s="7"/>
    </row>
    <row r="162" spans="1:3" x14ac:dyDescent="0.25">
      <c r="A162" s="7"/>
      <c r="B162" s="6"/>
      <c r="C162" s="7"/>
    </row>
    <row r="163" spans="1:3" x14ac:dyDescent="0.25">
      <c r="A163" s="7"/>
      <c r="B163" s="6"/>
      <c r="C163" s="7"/>
    </row>
    <row r="164" spans="1:3" x14ac:dyDescent="0.25">
      <c r="A164" s="7"/>
      <c r="B164" s="6"/>
      <c r="C164" s="7"/>
    </row>
    <row r="165" spans="1:3" x14ac:dyDescent="0.25">
      <c r="A165" s="7"/>
      <c r="B165" s="6"/>
      <c r="C165" s="7"/>
    </row>
    <row r="166" spans="1:3" x14ac:dyDescent="0.25">
      <c r="A166" s="7"/>
      <c r="B166" s="6"/>
      <c r="C166" s="7"/>
    </row>
    <row r="167" spans="1:3" x14ac:dyDescent="0.25">
      <c r="A167" s="7"/>
      <c r="B167" s="6"/>
      <c r="C167" s="7"/>
    </row>
    <row r="168" spans="1:3" x14ac:dyDescent="0.25">
      <c r="A168" s="7"/>
      <c r="B168" s="6"/>
      <c r="C168" s="7"/>
    </row>
    <row r="169" spans="1:3" x14ac:dyDescent="0.25">
      <c r="A169" s="7"/>
      <c r="B169" s="6"/>
      <c r="C169" s="7"/>
    </row>
    <row r="170" spans="1:3" x14ac:dyDescent="0.25">
      <c r="A170" s="7"/>
      <c r="B170" s="6"/>
      <c r="C170" s="7"/>
    </row>
    <row r="171" spans="1:3" x14ac:dyDescent="0.25">
      <c r="A171" s="7"/>
      <c r="B171" s="6"/>
      <c r="C171" s="7"/>
    </row>
    <row r="172" spans="1:3" x14ac:dyDescent="0.25">
      <c r="A172" s="7"/>
      <c r="B172" s="6"/>
      <c r="C172" s="7"/>
    </row>
    <row r="173" spans="1:3" x14ac:dyDescent="0.25">
      <c r="A173" s="7"/>
      <c r="B173" s="6"/>
      <c r="C173" s="7"/>
    </row>
    <row r="174" spans="1:3" x14ac:dyDescent="0.25">
      <c r="A174" s="7"/>
      <c r="B174" s="6"/>
      <c r="C174" s="7"/>
    </row>
    <row r="175" spans="1:3" x14ac:dyDescent="0.25">
      <c r="A175" s="7"/>
      <c r="B175" s="6"/>
      <c r="C175" s="7"/>
    </row>
    <row r="176" spans="1:3" x14ac:dyDescent="0.25">
      <c r="A176" s="7"/>
      <c r="B176" s="6"/>
      <c r="C176" s="7"/>
    </row>
    <row r="177" spans="1:3" x14ac:dyDescent="0.25">
      <c r="A177" s="7"/>
      <c r="B177" s="6"/>
      <c r="C177" s="7"/>
    </row>
    <row r="178" spans="1:3" x14ac:dyDescent="0.25">
      <c r="A178" s="7"/>
      <c r="B178" s="6"/>
      <c r="C178" s="7"/>
    </row>
    <row r="179" spans="1:3" x14ac:dyDescent="0.25">
      <c r="A179" s="7"/>
      <c r="B179" s="6"/>
      <c r="C179" s="7"/>
    </row>
    <row r="180" spans="1:3" x14ac:dyDescent="0.25">
      <c r="A180" s="7"/>
      <c r="B180" s="6"/>
      <c r="C180" s="7"/>
    </row>
    <row r="181" spans="1:3" x14ac:dyDescent="0.25">
      <c r="A181" s="7"/>
      <c r="B181" s="6"/>
      <c r="C181" s="7"/>
    </row>
    <row r="182" spans="1:3" x14ac:dyDescent="0.25">
      <c r="A182" s="7"/>
      <c r="B182" s="6"/>
      <c r="C182" s="7"/>
    </row>
    <row r="183" spans="1:3" x14ac:dyDescent="0.25">
      <c r="A183" s="7"/>
      <c r="B183" s="6"/>
      <c r="C183" s="7"/>
    </row>
    <row r="184" spans="1:3" x14ac:dyDescent="0.25">
      <c r="A184" s="7"/>
      <c r="B184" s="6"/>
      <c r="C184" s="7"/>
    </row>
    <row r="185" spans="1:3" x14ac:dyDescent="0.25">
      <c r="A185" s="7"/>
      <c r="B185" s="6"/>
      <c r="C185" s="7"/>
    </row>
    <row r="186" spans="1:3" x14ac:dyDescent="0.25">
      <c r="A186" s="7"/>
      <c r="B186" s="6"/>
      <c r="C186" s="7"/>
    </row>
    <row r="187" spans="1:3" x14ac:dyDescent="0.25">
      <c r="A187" s="7"/>
      <c r="B187" s="6"/>
      <c r="C187" s="7"/>
    </row>
    <row r="188" spans="1:3" x14ac:dyDescent="0.25">
      <c r="A188" s="7"/>
      <c r="B188" s="6"/>
      <c r="C188" s="7"/>
    </row>
    <row r="189" spans="1:3" x14ac:dyDescent="0.25">
      <c r="A189" s="7"/>
      <c r="B189" s="6"/>
      <c r="C189" s="7"/>
    </row>
    <row r="190" spans="1:3" x14ac:dyDescent="0.25">
      <c r="A190" s="7"/>
      <c r="B190" s="6"/>
      <c r="C190" s="7"/>
    </row>
    <row r="191" spans="1:3" x14ac:dyDescent="0.25">
      <c r="A191" s="7"/>
      <c r="B191" s="6"/>
      <c r="C191" s="7"/>
    </row>
    <row r="192" spans="1:3" x14ac:dyDescent="0.25">
      <c r="A192" s="7"/>
      <c r="B192" s="6"/>
      <c r="C192" s="7"/>
    </row>
    <row r="193" spans="1:3" x14ac:dyDescent="0.25">
      <c r="A193" s="7"/>
      <c r="B193" s="6"/>
      <c r="C193" s="7"/>
    </row>
    <row r="194" spans="1:3" x14ac:dyDescent="0.25">
      <c r="A194" s="7"/>
      <c r="B194" s="6"/>
      <c r="C194" s="7"/>
    </row>
    <row r="195" spans="1:3" x14ac:dyDescent="0.25">
      <c r="A195" s="7"/>
      <c r="B195" s="6"/>
      <c r="C195" s="7"/>
    </row>
    <row r="196" spans="1:3" x14ac:dyDescent="0.25">
      <c r="A196" s="7"/>
      <c r="B196" s="6"/>
      <c r="C196" s="7"/>
    </row>
    <row r="197" spans="1:3" x14ac:dyDescent="0.25">
      <c r="A197" s="7"/>
      <c r="B197" s="6"/>
      <c r="C197" s="7"/>
    </row>
    <row r="198" spans="1:3" x14ac:dyDescent="0.25">
      <c r="A198" s="7"/>
      <c r="B198" s="6"/>
      <c r="C198" s="7"/>
    </row>
    <row r="199" spans="1:3" x14ac:dyDescent="0.25">
      <c r="A199" s="7"/>
      <c r="B199" s="6"/>
      <c r="C199" s="7"/>
    </row>
    <row r="200" spans="1:3" x14ac:dyDescent="0.25">
      <c r="A200" s="7"/>
      <c r="B200" s="6"/>
      <c r="C200" s="7"/>
    </row>
    <row r="201" spans="1:3" x14ac:dyDescent="0.25">
      <c r="A201" s="7"/>
      <c r="B201" s="6"/>
      <c r="C201" s="7"/>
    </row>
    <row r="202" spans="1:3" x14ac:dyDescent="0.25">
      <c r="A202" s="7"/>
      <c r="B202" s="6"/>
      <c r="C202" s="7"/>
    </row>
    <row r="203" spans="1:3" x14ac:dyDescent="0.25">
      <c r="A203" s="7"/>
      <c r="B203" s="6"/>
      <c r="C203" s="7"/>
    </row>
    <row r="204" spans="1:3" x14ac:dyDescent="0.25">
      <c r="A204" s="7"/>
      <c r="B204" s="6"/>
      <c r="C204" s="7"/>
    </row>
    <row r="205" spans="1:3" x14ac:dyDescent="0.25">
      <c r="A205" s="7"/>
      <c r="B205" s="6"/>
      <c r="C205" s="7"/>
    </row>
    <row r="206" spans="1:3" x14ac:dyDescent="0.25">
      <c r="A206" s="7"/>
      <c r="B206" s="6"/>
      <c r="C206" s="7"/>
    </row>
    <row r="207" spans="1:3" x14ac:dyDescent="0.25">
      <c r="A207" s="7"/>
      <c r="B207" s="6"/>
      <c r="C207" s="7"/>
    </row>
    <row r="208" spans="1:3" x14ac:dyDescent="0.25">
      <c r="A208" s="7"/>
      <c r="B208" s="6"/>
      <c r="C208" s="7"/>
    </row>
    <row r="209" spans="1:3" x14ac:dyDescent="0.25">
      <c r="A209" s="7"/>
      <c r="B209" s="6"/>
      <c r="C209" s="7"/>
    </row>
    <row r="210" spans="1:3" x14ac:dyDescent="0.25">
      <c r="A210" s="7"/>
      <c r="B210" s="6"/>
      <c r="C210" s="7"/>
    </row>
    <row r="211" spans="1:3" x14ac:dyDescent="0.25">
      <c r="A211" s="7"/>
      <c r="B211" s="6"/>
      <c r="C211" s="7"/>
    </row>
    <row r="212" spans="1:3" x14ac:dyDescent="0.25">
      <c r="A212" s="7"/>
      <c r="B212" s="6"/>
      <c r="C212" s="7"/>
    </row>
    <row r="213" spans="1:3" x14ac:dyDescent="0.25">
      <c r="A213" s="7"/>
      <c r="B213" s="6"/>
      <c r="C213" s="7"/>
    </row>
    <row r="214" spans="1:3" x14ac:dyDescent="0.25">
      <c r="A214" s="7"/>
      <c r="B214" s="6"/>
      <c r="C214" s="7"/>
    </row>
    <row r="215" spans="1:3" x14ac:dyDescent="0.25">
      <c r="A215" s="7"/>
      <c r="B215" s="6"/>
      <c r="C215" s="7"/>
    </row>
    <row r="216" spans="1:3" x14ac:dyDescent="0.25">
      <c r="A216" s="7"/>
      <c r="B216" s="6"/>
      <c r="C216" s="7"/>
    </row>
    <row r="217" spans="1:3" x14ac:dyDescent="0.25">
      <c r="A217" s="7"/>
      <c r="B217" s="6"/>
      <c r="C217" s="7"/>
    </row>
    <row r="218" spans="1:3" x14ac:dyDescent="0.25">
      <c r="A218" s="7"/>
      <c r="B218" s="6"/>
      <c r="C218" s="7"/>
    </row>
    <row r="219" spans="1:3" x14ac:dyDescent="0.25">
      <c r="A219" s="7"/>
      <c r="B219" s="6"/>
      <c r="C219" s="7"/>
    </row>
    <row r="220" spans="1:3" x14ac:dyDescent="0.25">
      <c r="A220" s="7"/>
      <c r="B220" s="6"/>
      <c r="C220" s="7"/>
    </row>
    <row r="221" spans="1:3" x14ac:dyDescent="0.25">
      <c r="A221" s="7"/>
      <c r="B221" s="6"/>
      <c r="C221" s="7"/>
    </row>
    <row r="222" spans="1:3" x14ac:dyDescent="0.25">
      <c r="A222" s="7"/>
      <c r="B222" s="6"/>
      <c r="C222" s="7"/>
    </row>
    <row r="223" spans="1:3" x14ac:dyDescent="0.25">
      <c r="A223" s="7"/>
      <c r="B223" s="6"/>
      <c r="C223" s="7"/>
    </row>
    <row r="224" spans="1:3" x14ac:dyDescent="0.25">
      <c r="A224" s="7"/>
      <c r="B224" s="6"/>
      <c r="C224" s="7"/>
    </row>
    <row r="225" spans="1:3" x14ac:dyDescent="0.25">
      <c r="A225" s="7"/>
      <c r="B225" s="6"/>
      <c r="C225" s="7"/>
    </row>
    <row r="226" spans="1:3" x14ac:dyDescent="0.25">
      <c r="A226" s="7"/>
      <c r="B226" s="6"/>
      <c r="C226" s="7"/>
    </row>
    <row r="227" spans="1:3" x14ac:dyDescent="0.25">
      <c r="A227" s="7"/>
      <c r="B227" s="6"/>
      <c r="C227" s="7"/>
    </row>
    <row r="228" spans="1:3" x14ac:dyDescent="0.25">
      <c r="A228" s="7"/>
      <c r="B228" s="6"/>
      <c r="C228" s="7"/>
    </row>
    <row r="229" spans="1:3" x14ac:dyDescent="0.25">
      <c r="A229" s="7"/>
      <c r="B229" s="6"/>
      <c r="C229" s="7"/>
    </row>
    <row r="230" spans="1:3" x14ac:dyDescent="0.25">
      <c r="A230" s="7"/>
      <c r="B230" s="6"/>
      <c r="C230" s="7"/>
    </row>
    <row r="231" spans="1:3" x14ac:dyDescent="0.25">
      <c r="A231" s="7"/>
      <c r="B231" s="6"/>
      <c r="C231" s="7"/>
    </row>
    <row r="232" spans="1:3" x14ac:dyDescent="0.25">
      <c r="A232" s="7"/>
      <c r="B232" s="6"/>
      <c r="C232" s="7"/>
    </row>
    <row r="233" spans="1:3" x14ac:dyDescent="0.25">
      <c r="A233" s="7"/>
      <c r="B233" s="6"/>
      <c r="C233" s="7"/>
    </row>
    <row r="234" spans="1:3" x14ac:dyDescent="0.25">
      <c r="A234" s="7"/>
      <c r="B234" s="6"/>
      <c r="C234" s="7"/>
    </row>
    <row r="235" spans="1:3" x14ac:dyDescent="0.25">
      <c r="A235" s="7"/>
      <c r="B235" s="6"/>
      <c r="C235" s="7"/>
    </row>
    <row r="236" spans="1:3" x14ac:dyDescent="0.25">
      <c r="A236" s="7"/>
      <c r="B236" s="6"/>
      <c r="C236" s="7"/>
    </row>
    <row r="237" spans="1:3" x14ac:dyDescent="0.25">
      <c r="A237" s="7"/>
      <c r="B237" s="6"/>
      <c r="C237" s="7"/>
    </row>
    <row r="238" spans="1:3" x14ac:dyDescent="0.25">
      <c r="A238" s="7"/>
      <c r="B238" s="6"/>
      <c r="C238" s="7"/>
    </row>
    <row r="239" spans="1:3" x14ac:dyDescent="0.25">
      <c r="A239" s="7"/>
      <c r="B239" s="6"/>
      <c r="C239" s="7"/>
    </row>
    <row r="240" spans="1:3" x14ac:dyDescent="0.25">
      <c r="A240" s="7"/>
      <c r="B240" s="6"/>
      <c r="C240" s="7"/>
    </row>
    <row r="241" spans="1:3" x14ac:dyDescent="0.25">
      <c r="A241" s="7"/>
      <c r="B241" s="6"/>
      <c r="C241" s="7"/>
    </row>
    <row r="242" spans="1:3" x14ac:dyDescent="0.25">
      <c r="A242" s="7"/>
      <c r="B242" s="6"/>
      <c r="C242" s="7"/>
    </row>
    <row r="243" spans="1:3" x14ac:dyDescent="0.25">
      <c r="A243" s="7"/>
      <c r="B243" s="6"/>
      <c r="C243" s="7"/>
    </row>
    <row r="244" spans="1:3" x14ac:dyDescent="0.25">
      <c r="A244" s="7"/>
      <c r="B244" s="6"/>
      <c r="C244" s="7"/>
    </row>
    <row r="245" spans="1:3" x14ac:dyDescent="0.25">
      <c r="A245" s="7"/>
      <c r="B245" s="6"/>
      <c r="C245" s="7"/>
    </row>
    <row r="246" spans="1:3" x14ac:dyDescent="0.25">
      <c r="A246" s="7"/>
      <c r="B246" s="6"/>
      <c r="C246" s="7"/>
    </row>
    <row r="247" spans="1:3" x14ac:dyDescent="0.25">
      <c r="A247" s="7"/>
      <c r="B247" s="6"/>
      <c r="C247" s="7"/>
    </row>
    <row r="248" spans="1:3" x14ac:dyDescent="0.25">
      <c r="A248" s="7"/>
      <c r="B248" s="6"/>
      <c r="C248" s="7"/>
    </row>
    <row r="249" spans="1:3" x14ac:dyDescent="0.25">
      <c r="A249" s="7"/>
      <c r="B249" s="6"/>
      <c r="C249" s="7"/>
    </row>
    <row r="250" spans="1:3" x14ac:dyDescent="0.25">
      <c r="A250" s="7"/>
      <c r="B250" s="6"/>
      <c r="C250" s="7"/>
    </row>
    <row r="251" spans="1:3" x14ac:dyDescent="0.25">
      <c r="A251" s="7"/>
      <c r="B251" s="6"/>
      <c r="C251" s="7"/>
    </row>
    <row r="252" spans="1:3" x14ac:dyDescent="0.25">
      <c r="A252" s="7"/>
      <c r="B252" s="6"/>
      <c r="C252" s="7"/>
    </row>
    <row r="253" spans="1:3" x14ac:dyDescent="0.25">
      <c r="A253" s="7"/>
      <c r="B253" s="6"/>
      <c r="C253" s="7"/>
    </row>
    <row r="254" spans="1:3" x14ac:dyDescent="0.25">
      <c r="A254" s="7"/>
      <c r="B254" s="6"/>
      <c r="C254" s="7"/>
    </row>
    <row r="255" spans="1:3" x14ac:dyDescent="0.25">
      <c r="A255" s="7"/>
      <c r="B255" s="6"/>
      <c r="C255" s="7"/>
    </row>
    <row r="256" spans="1:3" x14ac:dyDescent="0.25">
      <c r="A256" s="7"/>
      <c r="B256" s="6"/>
      <c r="C256" s="7"/>
    </row>
    <row r="257" spans="1:3" x14ac:dyDescent="0.25">
      <c r="A257" s="7"/>
      <c r="B257" s="6"/>
      <c r="C257" s="7"/>
    </row>
    <row r="258" spans="1:3" x14ac:dyDescent="0.25">
      <c r="A258" s="7"/>
      <c r="B258" s="6"/>
      <c r="C258" s="7"/>
    </row>
    <row r="259" spans="1:3" x14ac:dyDescent="0.25">
      <c r="A259" s="7"/>
      <c r="B259" s="6"/>
      <c r="C259" s="7"/>
    </row>
    <row r="260" spans="1:3" x14ac:dyDescent="0.25">
      <c r="A260" s="7"/>
      <c r="B260" s="6"/>
      <c r="C260" s="7"/>
    </row>
    <row r="261" spans="1:3" x14ac:dyDescent="0.25">
      <c r="A261" s="7"/>
      <c r="B261" s="6"/>
      <c r="C261" s="7"/>
    </row>
    <row r="262" spans="1:3" x14ac:dyDescent="0.25">
      <c r="A262" s="7"/>
      <c r="B262" s="6"/>
      <c r="C262" s="7"/>
    </row>
    <row r="263" spans="1:3" x14ac:dyDescent="0.25">
      <c r="A263" s="7"/>
      <c r="B263" s="6"/>
      <c r="C263" s="7"/>
    </row>
    <row r="264" spans="1:3" x14ac:dyDescent="0.25">
      <c r="A264" s="7"/>
      <c r="B264" s="6"/>
      <c r="C264" s="7"/>
    </row>
    <row r="265" spans="1:3" x14ac:dyDescent="0.25">
      <c r="A265" s="7"/>
      <c r="B265" s="6"/>
      <c r="C265" s="7"/>
    </row>
    <row r="266" spans="1:3" x14ac:dyDescent="0.25">
      <c r="A266" s="7"/>
      <c r="B266" s="6"/>
      <c r="C266" s="7"/>
    </row>
    <row r="267" spans="1:3" x14ac:dyDescent="0.25">
      <c r="A267" s="7"/>
      <c r="B267" s="6"/>
      <c r="C267" s="7"/>
    </row>
    <row r="268" spans="1:3" x14ac:dyDescent="0.25">
      <c r="A268" s="7"/>
      <c r="B268" s="6"/>
      <c r="C268" s="7"/>
    </row>
    <row r="269" spans="1:3" x14ac:dyDescent="0.25">
      <c r="A269" s="7"/>
      <c r="B269" s="6"/>
      <c r="C269" s="7"/>
    </row>
    <row r="270" spans="1:3" x14ac:dyDescent="0.25">
      <c r="A270" s="7"/>
      <c r="B270" s="6"/>
      <c r="C270" s="7"/>
    </row>
    <row r="271" spans="1:3" x14ac:dyDescent="0.25">
      <c r="A271" s="7"/>
      <c r="B271" s="6"/>
      <c r="C271" s="7"/>
    </row>
    <row r="272" spans="1:3" x14ac:dyDescent="0.25">
      <c r="A272" s="7"/>
      <c r="B272" s="6"/>
      <c r="C272" s="7"/>
    </row>
    <row r="273" spans="1:3" x14ac:dyDescent="0.25">
      <c r="A273" s="7"/>
      <c r="B273" s="6"/>
      <c r="C273" s="7"/>
    </row>
    <row r="274" spans="1:3" x14ac:dyDescent="0.25">
      <c r="A274" s="7"/>
      <c r="B274" s="6"/>
      <c r="C274" s="7"/>
    </row>
    <row r="275" spans="1:3" x14ac:dyDescent="0.25">
      <c r="A275" s="7"/>
      <c r="B275" s="6"/>
      <c r="C275" s="7"/>
    </row>
    <row r="276" spans="1:3" x14ac:dyDescent="0.25">
      <c r="A276" s="7"/>
      <c r="B276" s="6"/>
      <c r="C276" s="7"/>
    </row>
    <row r="277" spans="1:3" x14ac:dyDescent="0.25">
      <c r="A277" s="7"/>
      <c r="B277" s="6"/>
      <c r="C277" s="7"/>
    </row>
    <row r="278" spans="1:3" x14ac:dyDescent="0.25">
      <c r="A278" s="7"/>
      <c r="B278" s="6"/>
      <c r="C278" s="7"/>
    </row>
    <row r="279" spans="1:3" x14ac:dyDescent="0.25">
      <c r="A279" s="7"/>
      <c r="B279" s="6"/>
      <c r="C279" s="7"/>
    </row>
    <row r="280" spans="1:3" x14ac:dyDescent="0.25">
      <c r="A280" s="7"/>
      <c r="B280" s="6"/>
      <c r="C280" s="7"/>
    </row>
    <row r="281" spans="1:3" x14ac:dyDescent="0.25">
      <c r="A281" s="7"/>
      <c r="B281" s="6"/>
      <c r="C281" s="7"/>
    </row>
    <row r="282" spans="1:3" x14ac:dyDescent="0.25">
      <c r="A282" s="7"/>
      <c r="B282" s="6"/>
      <c r="C282" s="7"/>
    </row>
    <row r="283" spans="1:3" x14ac:dyDescent="0.25">
      <c r="A283" s="7"/>
      <c r="B283" s="6"/>
      <c r="C283" s="7"/>
    </row>
    <row r="284" spans="1:3" x14ac:dyDescent="0.25">
      <c r="A284" s="7"/>
      <c r="B284" s="6"/>
      <c r="C284" s="7"/>
    </row>
    <row r="285" spans="1:3" x14ac:dyDescent="0.25">
      <c r="A285" s="7"/>
      <c r="B285" s="6"/>
      <c r="C285" s="7"/>
    </row>
    <row r="286" spans="1:3" x14ac:dyDescent="0.25">
      <c r="A286" s="7"/>
      <c r="B286" s="6"/>
      <c r="C286" s="7"/>
    </row>
    <row r="287" spans="1:3" x14ac:dyDescent="0.25">
      <c r="A287" s="7"/>
      <c r="B287" s="6"/>
      <c r="C287" s="7"/>
    </row>
    <row r="288" spans="1:3" x14ac:dyDescent="0.25">
      <c r="A288" s="7"/>
      <c r="B288" s="6"/>
      <c r="C288" s="7"/>
    </row>
    <row r="289" spans="1:3" x14ac:dyDescent="0.25">
      <c r="A289" s="7"/>
      <c r="B289" s="6"/>
      <c r="C289" s="7"/>
    </row>
    <row r="290" spans="1:3" x14ac:dyDescent="0.25">
      <c r="A290" s="7"/>
      <c r="B290" s="6"/>
      <c r="C290" s="7"/>
    </row>
    <row r="291" spans="1:3" x14ac:dyDescent="0.25">
      <c r="A291" s="7"/>
      <c r="B291" s="6"/>
      <c r="C291" s="7"/>
    </row>
    <row r="292" spans="1:3" x14ac:dyDescent="0.25">
      <c r="A292" s="7"/>
      <c r="B292" s="6"/>
      <c r="C292" s="7"/>
    </row>
    <row r="293" spans="1:3" x14ac:dyDescent="0.25">
      <c r="A293" s="7"/>
      <c r="B293" s="6"/>
      <c r="C293" s="7"/>
    </row>
    <row r="294" spans="1:3" x14ac:dyDescent="0.25">
      <c r="A294" s="7"/>
      <c r="B294" s="6"/>
      <c r="C294" s="7"/>
    </row>
    <row r="295" spans="1:3" x14ac:dyDescent="0.25">
      <c r="A295" s="7"/>
      <c r="B295" s="6"/>
      <c r="C295" s="7"/>
    </row>
    <row r="296" spans="1:3" x14ac:dyDescent="0.25">
      <c r="A296" s="7"/>
      <c r="B296" s="6"/>
      <c r="C296" s="7"/>
    </row>
    <row r="297" spans="1:3" x14ac:dyDescent="0.25">
      <c r="A297" s="7"/>
      <c r="B297" s="6"/>
      <c r="C297" s="7"/>
    </row>
    <row r="298" spans="1:3" x14ac:dyDescent="0.25">
      <c r="A298" s="7"/>
      <c r="B298" s="6"/>
      <c r="C298" s="7"/>
    </row>
    <row r="299" spans="1:3" x14ac:dyDescent="0.25">
      <c r="A299" s="7"/>
      <c r="B299" s="6"/>
      <c r="C299" s="7"/>
    </row>
    <row r="300" spans="1:3" x14ac:dyDescent="0.25">
      <c r="A300" s="7"/>
      <c r="B300" s="6"/>
      <c r="C300" s="7"/>
    </row>
    <row r="301" spans="1:3" x14ac:dyDescent="0.25">
      <c r="A301" s="7"/>
      <c r="B301" s="6"/>
      <c r="C301" s="7"/>
    </row>
    <row r="302" spans="1:3" x14ac:dyDescent="0.25">
      <c r="A302" s="7"/>
      <c r="B302" s="6"/>
      <c r="C302" s="7"/>
    </row>
    <row r="303" spans="1:3" x14ac:dyDescent="0.25">
      <c r="A303" s="7"/>
      <c r="B303" s="6"/>
      <c r="C303" s="7"/>
    </row>
    <row r="304" spans="1:3" x14ac:dyDescent="0.25">
      <c r="A304" s="7"/>
      <c r="B304" s="6"/>
      <c r="C304" s="7"/>
    </row>
    <row r="305" spans="1:3" x14ac:dyDescent="0.25">
      <c r="A305" s="7"/>
      <c r="B305" s="6"/>
      <c r="C305" s="7"/>
    </row>
    <row r="306" spans="1:3" x14ac:dyDescent="0.25">
      <c r="A306" s="7"/>
      <c r="B306" s="6"/>
      <c r="C306" s="7"/>
    </row>
    <row r="307" spans="1:3" x14ac:dyDescent="0.25">
      <c r="A307" s="7"/>
      <c r="B307" s="6"/>
      <c r="C307" s="7"/>
    </row>
    <row r="308" spans="1:3" x14ac:dyDescent="0.25">
      <c r="A308" s="7"/>
      <c r="B308" s="6"/>
      <c r="C308" s="7"/>
    </row>
    <row r="309" spans="1:3" x14ac:dyDescent="0.25">
      <c r="A309" s="7"/>
      <c r="B309" s="6"/>
      <c r="C309" s="7"/>
    </row>
    <row r="310" spans="1:3" x14ac:dyDescent="0.25">
      <c r="A310" s="7"/>
      <c r="B310" s="6"/>
      <c r="C310" s="7"/>
    </row>
    <row r="311" spans="1:3" x14ac:dyDescent="0.25">
      <c r="A311" s="7"/>
      <c r="B311" s="6"/>
      <c r="C311" s="7"/>
    </row>
    <row r="312" spans="1:3" x14ac:dyDescent="0.25">
      <c r="A312" s="7"/>
      <c r="B312" s="6"/>
      <c r="C312" s="7"/>
    </row>
    <row r="313" spans="1:3" x14ac:dyDescent="0.25">
      <c r="A313" s="7"/>
      <c r="B313" s="6"/>
      <c r="C313" s="7"/>
    </row>
    <row r="314" spans="1:3" x14ac:dyDescent="0.25">
      <c r="A314" s="7"/>
      <c r="B314" s="6"/>
      <c r="C314" s="7"/>
    </row>
    <row r="315" spans="1:3" x14ac:dyDescent="0.25">
      <c r="A315" s="7"/>
      <c r="B315" s="6"/>
      <c r="C315" s="7"/>
    </row>
    <row r="316" spans="1:3" x14ac:dyDescent="0.25">
      <c r="A316" s="7"/>
      <c r="B316" s="6"/>
      <c r="C316" s="7"/>
    </row>
    <row r="317" spans="1:3" x14ac:dyDescent="0.25">
      <c r="A317" s="7"/>
      <c r="B317" s="6"/>
      <c r="C317" s="7"/>
    </row>
    <row r="318" spans="1:3" x14ac:dyDescent="0.25">
      <c r="A318" s="7"/>
      <c r="B318" s="6"/>
      <c r="C318" s="7"/>
    </row>
    <row r="319" spans="1:3" x14ac:dyDescent="0.25">
      <c r="A319" s="7"/>
      <c r="B319" s="6"/>
      <c r="C319" s="7"/>
    </row>
    <row r="320" spans="1:3" x14ac:dyDescent="0.25">
      <c r="A320" s="7"/>
      <c r="B320" s="6"/>
      <c r="C320" s="7"/>
    </row>
    <row r="321" spans="1:3" x14ac:dyDescent="0.25">
      <c r="A321" s="7"/>
      <c r="B321" s="6"/>
      <c r="C321" s="7"/>
    </row>
    <row r="322" spans="1:3" x14ac:dyDescent="0.25">
      <c r="A322" s="7"/>
      <c r="B322" s="6"/>
      <c r="C322" s="7"/>
    </row>
    <row r="323" spans="1:3" x14ac:dyDescent="0.25">
      <c r="A323" s="7"/>
      <c r="B323" s="6"/>
      <c r="C323" s="7"/>
    </row>
    <row r="324" spans="1:3" x14ac:dyDescent="0.25">
      <c r="A324" s="7"/>
      <c r="B324" s="6"/>
      <c r="C324" s="7"/>
    </row>
    <row r="325" spans="1:3" x14ac:dyDescent="0.25">
      <c r="A325" s="7"/>
      <c r="B325" s="6"/>
      <c r="C325" s="7"/>
    </row>
    <row r="326" spans="1:3" x14ac:dyDescent="0.25">
      <c r="A326" s="7"/>
      <c r="B326" s="6"/>
      <c r="C326" s="7"/>
    </row>
    <row r="327" spans="1:3" x14ac:dyDescent="0.25">
      <c r="A327" s="7"/>
      <c r="B327" s="6"/>
      <c r="C327" s="7"/>
    </row>
    <row r="328" spans="1:3" x14ac:dyDescent="0.25">
      <c r="A328" s="7"/>
      <c r="B328" s="6"/>
      <c r="C328" s="7"/>
    </row>
    <row r="329" spans="1:3" x14ac:dyDescent="0.25">
      <c r="A329" s="7"/>
      <c r="B329" s="6"/>
      <c r="C329" s="7"/>
    </row>
    <row r="330" spans="1:3" x14ac:dyDescent="0.25">
      <c r="A330" s="7"/>
      <c r="B330" s="6"/>
      <c r="C330" s="7"/>
    </row>
    <row r="331" spans="1:3" x14ac:dyDescent="0.25">
      <c r="A331" s="7"/>
      <c r="B331" s="6"/>
      <c r="C331" s="7"/>
    </row>
    <row r="332" spans="1:3" x14ac:dyDescent="0.25">
      <c r="A332" s="7"/>
      <c r="B332" s="6"/>
      <c r="C332" s="7"/>
    </row>
    <row r="333" spans="1:3" x14ac:dyDescent="0.25">
      <c r="A333" s="7"/>
      <c r="B333" s="6"/>
      <c r="C333" s="7"/>
    </row>
    <row r="334" spans="1:3" x14ac:dyDescent="0.25">
      <c r="A334" s="7"/>
      <c r="B334" s="6"/>
      <c r="C334" s="7"/>
    </row>
    <row r="335" spans="1:3" x14ac:dyDescent="0.25">
      <c r="A335" s="7"/>
      <c r="B335" s="6"/>
      <c r="C335" s="7"/>
    </row>
    <row r="336" spans="1:3" x14ac:dyDescent="0.25">
      <c r="A336" s="7"/>
      <c r="B336" s="6"/>
      <c r="C336" s="7"/>
    </row>
    <row r="337" spans="1:3" x14ac:dyDescent="0.25">
      <c r="A337" s="7"/>
      <c r="B337" s="6"/>
      <c r="C337" s="7"/>
    </row>
    <row r="338" spans="1:3" x14ac:dyDescent="0.25">
      <c r="A338" s="7"/>
      <c r="B338" s="6"/>
      <c r="C338" s="7"/>
    </row>
    <row r="339" spans="1:3" x14ac:dyDescent="0.25">
      <c r="A339" s="7"/>
      <c r="B339" s="6"/>
      <c r="C339" s="7"/>
    </row>
    <row r="340" spans="1:3" x14ac:dyDescent="0.25">
      <c r="A340" s="7"/>
      <c r="B340" s="6"/>
      <c r="C340" s="7"/>
    </row>
    <row r="341" spans="1:3" x14ac:dyDescent="0.25">
      <c r="A341" s="7"/>
      <c r="B341" s="6"/>
      <c r="C341" s="7"/>
    </row>
    <row r="342" spans="1:3" x14ac:dyDescent="0.25">
      <c r="A342" s="7"/>
      <c r="B342" s="6"/>
      <c r="C342" s="7"/>
    </row>
    <row r="343" spans="1:3" x14ac:dyDescent="0.25">
      <c r="A343" s="7"/>
      <c r="B343" s="6"/>
      <c r="C343" s="7"/>
    </row>
    <row r="344" spans="1:3" x14ac:dyDescent="0.25">
      <c r="A344" s="7"/>
      <c r="B344" s="6"/>
      <c r="C344" s="7"/>
    </row>
    <row r="345" spans="1:3" x14ac:dyDescent="0.25">
      <c r="A345" s="7"/>
      <c r="B345" s="6"/>
      <c r="C345" s="7"/>
    </row>
    <row r="346" spans="1:3" x14ac:dyDescent="0.25">
      <c r="A346" s="7"/>
      <c r="B346" s="6"/>
      <c r="C346" s="7"/>
    </row>
    <row r="347" spans="1:3" x14ac:dyDescent="0.25">
      <c r="A347" s="7"/>
      <c r="B347" s="6"/>
      <c r="C347" s="7"/>
    </row>
    <row r="348" spans="1:3" x14ac:dyDescent="0.25">
      <c r="A348" s="7"/>
      <c r="B348" s="6"/>
      <c r="C348" s="7"/>
    </row>
    <row r="349" spans="1:3" x14ac:dyDescent="0.25">
      <c r="A349" s="7"/>
      <c r="B349" s="6"/>
      <c r="C349" s="7"/>
    </row>
    <row r="350" spans="1:3" x14ac:dyDescent="0.25">
      <c r="A350" s="7"/>
      <c r="B350" s="6"/>
      <c r="C350" s="7"/>
    </row>
    <row r="351" spans="1:3" x14ac:dyDescent="0.25">
      <c r="A351" s="7"/>
      <c r="B351" s="6"/>
      <c r="C351" s="7"/>
    </row>
    <row r="352" spans="1:3" x14ac:dyDescent="0.25">
      <c r="A352" s="7"/>
      <c r="B352" s="6"/>
      <c r="C352" s="7"/>
    </row>
    <row r="353" spans="1:3" x14ac:dyDescent="0.25">
      <c r="A353" s="7"/>
      <c r="B353" s="6"/>
      <c r="C353" s="7"/>
    </row>
    <row r="354" spans="1:3" x14ac:dyDescent="0.25">
      <c r="A354" s="7"/>
      <c r="B354" s="6"/>
      <c r="C354" s="7"/>
    </row>
    <row r="355" spans="1:3" x14ac:dyDescent="0.25">
      <c r="A355" s="7"/>
      <c r="B355" s="6"/>
      <c r="C355" s="7"/>
    </row>
    <row r="356" spans="1:3" x14ac:dyDescent="0.25">
      <c r="A356" s="7"/>
      <c r="B356" s="6"/>
      <c r="C356" s="7"/>
    </row>
    <row r="357" spans="1:3" x14ac:dyDescent="0.25">
      <c r="A357" s="7"/>
      <c r="B357" s="6"/>
      <c r="C357" s="7"/>
    </row>
    <row r="358" spans="1:3" x14ac:dyDescent="0.25">
      <c r="A358" s="7"/>
      <c r="B358" s="6"/>
      <c r="C358" s="7"/>
    </row>
    <row r="359" spans="1:3" x14ac:dyDescent="0.25">
      <c r="A359" s="7"/>
      <c r="B359" s="6"/>
      <c r="C359" s="7"/>
    </row>
    <row r="360" spans="1:3" x14ac:dyDescent="0.25">
      <c r="A360" s="7"/>
      <c r="B360" s="6"/>
      <c r="C360" s="7"/>
    </row>
    <row r="361" spans="1:3" x14ac:dyDescent="0.25">
      <c r="A361" s="7"/>
      <c r="B361" s="6"/>
      <c r="C361" s="7"/>
    </row>
    <row r="362" spans="1:3" x14ac:dyDescent="0.25">
      <c r="A362" s="7"/>
      <c r="B362" s="6"/>
      <c r="C362" s="7"/>
    </row>
    <row r="363" spans="1:3" x14ac:dyDescent="0.25">
      <c r="A363" s="7"/>
      <c r="B363" s="6"/>
      <c r="C363" s="7"/>
    </row>
    <row r="364" spans="1:3" x14ac:dyDescent="0.25">
      <c r="A364" s="7"/>
      <c r="B364" s="6"/>
      <c r="C364" s="7"/>
    </row>
    <row r="365" spans="1:3" x14ac:dyDescent="0.25">
      <c r="A365" s="7"/>
      <c r="B365" s="6"/>
      <c r="C365" s="7"/>
    </row>
    <row r="366" spans="1:3" x14ac:dyDescent="0.25">
      <c r="A366" s="7"/>
      <c r="B366" s="6"/>
      <c r="C366" s="7"/>
    </row>
    <row r="367" spans="1:3" x14ac:dyDescent="0.25">
      <c r="A367" s="7"/>
      <c r="B367" s="6"/>
      <c r="C367" s="7"/>
    </row>
    <row r="368" spans="1:3" x14ac:dyDescent="0.25">
      <c r="A368" s="7"/>
      <c r="B368" s="6"/>
      <c r="C368" s="7"/>
    </row>
    <row r="369" spans="1:3" x14ac:dyDescent="0.25">
      <c r="A369" s="7"/>
      <c r="B369" s="6"/>
      <c r="C369" s="7"/>
    </row>
    <row r="370" spans="1:3" x14ac:dyDescent="0.25">
      <c r="A370" s="7"/>
      <c r="B370" s="6"/>
      <c r="C370" s="7"/>
    </row>
    <row r="371" spans="1:3" x14ac:dyDescent="0.25">
      <c r="A371" s="7"/>
      <c r="B371" s="6"/>
      <c r="C371" s="7"/>
    </row>
    <row r="372" spans="1:3" x14ac:dyDescent="0.25">
      <c r="A372" s="7"/>
      <c r="B372" s="6"/>
      <c r="C372" s="7"/>
    </row>
    <row r="373" spans="1:3" x14ac:dyDescent="0.25">
      <c r="A373" s="7"/>
      <c r="B373" s="6"/>
      <c r="C373" s="7"/>
    </row>
    <row r="374" spans="1:3" x14ac:dyDescent="0.25">
      <c r="A374" s="7"/>
      <c r="B374" s="6"/>
      <c r="C374" s="7"/>
    </row>
    <row r="375" spans="1:3" x14ac:dyDescent="0.25">
      <c r="A375" s="7"/>
      <c r="B375" s="6"/>
      <c r="C375" s="7"/>
    </row>
    <row r="376" spans="1:3" x14ac:dyDescent="0.25">
      <c r="A376" s="7"/>
      <c r="B376" s="6"/>
      <c r="C376" s="7"/>
    </row>
    <row r="377" spans="1:3" x14ac:dyDescent="0.25">
      <c r="A377" s="7"/>
      <c r="B377" s="6"/>
      <c r="C377" s="7"/>
    </row>
    <row r="378" spans="1:3" x14ac:dyDescent="0.25">
      <c r="A378" s="7"/>
      <c r="B378" s="6"/>
      <c r="C378" s="7"/>
    </row>
    <row r="379" spans="1:3" x14ac:dyDescent="0.25">
      <c r="A379" s="7"/>
      <c r="B379" s="6"/>
      <c r="C379" s="7"/>
    </row>
    <row r="380" spans="1:3" x14ac:dyDescent="0.25">
      <c r="A380" s="7"/>
      <c r="B380" s="6"/>
      <c r="C380" s="7"/>
    </row>
    <row r="381" spans="1:3" x14ac:dyDescent="0.25">
      <c r="A381" s="7"/>
      <c r="B381" s="6"/>
      <c r="C381" s="7"/>
    </row>
    <row r="382" spans="1:3" x14ac:dyDescent="0.25">
      <c r="A382" s="7"/>
      <c r="B382" s="6"/>
      <c r="C382" s="7"/>
    </row>
    <row r="383" spans="1:3" x14ac:dyDescent="0.25">
      <c r="A383" s="7"/>
      <c r="B383" s="6"/>
      <c r="C383" s="7"/>
    </row>
    <row r="384" spans="1:3" x14ac:dyDescent="0.25">
      <c r="A384" s="7"/>
      <c r="B384" s="6"/>
      <c r="C384" s="7"/>
    </row>
    <row r="385" spans="1:3" x14ac:dyDescent="0.25">
      <c r="A385" s="7"/>
      <c r="B385" s="6"/>
      <c r="C385" s="7"/>
    </row>
    <row r="386" spans="1:3" x14ac:dyDescent="0.25">
      <c r="A386" s="7"/>
      <c r="B386" s="6"/>
      <c r="C386" s="7"/>
    </row>
    <row r="387" spans="1:3" x14ac:dyDescent="0.25">
      <c r="A387" s="7"/>
      <c r="B387" s="6"/>
      <c r="C387" s="7"/>
    </row>
    <row r="388" spans="1:3" x14ac:dyDescent="0.25">
      <c r="A388" s="7"/>
      <c r="B388" s="6"/>
      <c r="C388" s="7"/>
    </row>
    <row r="389" spans="1:3" x14ac:dyDescent="0.25">
      <c r="A389" s="7"/>
      <c r="B389" s="6"/>
      <c r="C389" s="7"/>
    </row>
    <row r="390" spans="1:3" x14ac:dyDescent="0.25">
      <c r="A390" s="7"/>
      <c r="B390" s="6"/>
      <c r="C390" s="7"/>
    </row>
    <row r="391" spans="1:3" x14ac:dyDescent="0.25">
      <c r="A391" s="7"/>
      <c r="B391" s="6"/>
      <c r="C391" s="7"/>
    </row>
    <row r="392" spans="1:3" x14ac:dyDescent="0.25">
      <c r="A392" s="7"/>
      <c r="B392" s="6"/>
      <c r="C392" s="7"/>
    </row>
    <row r="393" spans="1:3" x14ac:dyDescent="0.25">
      <c r="A393" s="7"/>
      <c r="B393" s="6"/>
      <c r="C393" s="7"/>
    </row>
    <row r="394" spans="1:3" x14ac:dyDescent="0.25">
      <c r="A394" s="7"/>
      <c r="B394" s="6"/>
      <c r="C394" s="7"/>
    </row>
    <row r="395" spans="1:3" x14ac:dyDescent="0.25">
      <c r="A395" s="7"/>
      <c r="B395" s="6"/>
      <c r="C395" s="7"/>
    </row>
    <row r="396" spans="1:3" x14ac:dyDescent="0.25">
      <c r="A396" s="7"/>
      <c r="B396" s="6"/>
      <c r="C396" s="7"/>
    </row>
    <row r="397" spans="1:3" x14ac:dyDescent="0.25">
      <c r="A397" s="7"/>
      <c r="B397" s="6"/>
      <c r="C397" s="7"/>
    </row>
    <row r="398" spans="1:3" x14ac:dyDescent="0.25">
      <c r="A398" s="7"/>
      <c r="B398" s="6"/>
      <c r="C398" s="7"/>
    </row>
    <row r="399" spans="1:3" x14ac:dyDescent="0.25">
      <c r="A399" s="7"/>
      <c r="B399" s="6"/>
      <c r="C399" s="7"/>
    </row>
    <row r="400" spans="1:3" x14ac:dyDescent="0.25">
      <c r="A400" s="7"/>
      <c r="B400" s="6"/>
      <c r="C400" s="7"/>
    </row>
    <row r="401" spans="1:3" x14ac:dyDescent="0.25">
      <c r="A401" s="7"/>
      <c r="B401" s="6"/>
      <c r="C401" s="7"/>
    </row>
    <row r="402" spans="1:3" x14ac:dyDescent="0.25">
      <c r="A402" s="7"/>
      <c r="B402" s="6"/>
      <c r="C402" s="7"/>
    </row>
    <row r="403" spans="1:3" x14ac:dyDescent="0.25">
      <c r="A403" s="7"/>
      <c r="B403" s="6"/>
      <c r="C403" s="7"/>
    </row>
    <row r="404" spans="1:3" x14ac:dyDescent="0.25">
      <c r="A404" s="7"/>
      <c r="B404" s="6"/>
      <c r="C404" s="7"/>
    </row>
    <row r="405" spans="1:3" x14ac:dyDescent="0.25">
      <c r="A405" s="7"/>
      <c r="B405" s="6"/>
      <c r="C405" s="7"/>
    </row>
    <row r="406" spans="1:3" x14ac:dyDescent="0.25">
      <c r="A406" s="7"/>
      <c r="B406" s="6"/>
      <c r="C406" s="7"/>
    </row>
    <row r="407" spans="1:3" x14ac:dyDescent="0.25">
      <c r="A407" s="7"/>
      <c r="B407" s="6"/>
      <c r="C407" s="7"/>
    </row>
    <row r="408" spans="1:3" x14ac:dyDescent="0.25">
      <c r="A408" s="7"/>
      <c r="B408" s="6"/>
      <c r="C408" s="7"/>
    </row>
    <row r="409" spans="1:3" x14ac:dyDescent="0.25">
      <c r="A409" s="7"/>
      <c r="B409" s="6"/>
      <c r="C409" s="7"/>
    </row>
    <row r="410" spans="1:3" x14ac:dyDescent="0.25">
      <c r="A410" s="7"/>
      <c r="B410" s="6"/>
      <c r="C410" s="7"/>
    </row>
    <row r="411" spans="1:3" x14ac:dyDescent="0.25">
      <c r="A411" s="7"/>
      <c r="B411" s="6"/>
      <c r="C411" s="7"/>
    </row>
    <row r="412" spans="1:3" x14ac:dyDescent="0.25">
      <c r="A412" s="7"/>
      <c r="B412" s="6"/>
      <c r="C412" s="7"/>
    </row>
    <row r="413" spans="1:3" x14ac:dyDescent="0.25">
      <c r="A413" s="7"/>
      <c r="B413" s="6"/>
      <c r="C413" s="7"/>
    </row>
    <row r="414" spans="1:3" x14ac:dyDescent="0.25">
      <c r="A414" s="7"/>
      <c r="B414" s="6"/>
      <c r="C414" s="7"/>
    </row>
    <row r="415" spans="1:3" x14ac:dyDescent="0.25">
      <c r="A415" s="7"/>
      <c r="B415" s="6"/>
      <c r="C415" s="7"/>
    </row>
    <row r="416" spans="1:3" x14ac:dyDescent="0.25">
      <c r="A416" s="7"/>
      <c r="B416" s="6"/>
      <c r="C416" s="7"/>
    </row>
    <row r="417" spans="1:3" x14ac:dyDescent="0.25">
      <c r="A417" s="7"/>
      <c r="B417" s="6"/>
      <c r="C417" s="7"/>
    </row>
    <row r="418" spans="1:3" x14ac:dyDescent="0.25">
      <c r="A418" s="7"/>
      <c r="B418" s="6"/>
      <c r="C418" s="7"/>
    </row>
    <row r="419" spans="1:3" x14ac:dyDescent="0.25">
      <c r="A419" s="7"/>
      <c r="B419" s="6"/>
      <c r="C419" s="7"/>
    </row>
    <row r="420" spans="1:3" x14ac:dyDescent="0.25">
      <c r="A420" s="7"/>
      <c r="B420" s="6"/>
      <c r="C420" s="7"/>
    </row>
    <row r="421" spans="1:3" x14ac:dyDescent="0.25">
      <c r="A421" s="7"/>
      <c r="B421" s="6"/>
      <c r="C421" s="7"/>
    </row>
    <row r="422" spans="1:3" x14ac:dyDescent="0.25">
      <c r="A422" s="7"/>
      <c r="B422" s="6"/>
      <c r="C422" s="7"/>
    </row>
    <row r="423" spans="1:3" x14ac:dyDescent="0.25">
      <c r="A423" s="7"/>
      <c r="B423" s="6"/>
      <c r="C423" s="7"/>
    </row>
    <row r="424" spans="1:3" x14ac:dyDescent="0.25">
      <c r="A424" s="7"/>
      <c r="B424" s="6"/>
      <c r="C424" s="7"/>
    </row>
    <row r="425" spans="1:3" x14ac:dyDescent="0.25">
      <c r="A425" s="7"/>
      <c r="B425" s="6"/>
      <c r="C425" s="7"/>
    </row>
    <row r="426" spans="1:3" x14ac:dyDescent="0.25">
      <c r="A426" s="7"/>
      <c r="B426" s="6"/>
      <c r="C426" s="7"/>
    </row>
    <row r="427" spans="1:3" x14ac:dyDescent="0.25">
      <c r="A427" s="7"/>
      <c r="B427" s="6"/>
      <c r="C427" s="7"/>
    </row>
    <row r="428" spans="1:3" x14ac:dyDescent="0.25">
      <c r="A428" s="7"/>
      <c r="B428" s="6"/>
      <c r="C428" s="7"/>
    </row>
    <row r="429" spans="1:3" x14ac:dyDescent="0.25">
      <c r="A429" s="7"/>
      <c r="B429" s="6"/>
      <c r="C429" s="7"/>
    </row>
    <row r="430" spans="1:3" x14ac:dyDescent="0.25">
      <c r="A430" s="7"/>
      <c r="B430" s="6"/>
      <c r="C430" s="7"/>
    </row>
    <row r="431" spans="1:3" x14ac:dyDescent="0.25">
      <c r="A431" s="7"/>
      <c r="B431" s="6"/>
      <c r="C431" s="7"/>
    </row>
    <row r="432" spans="1:3" x14ac:dyDescent="0.25">
      <c r="A432" s="7"/>
      <c r="B432" s="6"/>
      <c r="C432" s="7"/>
    </row>
    <row r="433" spans="1:3" x14ac:dyDescent="0.25">
      <c r="A433" s="7"/>
      <c r="B433" s="6"/>
      <c r="C433" s="7"/>
    </row>
    <row r="434" spans="1:3" x14ac:dyDescent="0.25">
      <c r="A434" s="7"/>
      <c r="B434" s="6"/>
      <c r="C434" s="7"/>
    </row>
    <row r="435" spans="1:3" x14ac:dyDescent="0.25">
      <c r="A435" s="7"/>
      <c r="B435" s="6"/>
      <c r="C435" s="7"/>
    </row>
    <row r="436" spans="1:3" x14ac:dyDescent="0.25">
      <c r="A436" s="7"/>
      <c r="B436" s="6"/>
      <c r="C436" s="7"/>
    </row>
    <row r="437" spans="1:3" x14ac:dyDescent="0.25">
      <c r="A437" s="7"/>
      <c r="B437" s="6"/>
      <c r="C437" s="7"/>
    </row>
    <row r="438" spans="1:3" x14ac:dyDescent="0.25">
      <c r="A438" s="7"/>
      <c r="B438" s="6"/>
      <c r="C438" s="7"/>
    </row>
    <row r="439" spans="1:3" x14ac:dyDescent="0.25">
      <c r="A439" s="7"/>
      <c r="B439" s="6"/>
      <c r="C439" s="7"/>
    </row>
    <row r="440" spans="1:3" x14ac:dyDescent="0.25">
      <c r="A440" s="7"/>
      <c r="B440" s="6"/>
      <c r="C440" s="7"/>
    </row>
    <row r="441" spans="1:3" x14ac:dyDescent="0.25">
      <c r="A441" s="7"/>
      <c r="B441" s="6"/>
      <c r="C441" s="7"/>
    </row>
    <row r="442" spans="1:3" x14ac:dyDescent="0.25">
      <c r="A442" s="7"/>
      <c r="B442" s="6"/>
      <c r="C442" s="7"/>
    </row>
    <row r="443" spans="1:3" x14ac:dyDescent="0.25">
      <c r="A443" s="7"/>
      <c r="B443" s="6"/>
      <c r="C443" s="7"/>
    </row>
    <row r="444" spans="1:3" x14ac:dyDescent="0.25">
      <c r="A444" s="7"/>
      <c r="B444" s="6"/>
      <c r="C444" s="7"/>
    </row>
    <row r="445" spans="1:3" x14ac:dyDescent="0.25">
      <c r="A445" s="7"/>
      <c r="B445" s="6"/>
      <c r="C445" s="7"/>
    </row>
    <row r="446" spans="1:3" x14ac:dyDescent="0.25">
      <c r="A446" s="7"/>
      <c r="B446" s="6"/>
      <c r="C446" s="7"/>
    </row>
    <row r="447" spans="1:3" x14ac:dyDescent="0.25">
      <c r="A447" s="7"/>
      <c r="B447" s="6"/>
      <c r="C447" s="7"/>
    </row>
    <row r="448" spans="1:3" x14ac:dyDescent="0.25">
      <c r="A448" s="7"/>
      <c r="B448" s="6"/>
      <c r="C448" s="7"/>
    </row>
    <row r="449" spans="1:3" x14ac:dyDescent="0.25">
      <c r="A449" s="7"/>
      <c r="B449" s="6"/>
      <c r="C449" s="7"/>
    </row>
    <row r="450" spans="1:3" x14ac:dyDescent="0.25">
      <c r="A450" s="7"/>
      <c r="B450" s="6"/>
      <c r="C450" s="7"/>
    </row>
    <row r="451" spans="1:3" x14ac:dyDescent="0.25">
      <c r="A451" s="7"/>
      <c r="B451" s="6"/>
      <c r="C451" s="7"/>
    </row>
    <row r="452" spans="1:3" x14ac:dyDescent="0.25">
      <c r="A452" s="7"/>
      <c r="B452" s="6"/>
      <c r="C452" s="7"/>
    </row>
    <row r="453" spans="1:3" x14ac:dyDescent="0.25">
      <c r="A453" s="7"/>
      <c r="B453" s="6"/>
      <c r="C453" s="7"/>
    </row>
    <row r="454" spans="1:3" x14ac:dyDescent="0.25">
      <c r="A454" s="7"/>
      <c r="B454" s="6"/>
      <c r="C454" s="7"/>
    </row>
    <row r="455" spans="1:3" x14ac:dyDescent="0.25">
      <c r="A455" s="7"/>
      <c r="B455" s="6"/>
      <c r="C455" s="7"/>
    </row>
    <row r="456" spans="1:3" x14ac:dyDescent="0.25">
      <c r="A456" s="7"/>
      <c r="B456" s="6"/>
      <c r="C456" s="7"/>
    </row>
    <row r="457" spans="1:3" x14ac:dyDescent="0.25">
      <c r="A457" s="7"/>
      <c r="B457" s="6"/>
      <c r="C457" s="7"/>
    </row>
    <row r="458" spans="1:3" x14ac:dyDescent="0.25">
      <c r="A458" s="7"/>
      <c r="B458" s="6"/>
      <c r="C458" s="7"/>
    </row>
    <row r="459" spans="1:3" x14ac:dyDescent="0.25">
      <c r="A459" s="7"/>
      <c r="B459" s="6"/>
      <c r="C459" s="7"/>
    </row>
    <row r="460" spans="1:3" x14ac:dyDescent="0.25">
      <c r="A460" s="7"/>
      <c r="B460" s="6"/>
      <c r="C460" s="7"/>
    </row>
    <row r="461" spans="1:3" x14ac:dyDescent="0.25">
      <c r="A461" s="7"/>
      <c r="B461" s="6"/>
      <c r="C461" s="7"/>
    </row>
    <row r="462" spans="1:3" x14ac:dyDescent="0.25">
      <c r="A462" s="7"/>
      <c r="B462" s="6"/>
      <c r="C462" s="7"/>
    </row>
    <row r="463" spans="1:3" x14ac:dyDescent="0.25">
      <c r="A463" s="7"/>
      <c r="B463" s="6"/>
      <c r="C463" s="7"/>
    </row>
    <row r="464" spans="1:3" x14ac:dyDescent="0.25">
      <c r="A464" s="7"/>
      <c r="B464" s="6"/>
      <c r="C464" s="7"/>
    </row>
    <row r="465" spans="1:3" x14ac:dyDescent="0.25">
      <c r="A465" s="7"/>
      <c r="B465" s="6"/>
      <c r="C465" s="7"/>
    </row>
    <row r="466" spans="1:3" x14ac:dyDescent="0.25">
      <c r="A466" s="7"/>
      <c r="B466" s="6"/>
      <c r="C466" s="7"/>
    </row>
    <row r="467" spans="1:3" x14ac:dyDescent="0.25">
      <c r="A467" s="7"/>
      <c r="B467" s="6"/>
      <c r="C467" s="7"/>
    </row>
    <row r="468" spans="1:3" x14ac:dyDescent="0.25">
      <c r="A468" s="7"/>
      <c r="B468" s="6"/>
      <c r="C468" s="7"/>
    </row>
    <row r="469" spans="1:3" x14ac:dyDescent="0.25">
      <c r="A469" s="7"/>
      <c r="B469" s="6"/>
      <c r="C469" s="7"/>
    </row>
    <row r="470" spans="1:3" x14ac:dyDescent="0.25">
      <c r="A470" s="7"/>
      <c r="B470" s="6"/>
      <c r="C470" s="7"/>
    </row>
    <row r="471" spans="1:3" x14ac:dyDescent="0.25">
      <c r="A471" s="7"/>
      <c r="B471" s="6"/>
      <c r="C471" s="7"/>
    </row>
    <row r="472" spans="1:3" x14ac:dyDescent="0.25">
      <c r="A472" s="7"/>
      <c r="B472" s="6"/>
      <c r="C472" s="7"/>
    </row>
    <row r="473" spans="1:3" x14ac:dyDescent="0.25">
      <c r="A473" s="7"/>
      <c r="B473" s="6"/>
      <c r="C473" s="7"/>
    </row>
    <row r="474" spans="1:3" x14ac:dyDescent="0.25">
      <c r="A474" s="7"/>
      <c r="B474" s="6"/>
      <c r="C474" s="7"/>
    </row>
    <row r="475" spans="1:3" x14ac:dyDescent="0.25">
      <c r="A475" s="7"/>
      <c r="B475" s="6"/>
      <c r="C475" s="7"/>
    </row>
    <row r="476" spans="1:3" x14ac:dyDescent="0.25">
      <c r="A476" s="7"/>
      <c r="B476" s="6"/>
      <c r="C476" s="7"/>
    </row>
    <row r="477" spans="1:3" x14ac:dyDescent="0.25">
      <c r="A477" s="7"/>
      <c r="B477" s="6"/>
      <c r="C477" s="7"/>
    </row>
    <row r="478" spans="1:3" x14ac:dyDescent="0.25">
      <c r="A478" s="7"/>
      <c r="B478" s="6"/>
      <c r="C478" s="7"/>
    </row>
    <row r="479" spans="1:3" x14ac:dyDescent="0.25">
      <c r="A479" s="7"/>
      <c r="B479" s="6"/>
      <c r="C479" s="7"/>
    </row>
    <row r="480" spans="1:3" x14ac:dyDescent="0.25">
      <c r="A480" s="7"/>
      <c r="B480" s="6"/>
      <c r="C480" s="7"/>
    </row>
    <row r="481" spans="1:3" x14ac:dyDescent="0.25">
      <c r="A481" s="7"/>
      <c r="B481" s="6"/>
      <c r="C481" s="7"/>
    </row>
    <row r="482" spans="1:3" x14ac:dyDescent="0.25">
      <c r="A482" s="7"/>
      <c r="B482" s="6"/>
      <c r="C482" s="7"/>
    </row>
    <row r="483" spans="1:3" x14ac:dyDescent="0.25">
      <c r="A483" s="7"/>
      <c r="B483" s="6"/>
      <c r="C483" s="7"/>
    </row>
    <row r="484" spans="1:3" x14ac:dyDescent="0.25">
      <c r="A484" s="7"/>
      <c r="B484" s="6"/>
      <c r="C484" s="7"/>
    </row>
    <row r="485" spans="1:3" x14ac:dyDescent="0.25">
      <c r="A485" s="7"/>
      <c r="B485" s="6"/>
      <c r="C485" s="7"/>
    </row>
    <row r="486" spans="1:3" x14ac:dyDescent="0.25">
      <c r="A486" s="7"/>
      <c r="B486" s="6"/>
      <c r="C486" s="7"/>
    </row>
    <row r="487" spans="1:3" x14ac:dyDescent="0.25">
      <c r="A487" s="7"/>
      <c r="B487" s="6"/>
      <c r="C487" s="7"/>
    </row>
    <row r="488" spans="1:3" x14ac:dyDescent="0.25">
      <c r="A488" s="7"/>
      <c r="B488" s="6"/>
      <c r="C488" s="7"/>
    </row>
    <row r="489" spans="1:3" x14ac:dyDescent="0.25">
      <c r="A489" s="7"/>
      <c r="B489" s="6"/>
      <c r="C489" s="7"/>
    </row>
    <row r="490" spans="1:3" x14ac:dyDescent="0.25">
      <c r="A490" s="7"/>
      <c r="B490" s="6"/>
      <c r="C490" s="7"/>
    </row>
    <row r="491" spans="1:3" x14ac:dyDescent="0.25">
      <c r="A491" s="7"/>
      <c r="B491" s="6"/>
      <c r="C491" s="7"/>
    </row>
    <row r="492" spans="1:3" x14ac:dyDescent="0.25">
      <c r="A492" s="7"/>
      <c r="B492" s="6"/>
      <c r="C492" s="7"/>
    </row>
    <row r="493" spans="1:3" x14ac:dyDescent="0.25">
      <c r="A493" s="7"/>
      <c r="B493" s="6"/>
      <c r="C493" s="7"/>
    </row>
    <row r="494" spans="1:3" x14ac:dyDescent="0.25">
      <c r="A494" s="7"/>
      <c r="B494" s="6"/>
      <c r="C494" s="7"/>
    </row>
    <row r="495" spans="1:3" x14ac:dyDescent="0.25">
      <c r="A495" s="7"/>
      <c r="B495" s="6"/>
      <c r="C495" s="7"/>
    </row>
    <row r="496" spans="1:3" x14ac:dyDescent="0.25">
      <c r="A496" s="7"/>
      <c r="B496" s="6"/>
      <c r="C496" s="7"/>
    </row>
    <row r="497" spans="1:3" x14ac:dyDescent="0.25">
      <c r="A497" s="7"/>
      <c r="B497" s="6"/>
      <c r="C497" s="7"/>
    </row>
    <row r="498" spans="1:3" x14ac:dyDescent="0.25">
      <c r="A498" s="7"/>
      <c r="B498" s="6"/>
      <c r="C498" s="7"/>
    </row>
    <row r="499" spans="1:3" x14ac:dyDescent="0.25">
      <c r="A499" s="7"/>
      <c r="B499" s="6"/>
      <c r="C499" s="7"/>
    </row>
    <row r="500" spans="1:3" x14ac:dyDescent="0.25">
      <c r="A500" s="7"/>
      <c r="B500" s="6"/>
      <c r="C500" s="7"/>
    </row>
    <row r="501" spans="1:3" x14ac:dyDescent="0.25">
      <c r="A501" s="7"/>
      <c r="B501" s="6"/>
      <c r="C501" s="7"/>
    </row>
    <row r="502" spans="1:3" x14ac:dyDescent="0.25">
      <c r="A502" s="7"/>
      <c r="B502" s="6"/>
      <c r="C502" s="7"/>
    </row>
    <row r="503" spans="1:3" x14ac:dyDescent="0.25">
      <c r="A503" s="7"/>
      <c r="B503" s="6"/>
      <c r="C503" s="7"/>
    </row>
    <row r="504" spans="1:3" x14ac:dyDescent="0.25">
      <c r="A504" s="7"/>
      <c r="B504" s="6"/>
      <c r="C504" s="7"/>
    </row>
    <row r="505" spans="1:3" x14ac:dyDescent="0.25">
      <c r="A505" s="7"/>
      <c r="B505" s="6"/>
      <c r="C505" s="7"/>
    </row>
    <row r="506" spans="1:3" x14ac:dyDescent="0.25">
      <c r="A506" s="7"/>
      <c r="B506" s="6"/>
      <c r="C506" s="7"/>
    </row>
    <row r="507" spans="1:3" x14ac:dyDescent="0.25">
      <c r="A507" s="7"/>
      <c r="B507" s="6"/>
      <c r="C507" s="7"/>
    </row>
    <row r="508" spans="1:3" x14ac:dyDescent="0.25">
      <c r="A508" s="7"/>
      <c r="B508" s="6"/>
      <c r="C508" s="7"/>
    </row>
    <row r="509" spans="1:3" x14ac:dyDescent="0.25">
      <c r="A509" s="7"/>
      <c r="B509" s="6"/>
      <c r="C509" s="7"/>
    </row>
    <row r="510" spans="1:3" x14ac:dyDescent="0.25">
      <c r="A510" s="7"/>
      <c r="B510" s="6"/>
      <c r="C510" s="7"/>
    </row>
    <row r="511" spans="1:3" x14ac:dyDescent="0.25">
      <c r="A511" s="7"/>
      <c r="B511" s="6"/>
      <c r="C511" s="7"/>
    </row>
    <row r="512" spans="1:3" x14ac:dyDescent="0.25">
      <c r="A512" s="7"/>
      <c r="B512" s="6"/>
      <c r="C512" s="7"/>
    </row>
    <row r="513" spans="1:3" x14ac:dyDescent="0.25">
      <c r="A513" s="7"/>
      <c r="B513" s="6"/>
      <c r="C513" s="7"/>
    </row>
    <row r="514" spans="1:3" x14ac:dyDescent="0.25">
      <c r="A514" s="7"/>
      <c r="B514" s="6"/>
      <c r="C514" s="7"/>
    </row>
    <row r="515" spans="1:3" x14ac:dyDescent="0.25">
      <c r="A515" s="7"/>
      <c r="B515" s="6"/>
      <c r="C515" s="7"/>
    </row>
    <row r="516" spans="1:3" x14ac:dyDescent="0.25">
      <c r="A516" s="7"/>
      <c r="B516" s="6"/>
      <c r="C516" s="7"/>
    </row>
    <row r="517" spans="1:3" x14ac:dyDescent="0.25">
      <c r="A517" s="7"/>
      <c r="B517" s="6"/>
      <c r="C517" s="7"/>
    </row>
    <row r="518" spans="1:3" x14ac:dyDescent="0.25">
      <c r="A518" s="7"/>
      <c r="B518" s="6"/>
      <c r="C518" s="7"/>
    </row>
    <row r="519" spans="1:3" x14ac:dyDescent="0.25">
      <c r="A519" s="7"/>
      <c r="B519" s="6"/>
      <c r="C519" s="7"/>
    </row>
    <row r="520" spans="1:3" x14ac:dyDescent="0.25">
      <c r="A520" s="7"/>
      <c r="B520" s="6"/>
      <c r="C520" s="7"/>
    </row>
    <row r="521" spans="1:3" x14ac:dyDescent="0.25">
      <c r="A521" s="7"/>
      <c r="B521" s="6"/>
      <c r="C521" s="7"/>
    </row>
    <row r="522" spans="1:3" x14ac:dyDescent="0.25">
      <c r="A522" s="7"/>
      <c r="B522" s="6"/>
      <c r="C522" s="7"/>
    </row>
    <row r="523" spans="1:3" x14ac:dyDescent="0.25">
      <c r="A523" s="7"/>
      <c r="B523" s="6"/>
      <c r="C523" s="7"/>
    </row>
    <row r="524" spans="1:3" x14ac:dyDescent="0.25">
      <c r="A524" s="7"/>
      <c r="B524" s="6"/>
      <c r="C524" s="7"/>
    </row>
    <row r="525" spans="1:3" x14ac:dyDescent="0.25">
      <c r="A525" s="7"/>
      <c r="B525" s="6"/>
      <c r="C525" s="7"/>
    </row>
    <row r="526" spans="1:3" x14ac:dyDescent="0.25">
      <c r="A526" s="7"/>
      <c r="B526" s="6"/>
      <c r="C526" s="7"/>
    </row>
    <row r="527" spans="1:3" x14ac:dyDescent="0.25">
      <c r="A527" s="7"/>
      <c r="B527" s="6"/>
      <c r="C527" s="7"/>
    </row>
    <row r="528" spans="1:3" x14ac:dyDescent="0.25">
      <c r="A528" s="7"/>
      <c r="B528" s="6"/>
      <c r="C528" s="7"/>
    </row>
    <row r="529" spans="1:3" x14ac:dyDescent="0.25">
      <c r="A529" s="7"/>
      <c r="B529" s="6"/>
      <c r="C529" s="7"/>
    </row>
    <row r="530" spans="1:3" x14ac:dyDescent="0.25">
      <c r="A530" s="7"/>
      <c r="B530" s="6"/>
      <c r="C530" s="7"/>
    </row>
    <row r="531" spans="1:3" x14ac:dyDescent="0.25">
      <c r="A531" s="7"/>
      <c r="B531" s="6"/>
      <c r="C531" s="7"/>
    </row>
    <row r="532" spans="1:3" x14ac:dyDescent="0.25">
      <c r="A532" s="7"/>
      <c r="B532" s="6"/>
      <c r="C532" s="7"/>
    </row>
    <row r="533" spans="1:3" x14ac:dyDescent="0.25">
      <c r="A533" s="7"/>
      <c r="B533" s="6"/>
      <c r="C533" s="7"/>
    </row>
    <row r="534" spans="1:3" x14ac:dyDescent="0.25">
      <c r="A534" s="7"/>
      <c r="B534" s="6"/>
      <c r="C534" s="7"/>
    </row>
    <row r="535" spans="1:3" x14ac:dyDescent="0.25">
      <c r="A535" s="7"/>
      <c r="B535" s="6"/>
      <c r="C535" s="7"/>
    </row>
    <row r="536" spans="1:3" x14ac:dyDescent="0.25">
      <c r="A536" s="7"/>
      <c r="B536" s="6"/>
      <c r="C536" s="7"/>
    </row>
    <row r="537" spans="1:3" x14ac:dyDescent="0.25">
      <c r="A537" s="7"/>
      <c r="B537" s="6"/>
      <c r="C537" s="7"/>
    </row>
    <row r="538" spans="1:3" x14ac:dyDescent="0.25">
      <c r="A538" s="7"/>
      <c r="B538" s="6"/>
      <c r="C538" s="7"/>
    </row>
    <row r="539" spans="1:3" x14ac:dyDescent="0.25">
      <c r="A539" s="7"/>
      <c r="B539" s="6"/>
      <c r="C539" s="7"/>
    </row>
    <row r="540" spans="1:3" x14ac:dyDescent="0.25">
      <c r="A540" s="7"/>
      <c r="B540" s="6"/>
      <c r="C540" s="7"/>
    </row>
    <row r="541" spans="1:3" x14ac:dyDescent="0.25">
      <c r="A541" s="7"/>
      <c r="B541" s="6"/>
      <c r="C541" s="7"/>
    </row>
    <row r="542" spans="1:3" x14ac:dyDescent="0.25">
      <c r="A542" s="7"/>
      <c r="B542" s="6"/>
      <c r="C542" s="7"/>
    </row>
    <row r="543" spans="1:3" x14ac:dyDescent="0.25">
      <c r="A543" s="7"/>
      <c r="B543" s="6"/>
      <c r="C543" s="7"/>
    </row>
    <row r="544" spans="1:3" x14ac:dyDescent="0.25">
      <c r="A544" s="7"/>
      <c r="B544" s="6"/>
      <c r="C544" s="7"/>
    </row>
    <row r="545" spans="1:3" x14ac:dyDescent="0.25">
      <c r="A545" s="7"/>
      <c r="B545" s="6"/>
      <c r="C545" s="7"/>
    </row>
    <row r="546" spans="1:3" x14ac:dyDescent="0.25">
      <c r="A546" s="7"/>
      <c r="B546" s="6"/>
      <c r="C546" s="7"/>
    </row>
    <row r="547" spans="1:3" x14ac:dyDescent="0.25">
      <c r="A547" s="7"/>
      <c r="B547" s="6"/>
      <c r="C547" s="7"/>
    </row>
    <row r="548" spans="1:3" x14ac:dyDescent="0.25">
      <c r="A548" s="7"/>
      <c r="B548" s="6"/>
      <c r="C548" s="7"/>
    </row>
    <row r="549" spans="1:3" x14ac:dyDescent="0.25">
      <c r="A549" s="7"/>
      <c r="B549" s="6"/>
      <c r="C549" s="7"/>
    </row>
    <row r="550" spans="1:3" x14ac:dyDescent="0.25">
      <c r="A550" s="7"/>
      <c r="B550" s="6"/>
      <c r="C550" s="7"/>
    </row>
    <row r="551" spans="1:3" x14ac:dyDescent="0.25">
      <c r="A551" s="7"/>
      <c r="B551" s="6"/>
      <c r="C551" s="7"/>
    </row>
    <row r="552" spans="1:3" x14ac:dyDescent="0.25">
      <c r="A552" s="7"/>
      <c r="B552" s="6"/>
      <c r="C552" s="7"/>
    </row>
    <row r="553" spans="1:3" x14ac:dyDescent="0.25">
      <c r="A553" s="7"/>
      <c r="B553" s="6"/>
      <c r="C553" s="7"/>
    </row>
    <row r="554" spans="1:3" x14ac:dyDescent="0.25">
      <c r="A554" s="7"/>
      <c r="B554" s="6"/>
      <c r="C554" s="7"/>
    </row>
    <row r="555" spans="1:3" x14ac:dyDescent="0.25">
      <c r="A555" s="7"/>
      <c r="B555" s="6"/>
      <c r="C555" s="7"/>
    </row>
    <row r="556" spans="1:3" x14ac:dyDescent="0.25">
      <c r="A556" s="7"/>
      <c r="B556" s="6"/>
      <c r="C556" s="7"/>
    </row>
    <row r="557" spans="1:3" x14ac:dyDescent="0.25">
      <c r="A557" s="7"/>
      <c r="B557" s="6"/>
      <c r="C557" s="7"/>
    </row>
    <row r="558" spans="1:3" x14ac:dyDescent="0.25">
      <c r="A558" s="7"/>
      <c r="B558" s="6"/>
      <c r="C558" s="7"/>
    </row>
    <row r="559" spans="1:3" x14ac:dyDescent="0.25">
      <c r="A559" s="7"/>
      <c r="B559" s="6"/>
      <c r="C559" s="7"/>
    </row>
    <row r="560" spans="1:3" x14ac:dyDescent="0.25">
      <c r="A560" s="7"/>
      <c r="B560" s="6"/>
      <c r="C560" s="7"/>
    </row>
    <row r="561" spans="1:3" x14ac:dyDescent="0.25">
      <c r="A561" s="7"/>
      <c r="B561" s="6"/>
      <c r="C561" s="7"/>
    </row>
    <row r="562" spans="1:3" x14ac:dyDescent="0.25">
      <c r="A562" s="7"/>
      <c r="B562" s="6"/>
      <c r="C562" s="7"/>
    </row>
    <row r="563" spans="1:3" x14ac:dyDescent="0.25">
      <c r="A563" s="7"/>
      <c r="B563" s="6"/>
      <c r="C563" s="7"/>
    </row>
    <row r="564" spans="1:3" x14ac:dyDescent="0.25">
      <c r="A564" s="7"/>
      <c r="B564" s="6"/>
      <c r="C564" s="7"/>
    </row>
    <row r="565" spans="1:3" x14ac:dyDescent="0.25">
      <c r="A565" s="7"/>
      <c r="B565" s="6"/>
      <c r="C565" s="7"/>
    </row>
    <row r="566" spans="1:3" x14ac:dyDescent="0.25">
      <c r="A566" s="7"/>
      <c r="B566" s="6"/>
      <c r="C566" s="7"/>
    </row>
    <row r="567" spans="1:3" x14ac:dyDescent="0.25">
      <c r="A567" s="7"/>
      <c r="B567" s="6"/>
      <c r="C567" s="7"/>
    </row>
    <row r="568" spans="1:3" x14ac:dyDescent="0.25">
      <c r="A568" s="7"/>
      <c r="B568" s="6"/>
      <c r="C568" s="7"/>
    </row>
    <row r="569" spans="1:3" x14ac:dyDescent="0.25">
      <c r="A569" s="7"/>
      <c r="B569" s="6"/>
      <c r="C569" s="7"/>
    </row>
    <row r="570" spans="1:3" x14ac:dyDescent="0.25">
      <c r="A570" s="7"/>
      <c r="B570" s="6"/>
      <c r="C570" s="7"/>
    </row>
    <row r="571" spans="1:3" x14ac:dyDescent="0.25">
      <c r="A571" s="7"/>
      <c r="B571" s="6"/>
      <c r="C571" s="7"/>
    </row>
    <row r="572" spans="1:3" x14ac:dyDescent="0.25">
      <c r="A572" s="7"/>
      <c r="B572" s="6"/>
      <c r="C572" s="7"/>
    </row>
    <row r="573" spans="1:3" x14ac:dyDescent="0.25">
      <c r="A573" s="7"/>
      <c r="B573" s="6"/>
      <c r="C573" s="7"/>
    </row>
    <row r="574" spans="1:3" x14ac:dyDescent="0.25">
      <c r="A574" s="7"/>
      <c r="B574" s="6"/>
      <c r="C574" s="7"/>
    </row>
    <row r="575" spans="1:3" x14ac:dyDescent="0.25">
      <c r="A575" s="7"/>
      <c r="B575" s="6"/>
      <c r="C575" s="7"/>
    </row>
    <row r="576" spans="1:3" x14ac:dyDescent="0.25">
      <c r="A576" s="7"/>
      <c r="B576" s="6"/>
      <c r="C576" s="7"/>
    </row>
    <row r="577" spans="1:3" x14ac:dyDescent="0.25">
      <c r="A577" s="7"/>
      <c r="B577" s="6"/>
      <c r="C577" s="7"/>
    </row>
    <row r="578" spans="1:3" x14ac:dyDescent="0.25">
      <c r="A578" s="7"/>
      <c r="B578" s="6"/>
      <c r="C578" s="7"/>
    </row>
    <row r="579" spans="1:3" x14ac:dyDescent="0.25">
      <c r="A579" s="7"/>
      <c r="B579" s="6"/>
      <c r="C579" s="7"/>
    </row>
    <row r="580" spans="1:3" x14ac:dyDescent="0.25">
      <c r="A580" s="7"/>
      <c r="B580" s="6"/>
      <c r="C580" s="7"/>
    </row>
    <row r="581" spans="1:3" x14ac:dyDescent="0.25">
      <c r="A581" s="7"/>
      <c r="B581" s="6"/>
      <c r="C581" s="7"/>
    </row>
    <row r="582" spans="1:3" x14ac:dyDescent="0.25">
      <c r="A582" s="7"/>
      <c r="B582" s="6"/>
      <c r="C582" s="7"/>
    </row>
    <row r="583" spans="1:3" x14ac:dyDescent="0.25">
      <c r="A583" s="7"/>
      <c r="B583" s="6"/>
      <c r="C583" s="7"/>
    </row>
    <row r="584" spans="1:3" x14ac:dyDescent="0.25">
      <c r="A584" s="7"/>
      <c r="B584" s="6"/>
      <c r="C584" s="7"/>
    </row>
    <row r="585" spans="1:3" x14ac:dyDescent="0.25">
      <c r="A585" s="7"/>
      <c r="B585" s="6"/>
      <c r="C585" s="7"/>
    </row>
    <row r="586" spans="1:3" x14ac:dyDescent="0.25">
      <c r="A586" s="7"/>
      <c r="B586" s="6"/>
      <c r="C586" s="7"/>
    </row>
    <row r="587" spans="1:3" x14ac:dyDescent="0.25">
      <c r="A587" s="7"/>
      <c r="B587" s="6"/>
      <c r="C587" s="7"/>
    </row>
    <row r="588" spans="1:3" x14ac:dyDescent="0.25">
      <c r="A588" s="7"/>
      <c r="B588" s="6"/>
      <c r="C588" s="7"/>
    </row>
    <row r="589" spans="1:3" x14ac:dyDescent="0.25">
      <c r="A589" s="7"/>
      <c r="B589" s="6"/>
      <c r="C589" s="7"/>
    </row>
    <row r="590" spans="1:3" x14ac:dyDescent="0.25">
      <c r="A590" s="7"/>
      <c r="B590" s="6"/>
      <c r="C590" s="7"/>
    </row>
    <row r="591" spans="1:3" x14ac:dyDescent="0.25">
      <c r="A591" s="7"/>
      <c r="B591" s="6"/>
      <c r="C591" s="7"/>
    </row>
    <row r="592" spans="1:3" x14ac:dyDescent="0.25">
      <c r="A592" s="7"/>
      <c r="B592" s="6"/>
      <c r="C592" s="7"/>
    </row>
    <row r="593" spans="1:3" x14ac:dyDescent="0.25">
      <c r="A593" s="7"/>
      <c r="B593" s="6"/>
      <c r="C593" s="7"/>
    </row>
    <row r="594" spans="1:3" x14ac:dyDescent="0.25">
      <c r="A594" s="7"/>
      <c r="B594" s="6"/>
      <c r="C594" s="7"/>
    </row>
    <row r="595" spans="1:3" x14ac:dyDescent="0.25">
      <c r="A595" s="7"/>
      <c r="B595" s="6"/>
      <c r="C595" s="7"/>
    </row>
    <row r="596" spans="1:3" x14ac:dyDescent="0.25">
      <c r="A596" s="7"/>
      <c r="B596" s="6"/>
      <c r="C596" s="7"/>
    </row>
    <row r="597" spans="1:3" x14ac:dyDescent="0.25">
      <c r="A597" s="7"/>
      <c r="B597" s="6"/>
      <c r="C597" s="7"/>
    </row>
    <row r="598" spans="1:3" x14ac:dyDescent="0.25">
      <c r="A598" s="7"/>
      <c r="B598" s="6"/>
      <c r="C598" s="7"/>
    </row>
    <row r="599" spans="1:3" x14ac:dyDescent="0.25">
      <c r="A599" s="7"/>
      <c r="B599" s="6"/>
      <c r="C599" s="7"/>
    </row>
    <row r="600" spans="1:3" x14ac:dyDescent="0.25">
      <c r="A600" s="7"/>
      <c r="B600" s="6"/>
      <c r="C600" s="7"/>
    </row>
    <row r="601" spans="1:3" x14ac:dyDescent="0.25">
      <c r="A601" s="7"/>
      <c r="B601" s="6"/>
      <c r="C601" s="7"/>
    </row>
    <row r="602" spans="1:3" x14ac:dyDescent="0.25">
      <c r="A602" s="7"/>
      <c r="B602" s="6"/>
      <c r="C602" s="7"/>
    </row>
    <row r="603" spans="1:3" x14ac:dyDescent="0.25">
      <c r="A603" s="7"/>
      <c r="B603" s="6"/>
      <c r="C603" s="7"/>
    </row>
    <row r="604" spans="1:3" x14ac:dyDescent="0.25">
      <c r="A604" s="7"/>
      <c r="B604" s="6"/>
      <c r="C604" s="7"/>
    </row>
    <row r="605" spans="1:3" x14ac:dyDescent="0.25">
      <c r="A605" s="7"/>
      <c r="B605" s="6"/>
      <c r="C605" s="7"/>
    </row>
    <row r="606" spans="1:3" x14ac:dyDescent="0.25">
      <c r="A606" s="7"/>
      <c r="B606" s="6"/>
      <c r="C606" s="7"/>
    </row>
    <row r="607" spans="1:3" x14ac:dyDescent="0.25">
      <c r="A607" s="7"/>
      <c r="B607" s="6"/>
      <c r="C607" s="7"/>
    </row>
    <row r="608" spans="1:3" x14ac:dyDescent="0.25">
      <c r="A608" s="7"/>
      <c r="B608" s="6"/>
      <c r="C608" s="7"/>
    </row>
    <row r="609" spans="1:3" x14ac:dyDescent="0.25">
      <c r="A609" s="7"/>
      <c r="B609" s="6"/>
      <c r="C609" s="7"/>
    </row>
    <row r="610" spans="1:3" x14ac:dyDescent="0.25">
      <c r="A610" s="7"/>
      <c r="B610" s="6"/>
      <c r="C610" s="7"/>
    </row>
    <row r="611" spans="1:3" x14ac:dyDescent="0.25">
      <c r="A611" s="7"/>
      <c r="B611" s="6"/>
      <c r="C611" s="7"/>
    </row>
    <row r="612" spans="1:3" x14ac:dyDescent="0.25">
      <c r="A612" s="7"/>
      <c r="B612" s="6"/>
      <c r="C612" s="7"/>
    </row>
    <row r="613" spans="1:3" x14ac:dyDescent="0.25">
      <c r="A613" s="7"/>
      <c r="B613" s="6"/>
      <c r="C613" s="7"/>
    </row>
    <row r="614" spans="1:3" x14ac:dyDescent="0.25">
      <c r="A614" s="7"/>
      <c r="B614" s="6"/>
      <c r="C614" s="7"/>
    </row>
    <row r="615" spans="1:3" x14ac:dyDescent="0.25">
      <c r="A615" s="7"/>
      <c r="B615" s="6"/>
      <c r="C615" s="7"/>
    </row>
    <row r="616" spans="1:3" x14ac:dyDescent="0.25">
      <c r="A616" s="7"/>
      <c r="B616" s="6"/>
      <c r="C616" s="7"/>
    </row>
    <row r="617" spans="1:3" x14ac:dyDescent="0.25">
      <c r="A617" s="7"/>
      <c r="B617" s="6"/>
      <c r="C617" s="7"/>
    </row>
    <row r="618" spans="1:3" x14ac:dyDescent="0.25">
      <c r="A618" s="7"/>
      <c r="B618" s="6"/>
      <c r="C618" s="7"/>
    </row>
    <row r="619" spans="1:3" x14ac:dyDescent="0.25">
      <c r="A619" s="7"/>
      <c r="B619" s="6"/>
      <c r="C619" s="7"/>
    </row>
    <row r="620" spans="1:3" x14ac:dyDescent="0.25">
      <c r="A620" s="7"/>
      <c r="B620" s="6"/>
      <c r="C620" s="7"/>
    </row>
    <row r="621" spans="1:3" x14ac:dyDescent="0.25">
      <c r="A621" s="7"/>
      <c r="B621" s="6"/>
      <c r="C621" s="7"/>
    </row>
    <row r="622" spans="1:3" x14ac:dyDescent="0.25">
      <c r="A622" s="7"/>
      <c r="B622" s="6"/>
      <c r="C622" s="7"/>
    </row>
    <row r="623" spans="1:3" x14ac:dyDescent="0.25">
      <c r="A623" s="7"/>
      <c r="B623" s="6"/>
      <c r="C623" s="7"/>
    </row>
    <row r="624" spans="1:3" x14ac:dyDescent="0.25">
      <c r="A624" s="7"/>
      <c r="B624" s="6"/>
      <c r="C624" s="7"/>
    </row>
    <row r="625" spans="1:3" x14ac:dyDescent="0.25">
      <c r="A625" s="7"/>
      <c r="B625" s="6"/>
      <c r="C625" s="7"/>
    </row>
    <row r="626" spans="1:3" x14ac:dyDescent="0.25">
      <c r="A626" s="7"/>
      <c r="B626" s="6"/>
      <c r="C626" s="7"/>
    </row>
    <row r="627" spans="1:3" x14ac:dyDescent="0.25">
      <c r="A627" s="7"/>
      <c r="B627" s="6"/>
      <c r="C627" s="7"/>
    </row>
    <row r="628" spans="1:3" x14ac:dyDescent="0.25">
      <c r="A628" s="7"/>
      <c r="B628" s="6"/>
      <c r="C628" s="7"/>
    </row>
    <row r="629" spans="1:3" x14ac:dyDescent="0.25">
      <c r="A629" s="7"/>
      <c r="B629" s="6"/>
      <c r="C629" s="7"/>
    </row>
    <row r="630" spans="1:3" x14ac:dyDescent="0.25">
      <c r="A630" s="7"/>
      <c r="B630" s="6"/>
      <c r="C630" s="7"/>
    </row>
    <row r="631" spans="1:3" x14ac:dyDescent="0.25">
      <c r="A631" s="7"/>
      <c r="B631" s="6"/>
      <c r="C631" s="7"/>
    </row>
    <row r="632" spans="1:3" x14ac:dyDescent="0.25">
      <c r="A632" s="7"/>
      <c r="B632" s="6"/>
      <c r="C632" s="7"/>
    </row>
    <row r="633" spans="1:3" x14ac:dyDescent="0.25">
      <c r="A633" s="7"/>
      <c r="B633" s="6"/>
      <c r="C633" s="7"/>
    </row>
    <row r="634" spans="1:3" x14ac:dyDescent="0.25">
      <c r="A634" s="7"/>
      <c r="B634" s="6"/>
      <c r="C634" s="7"/>
    </row>
    <row r="635" spans="1:3" x14ac:dyDescent="0.25">
      <c r="A635" s="7"/>
      <c r="B635" s="6"/>
      <c r="C635" s="7"/>
    </row>
    <row r="636" spans="1:3" x14ac:dyDescent="0.25">
      <c r="A636" s="7"/>
      <c r="B636" s="6"/>
      <c r="C636" s="7"/>
    </row>
    <row r="637" spans="1:3" x14ac:dyDescent="0.25">
      <c r="A637" s="7"/>
      <c r="B637" s="6"/>
      <c r="C637" s="7"/>
    </row>
    <row r="638" spans="1:3" x14ac:dyDescent="0.25">
      <c r="A638" s="7"/>
      <c r="B638" s="6"/>
      <c r="C638" s="7"/>
    </row>
    <row r="639" spans="1:3" x14ac:dyDescent="0.25">
      <c r="A639" s="7"/>
      <c r="B639" s="6"/>
      <c r="C639" s="7"/>
    </row>
    <row r="640" spans="1:3" x14ac:dyDescent="0.25">
      <c r="A640" s="7"/>
      <c r="B640" s="6"/>
      <c r="C640" s="7"/>
    </row>
    <row r="641" spans="1:3" x14ac:dyDescent="0.25">
      <c r="A641" s="7"/>
      <c r="B641" s="6"/>
      <c r="C641" s="7"/>
    </row>
    <row r="642" spans="1:3" x14ac:dyDescent="0.25">
      <c r="A642" s="7"/>
      <c r="B642" s="6"/>
      <c r="C642" s="7"/>
    </row>
    <row r="643" spans="1:3" x14ac:dyDescent="0.25">
      <c r="A643" s="7"/>
      <c r="B643" s="6"/>
      <c r="C643" s="7"/>
    </row>
    <row r="644" spans="1:3" x14ac:dyDescent="0.25">
      <c r="A644" s="7"/>
      <c r="B644" s="6"/>
      <c r="C644" s="7"/>
    </row>
    <row r="645" spans="1:3" x14ac:dyDescent="0.25">
      <c r="A645" s="7"/>
      <c r="B645" s="6"/>
      <c r="C645" s="7"/>
    </row>
    <row r="646" spans="1:3" x14ac:dyDescent="0.25">
      <c r="A646" s="7"/>
      <c r="B646" s="6"/>
      <c r="C646" s="7"/>
    </row>
    <row r="647" spans="1:3" x14ac:dyDescent="0.25">
      <c r="A647" s="7"/>
      <c r="B647" s="6"/>
      <c r="C647" s="7"/>
    </row>
    <row r="648" spans="1:3" x14ac:dyDescent="0.25">
      <c r="A648" s="7"/>
      <c r="B648" s="6"/>
      <c r="C648" s="7"/>
    </row>
    <row r="649" spans="1:3" x14ac:dyDescent="0.25">
      <c r="A649" s="7"/>
      <c r="B649" s="6"/>
      <c r="C649" s="7"/>
    </row>
    <row r="650" spans="1:3" x14ac:dyDescent="0.25">
      <c r="A650" s="7"/>
      <c r="B650" s="6"/>
      <c r="C650" s="7"/>
    </row>
    <row r="651" spans="1:3" x14ac:dyDescent="0.25">
      <c r="A651" s="7"/>
      <c r="B651" s="6"/>
      <c r="C651" s="7"/>
    </row>
    <row r="652" spans="1:3" x14ac:dyDescent="0.25">
      <c r="A652" s="7"/>
      <c r="B652" s="6"/>
      <c r="C652" s="7"/>
    </row>
    <row r="653" spans="1:3" x14ac:dyDescent="0.25">
      <c r="A653" s="7"/>
      <c r="B653" s="6"/>
      <c r="C653" s="7"/>
    </row>
    <row r="654" spans="1:3" x14ac:dyDescent="0.25">
      <c r="A654" s="7"/>
      <c r="B654" s="6"/>
      <c r="C654" s="7"/>
    </row>
    <row r="655" spans="1:3" x14ac:dyDescent="0.25">
      <c r="A655" s="7"/>
      <c r="B655" s="6"/>
      <c r="C655" s="7"/>
    </row>
    <row r="656" spans="1:3" x14ac:dyDescent="0.25">
      <c r="A656" s="7"/>
      <c r="B656" s="6"/>
      <c r="C656" s="7"/>
    </row>
    <row r="657" spans="1:3" x14ac:dyDescent="0.25">
      <c r="A657" s="7"/>
      <c r="B657" s="6"/>
      <c r="C657" s="7"/>
    </row>
    <row r="658" spans="1:3" x14ac:dyDescent="0.25">
      <c r="A658" s="7"/>
      <c r="B658" s="6"/>
      <c r="C658" s="7"/>
    </row>
    <row r="659" spans="1:3" x14ac:dyDescent="0.25">
      <c r="A659" s="7"/>
      <c r="B659" s="6"/>
      <c r="C659" s="7"/>
    </row>
    <row r="660" spans="1:3" x14ac:dyDescent="0.25">
      <c r="A660" s="7"/>
      <c r="B660" s="6"/>
      <c r="C660" s="7"/>
    </row>
    <row r="661" spans="1:3" x14ac:dyDescent="0.25">
      <c r="A661" s="7"/>
      <c r="B661" s="6"/>
      <c r="C661" s="7"/>
    </row>
    <row r="662" spans="1:3" x14ac:dyDescent="0.25">
      <c r="A662" s="7"/>
      <c r="B662" s="6"/>
      <c r="C662" s="7"/>
    </row>
    <row r="663" spans="1:3" x14ac:dyDescent="0.25">
      <c r="A663" s="7"/>
      <c r="B663" s="6"/>
      <c r="C663" s="7"/>
    </row>
    <row r="664" spans="1:3" x14ac:dyDescent="0.25">
      <c r="A664" s="7"/>
      <c r="B664" s="6"/>
      <c r="C664" s="7"/>
    </row>
    <row r="665" spans="1:3" x14ac:dyDescent="0.25">
      <c r="A665" s="7"/>
      <c r="B665" s="6"/>
      <c r="C665" s="7"/>
    </row>
    <row r="666" spans="1:3" x14ac:dyDescent="0.25">
      <c r="A666" s="7"/>
      <c r="B666" s="6"/>
      <c r="C666" s="7"/>
    </row>
    <row r="667" spans="1:3" x14ac:dyDescent="0.25">
      <c r="A667" s="7"/>
      <c r="B667" s="6"/>
      <c r="C667" s="7"/>
    </row>
    <row r="668" spans="1:3" x14ac:dyDescent="0.25">
      <c r="A668" s="7"/>
      <c r="B668" s="6"/>
      <c r="C668" s="7"/>
    </row>
    <row r="669" spans="1:3" x14ac:dyDescent="0.25">
      <c r="A669" s="7"/>
      <c r="B669" s="6"/>
      <c r="C669" s="7"/>
    </row>
    <row r="670" spans="1:3" x14ac:dyDescent="0.25">
      <c r="A670" s="7"/>
      <c r="B670" s="6"/>
      <c r="C670" s="7"/>
    </row>
    <row r="671" spans="1:3" x14ac:dyDescent="0.25">
      <c r="A671" s="7"/>
      <c r="B671" s="6"/>
      <c r="C671" s="7"/>
    </row>
    <row r="672" spans="1:3" x14ac:dyDescent="0.25">
      <c r="A672" s="7"/>
      <c r="B672" s="6"/>
      <c r="C672" s="7"/>
    </row>
    <row r="673" spans="1:3" x14ac:dyDescent="0.25">
      <c r="A673" s="7"/>
      <c r="B673" s="6"/>
      <c r="C673" s="7"/>
    </row>
    <row r="674" spans="1:3" x14ac:dyDescent="0.25">
      <c r="A674" s="7"/>
      <c r="B674" s="6"/>
      <c r="C674" s="7"/>
    </row>
    <row r="675" spans="1:3" x14ac:dyDescent="0.25">
      <c r="A675" s="7"/>
      <c r="B675" s="6"/>
      <c r="C675" s="7"/>
    </row>
    <row r="676" spans="1:3" x14ac:dyDescent="0.25">
      <c r="A676" s="7"/>
      <c r="B676" s="6"/>
      <c r="C676" s="7"/>
    </row>
    <row r="677" spans="1:3" x14ac:dyDescent="0.25">
      <c r="A677" s="7"/>
      <c r="B677" s="6"/>
      <c r="C677" s="7"/>
    </row>
    <row r="678" spans="1:3" x14ac:dyDescent="0.25">
      <c r="A678" s="7"/>
      <c r="B678" s="6"/>
      <c r="C678" s="7"/>
    </row>
    <row r="679" spans="1:3" x14ac:dyDescent="0.25">
      <c r="A679" s="7"/>
      <c r="B679" s="6"/>
      <c r="C679" s="7"/>
    </row>
    <row r="680" spans="1:3" x14ac:dyDescent="0.25">
      <c r="A680" s="7"/>
      <c r="B680" s="6"/>
      <c r="C680" s="7"/>
    </row>
    <row r="681" spans="1:3" x14ac:dyDescent="0.25">
      <c r="A681" s="7"/>
      <c r="B681" s="6"/>
      <c r="C681" s="7"/>
    </row>
    <row r="682" spans="1:3" x14ac:dyDescent="0.25">
      <c r="A682" s="7"/>
      <c r="B682" s="6"/>
      <c r="C682" s="7"/>
    </row>
    <row r="683" spans="1:3" x14ac:dyDescent="0.25">
      <c r="A683" s="7"/>
      <c r="B683" s="6"/>
      <c r="C683" s="7"/>
    </row>
    <row r="684" spans="1:3" x14ac:dyDescent="0.25">
      <c r="A684" s="7"/>
      <c r="B684" s="6"/>
      <c r="C684" s="7"/>
    </row>
    <row r="685" spans="1:3" x14ac:dyDescent="0.25">
      <c r="A685" s="7"/>
      <c r="B685" s="6"/>
      <c r="C685" s="7"/>
    </row>
    <row r="686" spans="1:3" x14ac:dyDescent="0.25">
      <c r="A686" s="7"/>
      <c r="B686" s="6"/>
      <c r="C686" s="7"/>
    </row>
    <row r="687" spans="1:3" x14ac:dyDescent="0.25">
      <c r="A687" s="7"/>
      <c r="B687" s="6"/>
      <c r="C687" s="7"/>
    </row>
    <row r="688" spans="1:3" x14ac:dyDescent="0.25">
      <c r="A688" s="7"/>
      <c r="B688" s="6"/>
      <c r="C688" s="7"/>
    </row>
    <row r="689" spans="1:3" x14ac:dyDescent="0.25">
      <c r="A689" s="7"/>
      <c r="B689" s="6"/>
      <c r="C689" s="7"/>
    </row>
    <row r="690" spans="1:3" x14ac:dyDescent="0.25">
      <c r="A690" s="7"/>
      <c r="B690" s="6"/>
      <c r="C690" s="7"/>
    </row>
    <row r="691" spans="1:3" x14ac:dyDescent="0.25">
      <c r="A691" s="7"/>
      <c r="B691" s="6"/>
      <c r="C691" s="7"/>
    </row>
    <row r="692" spans="1:3" x14ac:dyDescent="0.25">
      <c r="A692" s="7"/>
      <c r="B692" s="6"/>
      <c r="C692" s="7"/>
    </row>
    <row r="693" spans="1:3" x14ac:dyDescent="0.25">
      <c r="A693" s="7"/>
      <c r="B693" s="6"/>
      <c r="C693" s="7"/>
    </row>
    <row r="694" spans="1:3" x14ac:dyDescent="0.25">
      <c r="A694" s="7"/>
      <c r="B694" s="6"/>
      <c r="C694" s="7"/>
    </row>
    <row r="695" spans="1:3" x14ac:dyDescent="0.25">
      <c r="A695" s="7"/>
      <c r="B695" s="6"/>
      <c r="C695" s="7"/>
    </row>
    <row r="696" spans="1:3" x14ac:dyDescent="0.25">
      <c r="A696" s="7"/>
      <c r="B696" s="6"/>
      <c r="C696" s="7"/>
    </row>
    <row r="697" spans="1:3" x14ac:dyDescent="0.25">
      <c r="A697" s="7"/>
      <c r="B697" s="6"/>
      <c r="C697" s="7"/>
    </row>
    <row r="698" spans="1:3" x14ac:dyDescent="0.25">
      <c r="A698" s="7"/>
      <c r="B698" s="6"/>
      <c r="C698" s="7"/>
    </row>
    <row r="699" spans="1:3" x14ac:dyDescent="0.25">
      <c r="A699" s="7"/>
      <c r="B699" s="6"/>
      <c r="C699" s="7"/>
    </row>
    <row r="700" spans="1:3" x14ac:dyDescent="0.25">
      <c r="A700" s="7"/>
      <c r="B700" s="6"/>
      <c r="C700" s="7"/>
    </row>
    <row r="701" spans="1:3" x14ac:dyDescent="0.25">
      <c r="A701" s="7"/>
      <c r="B701" s="6"/>
      <c r="C701" s="7"/>
    </row>
    <row r="702" spans="1:3" x14ac:dyDescent="0.25">
      <c r="A702" s="7"/>
      <c r="B702" s="6"/>
      <c r="C702" s="7"/>
    </row>
    <row r="703" spans="1:3" x14ac:dyDescent="0.25">
      <c r="A703" s="7"/>
      <c r="B703" s="6"/>
      <c r="C703" s="7"/>
    </row>
    <row r="704" spans="1:3" x14ac:dyDescent="0.25">
      <c r="A704" s="7"/>
      <c r="B704" s="6"/>
      <c r="C704" s="7"/>
    </row>
    <row r="705" spans="1:3" x14ac:dyDescent="0.25">
      <c r="A705" s="7"/>
      <c r="B705" s="6"/>
      <c r="C705" s="7"/>
    </row>
    <row r="706" spans="1:3" x14ac:dyDescent="0.25">
      <c r="A706" s="7"/>
      <c r="B706" s="6"/>
      <c r="C706" s="7"/>
    </row>
    <row r="707" spans="1:3" x14ac:dyDescent="0.25">
      <c r="A707" s="7"/>
      <c r="B707" s="6"/>
      <c r="C707" s="7"/>
    </row>
    <row r="708" spans="1:3" x14ac:dyDescent="0.25">
      <c r="A708" s="7"/>
      <c r="B708" s="6"/>
      <c r="C708" s="7"/>
    </row>
    <row r="709" spans="1:3" x14ac:dyDescent="0.25">
      <c r="A709" s="7"/>
      <c r="B709" s="6"/>
      <c r="C709" s="7"/>
    </row>
    <row r="710" spans="1:3" x14ac:dyDescent="0.25">
      <c r="A710" s="7"/>
      <c r="B710" s="6"/>
      <c r="C710" s="7"/>
    </row>
    <row r="711" spans="1:3" x14ac:dyDescent="0.25">
      <c r="A711" s="7"/>
      <c r="B711" s="6"/>
      <c r="C711" s="7"/>
    </row>
    <row r="712" spans="1:3" x14ac:dyDescent="0.25">
      <c r="A712" s="7"/>
      <c r="B712" s="6"/>
      <c r="C712" s="7"/>
    </row>
    <row r="713" spans="1:3" x14ac:dyDescent="0.25">
      <c r="A713" s="7"/>
      <c r="B713" s="6"/>
      <c r="C713" s="7"/>
    </row>
    <row r="714" spans="1:3" x14ac:dyDescent="0.25">
      <c r="A714" s="7"/>
      <c r="B714" s="6"/>
      <c r="C714" s="7"/>
    </row>
    <row r="715" spans="1:3" x14ac:dyDescent="0.25">
      <c r="A715" s="7"/>
      <c r="B715" s="6"/>
      <c r="C715" s="7"/>
    </row>
    <row r="716" spans="1:3" x14ac:dyDescent="0.25">
      <c r="A716" s="7"/>
      <c r="B716" s="6"/>
      <c r="C716" s="7"/>
    </row>
    <row r="717" spans="1:3" x14ac:dyDescent="0.25">
      <c r="A717" s="7"/>
      <c r="B717" s="6"/>
      <c r="C717" s="7"/>
    </row>
    <row r="718" spans="1:3" x14ac:dyDescent="0.25">
      <c r="A718" s="7"/>
      <c r="B718" s="6"/>
      <c r="C718" s="7"/>
    </row>
    <row r="719" spans="1:3" x14ac:dyDescent="0.25">
      <c r="A719" s="7"/>
      <c r="B719" s="6"/>
      <c r="C719" s="7"/>
    </row>
    <row r="720" spans="1:3" x14ac:dyDescent="0.25">
      <c r="A720" s="7"/>
      <c r="B720" s="6"/>
      <c r="C720" s="7"/>
    </row>
    <row r="721" spans="1:3" x14ac:dyDescent="0.25">
      <c r="A721" s="7"/>
      <c r="B721" s="6"/>
      <c r="C721" s="7"/>
    </row>
    <row r="722" spans="1:3" x14ac:dyDescent="0.25">
      <c r="A722" s="7"/>
      <c r="B722" s="6"/>
      <c r="C722" s="7"/>
    </row>
    <row r="723" spans="1:3" x14ac:dyDescent="0.25">
      <c r="A723" s="7"/>
      <c r="B723" s="6"/>
      <c r="C723" s="7"/>
    </row>
    <row r="724" spans="1:3" x14ac:dyDescent="0.25">
      <c r="A724" s="7"/>
      <c r="B724" s="6"/>
      <c r="C724" s="7"/>
    </row>
    <row r="725" spans="1:3" x14ac:dyDescent="0.25">
      <c r="A725" s="7"/>
      <c r="B725" s="6"/>
      <c r="C725" s="7"/>
    </row>
    <row r="726" spans="1:3" x14ac:dyDescent="0.25">
      <c r="A726" s="7"/>
      <c r="B726" s="6"/>
      <c r="C726" s="7"/>
    </row>
    <row r="727" spans="1:3" x14ac:dyDescent="0.25">
      <c r="A727" s="7"/>
      <c r="B727" s="6"/>
      <c r="C727" s="7"/>
    </row>
    <row r="728" spans="1:3" x14ac:dyDescent="0.25">
      <c r="A728" s="7"/>
      <c r="B728" s="6"/>
      <c r="C728" s="7"/>
    </row>
    <row r="729" spans="1:3" x14ac:dyDescent="0.25">
      <c r="A729" s="7"/>
      <c r="B729" s="6"/>
      <c r="C729" s="7"/>
    </row>
    <row r="730" spans="1:3" x14ac:dyDescent="0.25">
      <c r="A730" s="7"/>
      <c r="B730" s="6"/>
      <c r="C730" s="7"/>
    </row>
    <row r="731" spans="1:3" x14ac:dyDescent="0.25">
      <c r="A731" s="7"/>
      <c r="B731" s="6"/>
      <c r="C731" s="7"/>
    </row>
    <row r="732" spans="1:3" x14ac:dyDescent="0.25">
      <c r="A732" s="7"/>
      <c r="B732" s="6"/>
      <c r="C732" s="7"/>
    </row>
    <row r="733" spans="1:3" x14ac:dyDescent="0.25">
      <c r="A733" s="7"/>
      <c r="B733" s="6"/>
      <c r="C733" s="7"/>
    </row>
    <row r="734" spans="1:3" x14ac:dyDescent="0.25">
      <c r="A734" s="7"/>
      <c r="B734" s="6"/>
      <c r="C734" s="7"/>
    </row>
    <row r="735" spans="1:3" x14ac:dyDescent="0.25">
      <c r="A735" s="7"/>
      <c r="B735" s="6"/>
      <c r="C735" s="7"/>
    </row>
    <row r="736" spans="1:3" x14ac:dyDescent="0.25">
      <c r="A736" s="7"/>
      <c r="B736" s="6"/>
      <c r="C736" s="7"/>
    </row>
    <row r="737" spans="1:3" x14ac:dyDescent="0.25">
      <c r="A737" s="7"/>
      <c r="B737" s="6"/>
      <c r="C737" s="7"/>
    </row>
    <row r="738" spans="1:3" x14ac:dyDescent="0.25">
      <c r="A738" s="7"/>
      <c r="B738" s="6"/>
      <c r="C738" s="7"/>
    </row>
    <row r="739" spans="1:3" x14ac:dyDescent="0.25">
      <c r="A739" s="7"/>
      <c r="B739" s="6"/>
      <c r="C739" s="7"/>
    </row>
    <row r="740" spans="1:3" x14ac:dyDescent="0.25">
      <c r="A740" s="7"/>
      <c r="B740" s="6"/>
      <c r="C740" s="7"/>
    </row>
    <row r="741" spans="1:3" x14ac:dyDescent="0.25">
      <c r="A741" s="7"/>
      <c r="B741" s="6"/>
      <c r="C741" s="7"/>
    </row>
    <row r="742" spans="1:3" x14ac:dyDescent="0.25">
      <c r="A742" s="7"/>
      <c r="B742" s="6"/>
      <c r="C742" s="7"/>
    </row>
    <row r="743" spans="1:3" x14ac:dyDescent="0.25">
      <c r="A743" s="7"/>
      <c r="B743" s="6"/>
      <c r="C743" s="7"/>
    </row>
    <row r="744" spans="1:3" x14ac:dyDescent="0.25">
      <c r="A744" s="7"/>
      <c r="B744" s="6"/>
      <c r="C744" s="7"/>
    </row>
    <row r="745" spans="1:3" x14ac:dyDescent="0.25">
      <c r="A745" s="7"/>
      <c r="B745" s="6"/>
      <c r="C745" s="7"/>
    </row>
    <row r="746" spans="1:3" x14ac:dyDescent="0.25">
      <c r="A746" s="7"/>
      <c r="B746" s="6"/>
      <c r="C746" s="7"/>
    </row>
    <row r="747" spans="1:3" x14ac:dyDescent="0.25">
      <c r="A747" s="7"/>
      <c r="B747" s="6"/>
      <c r="C747" s="7"/>
    </row>
    <row r="748" spans="1:3" x14ac:dyDescent="0.25">
      <c r="A748" s="7"/>
      <c r="B748" s="6"/>
      <c r="C748" s="7"/>
    </row>
    <row r="749" spans="1:3" x14ac:dyDescent="0.25">
      <c r="A749" s="7"/>
      <c r="B749" s="6"/>
      <c r="C749" s="7"/>
    </row>
    <row r="750" spans="1:3" x14ac:dyDescent="0.25">
      <c r="A750" s="7"/>
      <c r="B750" s="6"/>
      <c r="C750" s="7"/>
    </row>
    <row r="751" spans="1:3" x14ac:dyDescent="0.25">
      <c r="A751" s="7"/>
      <c r="B751" s="6"/>
      <c r="C751" s="7"/>
    </row>
    <row r="752" spans="1:3" x14ac:dyDescent="0.25">
      <c r="A752" s="7"/>
      <c r="B752" s="6"/>
      <c r="C752" s="7"/>
    </row>
    <row r="753" spans="1:3" x14ac:dyDescent="0.25">
      <c r="A753" s="7"/>
      <c r="B753" s="6"/>
      <c r="C753" s="7"/>
    </row>
    <row r="754" spans="1:3" x14ac:dyDescent="0.25">
      <c r="A754" s="7"/>
      <c r="B754" s="6"/>
      <c r="C754" s="7"/>
    </row>
    <row r="755" spans="1:3" x14ac:dyDescent="0.25">
      <c r="A755" s="7"/>
      <c r="B755" s="6"/>
      <c r="C755" s="7"/>
    </row>
    <row r="756" spans="1:3" x14ac:dyDescent="0.25">
      <c r="A756" s="7"/>
      <c r="B756" s="6"/>
      <c r="C756" s="7"/>
    </row>
    <row r="757" spans="1:3" x14ac:dyDescent="0.25">
      <c r="A757" s="7"/>
      <c r="B757" s="6"/>
      <c r="C757" s="7"/>
    </row>
    <row r="758" spans="1:3" x14ac:dyDescent="0.25">
      <c r="A758" s="7"/>
      <c r="B758" s="6"/>
      <c r="C758" s="7"/>
    </row>
    <row r="759" spans="1:3" x14ac:dyDescent="0.25">
      <c r="A759" s="7"/>
      <c r="B759" s="6"/>
      <c r="C759" s="7"/>
    </row>
    <row r="760" spans="1:3" x14ac:dyDescent="0.25">
      <c r="A760" s="7"/>
      <c r="B760" s="6"/>
      <c r="C760" s="7"/>
    </row>
    <row r="761" spans="1:3" x14ac:dyDescent="0.25">
      <c r="A761" s="7"/>
      <c r="B761" s="6"/>
      <c r="C761" s="7"/>
    </row>
    <row r="762" spans="1:3" x14ac:dyDescent="0.25">
      <c r="A762" s="7"/>
      <c r="B762" s="6"/>
      <c r="C762" s="7"/>
    </row>
    <row r="763" spans="1:3" x14ac:dyDescent="0.25">
      <c r="A763" s="7"/>
      <c r="B763" s="6"/>
      <c r="C763" s="7"/>
    </row>
    <row r="764" spans="1:3" x14ac:dyDescent="0.25">
      <c r="A764" s="7"/>
      <c r="B764" s="6"/>
      <c r="C764" s="7"/>
    </row>
    <row r="765" spans="1:3" x14ac:dyDescent="0.25">
      <c r="A765" s="7"/>
      <c r="B765" s="6"/>
      <c r="C765" s="7"/>
    </row>
    <row r="766" spans="1:3" x14ac:dyDescent="0.25">
      <c r="A766" s="7"/>
      <c r="B766" s="6"/>
      <c r="C766" s="7"/>
    </row>
    <row r="767" spans="1:3" x14ac:dyDescent="0.25">
      <c r="A767" s="7"/>
      <c r="B767" s="6"/>
      <c r="C767" s="7"/>
    </row>
    <row r="768" spans="1:3" x14ac:dyDescent="0.25">
      <c r="A768" s="7"/>
      <c r="B768" s="6"/>
      <c r="C768" s="7"/>
    </row>
    <row r="769" spans="1:3" x14ac:dyDescent="0.25">
      <c r="A769" s="7"/>
      <c r="B769" s="6"/>
      <c r="C769" s="7"/>
    </row>
    <row r="770" spans="1:3" x14ac:dyDescent="0.25">
      <c r="A770" s="7"/>
      <c r="B770" s="6"/>
      <c r="C770" s="7"/>
    </row>
    <row r="771" spans="1:3" x14ac:dyDescent="0.25">
      <c r="A771" s="7"/>
      <c r="B771" s="6"/>
      <c r="C771" s="7"/>
    </row>
    <row r="772" spans="1:3" x14ac:dyDescent="0.25">
      <c r="A772" s="7"/>
      <c r="B772" s="6"/>
      <c r="C772" s="7"/>
    </row>
    <row r="773" spans="1:3" x14ac:dyDescent="0.25">
      <c r="A773" s="7"/>
      <c r="B773" s="6"/>
      <c r="C773" s="7"/>
    </row>
    <row r="774" spans="1:3" x14ac:dyDescent="0.25">
      <c r="A774" s="7"/>
      <c r="B774" s="6"/>
      <c r="C774" s="7"/>
    </row>
    <row r="775" spans="1:3" x14ac:dyDescent="0.25">
      <c r="A775" s="7"/>
      <c r="B775" s="6"/>
      <c r="C775" s="7"/>
    </row>
    <row r="776" spans="1:3" x14ac:dyDescent="0.25">
      <c r="A776" s="7"/>
      <c r="B776" s="6"/>
      <c r="C776" s="7"/>
    </row>
    <row r="777" spans="1:3" x14ac:dyDescent="0.25">
      <c r="A777" s="7"/>
      <c r="B777" s="6"/>
      <c r="C777" s="7"/>
    </row>
    <row r="778" spans="1:3" x14ac:dyDescent="0.25">
      <c r="A778" s="7"/>
      <c r="B778" s="6"/>
      <c r="C778" s="7"/>
    </row>
    <row r="779" spans="1:3" x14ac:dyDescent="0.25">
      <c r="A779" s="7"/>
      <c r="B779" s="6"/>
      <c r="C779" s="7"/>
    </row>
    <row r="780" spans="1:3" x14ac:dyDescent="0.25">
      <c r="A780" s="7"/>
      <c r="B780" s="6"/>
      <c r="C780" s="7"/>
    </row>
    <row r="781" spans="1:3" x14ac:dyDescent="0.25">
      <c r="A781" s="7"/>
      <c r="B781" s="6"/>
      <c r="C781" s="7"/>
    </row>
    <row r="782" spans="1:3" x14ac:dyDescent="0.25">
      <c r="A782" s="7"/>
      <c r="B782" s="6"/>
      <c r="C782" s="7"/>
    </row>
    <row r="783" spans="1:3" x14ac:dyDescent="0.25">
      <c r="A783" s="7"/>
      <c r="B783" s="6"/>
      <c r="C783" s="7"/>
    </row>
    <row r="784" spans="1:3" x14ac:dyDescent="0.25">
      <c r="A784" s="7"/>
      <c r="B784" s="6"/>
      <c r="C784" s="7"/>
    </row>
    <row r="785" spans="1:3" x14ac:dyDescent="0.25">
      <c r="A785" s="7"/>
      <c r="B785" s="6"/>
      <c r="C785" s="7"/>
    </row>
    <row r="786" spans="1:3" x14ac:dyDescent="0.25">
      <c r="A786" s="7"/>
      <c r="B786" s="6"/>
      <c r="C786" s="7"/>
    </row>
    <row r="787" spans="1:3" x14ac:dyDescent="0.25">
      <c r="A787" s="7"/>
      <c r="B787" s="6"/>
      <c r="C787" s="7"/>
    </row>
    <row r="788" spans="1:3" x14ac:dyDescent="0.25">
      <c r="A788" s="7"/>
      <c r="B788" s="6"/>
      <c r="C788" s="7"/>
    </row>
    <row r="789" spans="1:3" x14ac:dyDescent="0.25">
      <c r="A789" s="7"/>
      <c r="B789" s="6"/>
      <c r="C789" s="7"/>
    </row>
    <row r="790" spans="1:3" x14ac:dyDescent="0.25">
      <c r="A790" s="7"/>
      <c r="B790" s="6"/>
      <c r="C790" s="7"/>
    </row>
    <row r="791" spans="1:3" x14ac:dyDescent="0.25">
      <c r="A791" s="7"/>
      <c r="B791" s="6"/>
      <c r="C791" s="7"/>
    </row>
    <row r="792" spans="1:3" x14ac:dyDescent="0.25">
      <c r="A792" s="7"/>
      <c r="B792" s="6"/>
      <c r="C792" s="7"/>
    </row>
    <row r="793" spans="1:3" x14ac:dyDescent="0.25">
      <c r="A793" s="7"/>
      <c r="B793" s="6"/>
      <c r="C793" s="7"/>
    </row>
    <row r="794" spans="1:3" x14ac:dyDescent="0.25">
      <c r="A794" s="7"/>
      <c r="B794" s="6"/>
      <c r="C794" s="7"/>
    </row>
    <row r="795" spans="1:3" x14ac:dyDescent="0.25">
      <c r="A795" s="7"/>
      <c r="B795" s="6"/>
      <c r="C795" s="7"/>
    </row>
    <row r="796" spans="1:3" x14ac:dyDescent="0.25">
      <c r="A796" s="7"/>
      <c r="B796" s="6"/>
      <c r="C796" s="7"/>
    </row>
    <row r="797" spans="1:3" x14ac:dyDescent="0.25">
      <c r="A797" s="7"/>
      <c r="B797" s="6"/>
      <c r="C797" s="7"/>
    </row>
    <row r="798" spans="1:3" x14ac:dyDescent="0.25">
      <c r="A798" s="7"/>
      <c r="B798" s="6"/>
      <c r="C798" s="7"/>
    </row>
    <row r="799" spans="1:3" x14ac:dyDescent="0.25">
      <c r="A799" s="7"/>
      <c r="B799" s="6"/>
      <c r="C799" s="7"/>
    </row>
    <row r="800" spans="1:3" x14ac:dyDescent="0.25">
      <c r="A800" s="7"/>
      <c r="B800" s="6"/>
      <c r="C800" s="7"/>
    </row>
    <row r="801" spans="1:3" x14ac:dyDescent="0.25">
      <c r="A801" s="7"/>
      <c r="B801" s="6"/>
      <c r="C801" s="7"/>
    </row>
    <row r="802" spans="1:3" x14ac:dyDescent="0.25">
      <c r="A802" s="7"/>
      <c r="B802" s="6"/>
      <c r="C802" s="7"/>
    </row>
    <row r="803" spans="1:3" x14ac:dyDescent="0.25">
      <c r="A803" s="7"/>
      <c r="B803" s="6"/>
      <c r="C803" s="7"/>
    </row>
    <row r="804" spans="1:3" x14ac:dyDescent="0.25">
      <c r="A804" s="7"/>
      <c r="B804" s="6"/>
      <c r="C804" s="7"/>
    </row>
    <row r="805" spans="1:3" x14ac:dyDescent="0.25">
      <c r="A805" s="7"/>
      <c r="B805" s="6"/>
      <c r="C805" s="7"/>
    </row>
    <row r="806" spans="1:3" x14ac:dyDescent="0.25">
      <c r="A806" s="7"/>
      <c r="B806" s="6"/>
      <c r="C806" s="7"/>
    </row>
    <row r="807" spans="1:3" x14ac:dyDescent="0.25">
      <c r="A807" s="7"/>
      <c r="B807" s="6"/>
      <c r="C807" s="7"/>
    </row>
    <row r="808" spans="1:3" x14ac:dyDescent="0.25">
      <c r="A808" s="7"/>
      <c r="B808" s="6"/>
      <c r="C808" s="7"/>
    </row>
    <row r="809" spans="1:3" x14ac:dyDescent="0.25">
      <c r="A809" s="7"/>
      <c r="B809" s="6"/>
      <c r="C809" s="7"/>
    </row>
    <row r="810" spans="1:3" x14ac:dyDescent="0.25">
      <c r="A810" s="7"/>
      <c r="B810" s="6"/>
      <c r="C810" s="7"/>
    </row>
    <row r="811" spans="1:3" x14ac:dyDescent="0.25">
      <c r="A811" s="7"/>
      <c r="B811" s="6"/>
      <c r="C811" s="7"/>
    </row>
    <row r="812" spans="1:3" x14ac:dyDescent="0.25">
      <c r="A812" s="7"/>
      <c r="B812" s="6"/>
      <c r="C812" s="7"/>
    </row>
    <row r="813" spans="1:3" x14ac:dyDescent="0.25">
      <c r="A813" s="7"/>
      <c r="B813" s="6"/>
      <c r="C813" s="7"/>
    </row>
    <row r="814" spans="1:3" x14ac:dyDescent="0.25">
      <c r="A814" s="7"/>
      <c r="B814" s="6"/>
      <c r="C814" s="7"/>
    </row>
    <row r="815" spans="1:3" x14ac:dyDescent="0.25">
      <c r="A815" s="7"/>
      <c r="B815" s="6"/>
      <c r="C815" s="7"/>
    </row>
    <row r="816" spans="1:3" x14ac:dyDescent="0.25">
      <c r="A816" s="7"/>
      <c r="B816" s="6"/>
      <c r="C816" s="7"/>
    </row>
    <row r="817" spans="1:3" x14ac:dyDescent="0.25">
      <c r="A817" s="7"/>
      <c r="B817" s="6"/>
      <c r="C817" s="7"/>
    </row>
    <row r="818" spans="1:3" x14ac:dyDescent="0.25">
      <c r="A818" s="7"/>
      <c r="B818" s="6"/>
      <c r="C818" s="7"/>
    </row>
    <row r="819" spans="1:3" x14ac:dyDescent="0.25">
      <c r="A819" s="7"/>
      <c r="B819" s="6"/>
      <c r="C819" s="7"/>
    </row>
    <row r="820" spans="1:3" x14ac:dyDescent="0.25">
      <c r="A820" s="7"/>
      <c r="B820" s="6"/>
      <c r="C820" s="7"/>
    </row>
    <row r="821" spans="1:3" x14ac:dyDescent="0.25">
      <c r="A821" s="7"/>
      <c r="B821" s="6"/>
      <c r="C821" s="7"/>
    </row>
    <row r="822" spans="1:3" x14ac:dyDescent="0.25">
      <c r="A822" s="7"/>
      <c r="B822" s="6"/>
      <c r="C822" s="7"/>
    </row>
    <row r="823" spans="1:3" x14ac:dyDescent="0.25">
      <c r="A823" s="7"/>
      <c r="B823" s="6"/>
      <c r="C823" s="7"/>
    </row>
    <row r="824" spans="1:3" x14ac:dyDescent="0.25">
      <c r="A824" s="7"/>
      <c r="B824" s="6"/>
      <c r="C824" s="7"/>
    </row>
    <row r="825" spans="1:3" x14ac:dyDescent="0.25">
      <c r="A825" s="7"/>
      <c r="B825" s="6"/>
      <c r="C825" s="7"/>
    </row>
    <row r="826" spans="1:3" x14ac:dyDescent="0.25">
      <c r="A826" s="7"/>
      <c r="B826" s="6"/>
      <c r="C826" s="7"/>
    </row>
    <row r="827" spans="1:3" x14ac:dyDescent="0.25">
      <c r="A827" s="7"/>
      <c r="B827" s="6"/>
      <c r="C827" s="7"/>
    </row>
    <row r="828" spans="1:3" x14ac:dyDescent="0.25">
      <c r="A828" s="7"/>
      <c r="B828" s="6"/>
      <c r="C828" s="7"/>
    </row>
    <row r="829" spans="1:3" x14ac:dyDescent="0.25">
      <c r="A829" s="7"/>
      <c r="B829" s="6"/>
      <c r="C829" s="7"/>
    </row>
    <row r="830" spans="1:3" x14ac:dyDescent="0.25">
      <c r="A830" s="7"/>
      <c r="B830" s="6"/>
      <c r="C830" s="7"/>
    </row>
    <row r="831" spans="1:3" x14ac:dyDescent="0.25">
      <c r="A831" s="7"/>
      <c r="B831" s="6"/>
      <c r="C831" s="7"/>
    </row>
    <row r="832" spans="1:3" x14ac:dyDescent="0.25">
      <c r="A832" s="7"/>
      <c r="B832" s="6"/>
      <c r="C832" s="7"/>
    </row>
    <row r="833" spans="1:3" x14ac:dyDescent="0.25">
      <c r="A833" s="7"/>
      <c r="B833" s="6"/>
      <c r="C833" s="7"/>
    </row>
    <row r="834" spans="1:3" x14ac:dyDescent="0.25">
      <c r="A834" s="7"/>
      <c r="B834" s="6"/>
      <c r="C834" s="7"/>
    </row>
    <row r="835" spans="1:3" x14ac:dyDescent="0.25">
      <c r="A835" s="7"/>
      <c r="B835" s="6"/>
      <c r="C835" s="7"/>
    </row>
    <row r="836" spans="1:3" x14ac:dyDescent="0.25">
      <c r="A836" s="7"/>
      <c r="B836" s="6"/>
      <c r="C836" s="7"/>
    </row>
    <row r="837" spans="1:3" x14ac:dyDescent="0.25">
      <c r="A837" s="7"/>
      <c r="B837" s="6"/>
      <c r="C837" s="7"/>
    </row>
    <row r="838" spans="1:3" x14ac:dyDescent="0.25">
      <c r="A838" s="7"/>
      <c r="B838" s="6"/>
      <c r="C838" s="7"/>
    </row>
    <row r="839" spans="1:3" x14ac:dyDescent="0.25">
      <c r="A839" s="7"/>
      <c r="B839" s="6"/>
      <c r="C839" s="7"/>
    </row>
    <row r="840" spans="1:3" x14ac:dyDescent="0.25">
      <c r="A840" s="7"/>
      <c r="B840" s="6"/>
      <c r="C840" s="7"/>
    </row>
    <row r="841" spans="1:3" x14ac:dyDescent="0.25">
      <c r="A841" s="7"/>
      <c r="B841" s="6"/>
      <c r="C841" s="7"/>
    </row>
    <row r="842" spans="1:3" x14ac:dyDescent="0.25">
      <c r="A842" s="7"/>
      <c r="B842" s="6"/>
      <c r="C842" s="7"/>
    </row>
    <row r="843" spans="1:3" x14ac:dyDescent="0.25">
      <c r="A843" s="7"/>
      <c r="B843" s="6"/>
      <c r="C843" s="7"/>
    </row>
    <row r="844" spans="1:3" x14ac:dyDescent="0.25">
      <c r="A844" s="7"/>
      <c r="B844" s="6"/>
      <c r="C844" s="7"/>
    </row>
    <row r="845" spans="1:3" x14ac:dyDescent="0.25">
      <c r="A845" s="7"/>
      <c r="B845" s="6"/>
      <c r="C845" s="7"/>
    </row>
    <row r="846" spans="1:3" x14ac:dyDescent="0.25">
      <c r="A846" s="7"/>
      <c r="B846" s="6"/>
      <c r="C846" s="7"/>
    </row>
    <row r="847" spans="1:3" x14ac:dyDescent="0.25">
      <c r="A847" s="7"/>
      <c r="B847" s="6"/>
      <c r="C847" s="7"/>
    </row>
    <row r="848" spans="1:3" x14ac:dyDescent="0.25">
      <c r="A848" s="7"/>
      <c r="B848" s="6"/>
      <c r="C848" s="7"/>
    </row>
    <row r="849" spans="1:3" x14ac:dyDescent="0.25">
      <c r="A849" s="7"/>
      <c r="B849" s="6"/>
      <c r="C849" s="7"/>
    </row>
    <row r="850" spans="1:3" x14ac:dyDescent="0.25">
      <c r="A850" s="7"/>
      <c r="B850" s="6"/>
      <c r="C850" s="7"/>
    </row>
    <row r="851" spans="1:3" x14ac:dyDescent="0.25">
      <c r="A851" s="7"/>
      <c r="B851" s="6"/>
      <c r="C851" s="7"/>
    </row>
    <row r="852" spans="1:3" x14ac:dyDescent="0.25">
      <c r="A852" s="7"/>
      <c r="B852" s="6"/>
      <c r="C852" s="7"/>
    </row>
    <row r="853" spans="1:3" x14ac:dyDescent="0.25">
      <c r="A853" s="7"/>
      <c r="B853" s="6"/>
      <c r="C853" s="7"/>
    </row>
    <row r="854" spans="1:3" x14ac:dyDescent="0.25">
      <c r="A854" s="7"/>
      <c r="B854" s="6"/>
      <c r="C854" s="7"/>
    </row>
    <row r="855" spans="1:3" x14ac:dyDescent="0.25">
      <c r="A855" s="7"/>
      <c r="B855" s="6"/>
      <c r="C855" s="7"/>
    </row>
    <row r="856" spans="1:3" x14ac:dyDescent="0.25">
      <c r="A856" s="7"/>
      <c r="B856" s="6"/>
      <c r="C856" s="7"/>
    </row>
    <row r="857" spans="1:3" x14ac:dyDescent="0.25">
      <c r="A857" s="7"/>
      <c r="B857" s="6"/>
      <c r="C857" s="7"/>
    </row>
    <row r="858" spans="1:3" x14ac:dyDescent="0.25">
      <c r="A858" s="7"/>
      <c r="B858" s="6"/>
      <c r="C858" s="7"/>
    </row>
    <row r="859" spans="1:3" x14ac:dyDescent="0.25">
      <c r="A859" s="7"/>
      <c r="B859" s="6"/>
      <c r="C859" s="7"/>
    </row>
    <row r="860" spans="1:3" x14ac:dyDescent="0.25">
      <c r="A860" s="7"/>
      <c r="B860" s="6"/>
      <c r="C860" s="7"/>
    </row>
    <row r="861" spans="1:3" x14ac:dyDescent="0.25">
      <c r="A861" s="7"/>
      <c r="B861" s="6"/>
      <c r="C861" s="7"/>
    </row>
    <row r="862" spans="1:3" x14ac:dyDescent="0.25">
      <c r="A862" s="7"/>
      <c r="B862" s="6"/>
      <c r="C862" s="7"/>
    </row>
    <row r="863" spans="1:3" x14ac:dyDescent="0.25">
      <c r="A863" s="7"/>
      <c r="B863" s="6"/>
      <c r="C863" s="7"/>
    </row>
    <row r="864" spans="1:3" x14ac:dyDescent="0.25">
      <c r="A864" s="7"/>
      <c r="B864" s="6"/>
      <c r="C864" s="7"/>
    </row>
    <row r="865" spans="1:3" x14ac:dyDescent="0.25">
      <c r="A865" s="7"/>
      <c r="B865" s="6"/>
      <c r="C865" s="7"/>
    </row>
    <row r="866" spans="1:3" x14ac:dyDescent="0.25">
      <c r="A866" s="7"/>
      <c r="B866" s="6"/>
      <c r="C866" s="7"/>
    </row>
    <row r="867" spans="1:3" x14ac:dyDescent="0.25">
      <c r="A867" s="7"/>
      <c r="B867" s="6"/>
      <c r="C867" s="7"/>
    </row>
    <row r="868" spans="1:3" x14ac:dyDescent="0.25">
      <c r="A868" s="7"/>
      <c r="B868" s="6"/>
      <c r="C868" s="7"/>
    </row>
    <row r="869" spans="1:3" x14ac:dyDescent="0.25">
      <c r="A869" s="7"/>
      <c r="B869" s="6"/>
      <c r="C869" s="7"/>
    </row>
    <row r="870" spans="1:3" x14ac:dyDescent="0.25">
      <c r="A870" s="7"/>
      <c r="B870" s="6"/>
      <c r="C870" s="7"/>
    </row>
    <row r="871" spans="1:3" x14ac:dyDescent="0.25">
      <c r="A871" s="7"/>
      <c r="B871" s="6"/>
      <c r="C871" s="7"/>
    </row>
    <row r="872" spans="1:3" x14ac:dyDescent="0.25">
      <c r="A872" s="7"/>
      <c r="B872" s="6"/>
      <c r="C872" s="7"/>
    </row>
    <row r="873" spans="1:3" x14ac:dyDescent="0.25">
      <c r="A873" s="7"/>
      <c r="B873" s="6"/>
      <c r="C873" s="7"/>
    </row>
    <row r="874" spans="1:3" x14ac:dyDescent="0.25">
      <c r="A874" s="7"/>
      <c r="B874" s="6"/>
      <c r="C874" s="7"/>
    </row>
    <row r="875" spans="1:3" x14ac:dyDescent="0.25">
      <c r="A875" s="7"/>
      <c r="B875" s="6"/>
      <c r="C875" s="7"/>
    </row>
    <row r="876" spans="1:3" x14ac:dyDescent="0.25">
      <c r="A876" s="7"/>
      <c r="B876" s="6"/>
      <c r="C876" s="7"/>
    </row>
    <row r="877" spans="1:3" x14ac:dyDescent="0.25">
      <c r="A877" s="7"/>
      <c r="B877" s="6"/>
      <c r="C877" s="7"/>
    </row>
    <row r="878" spans="1:3" x14ac:dyDescent="0.25">
      <c r="A878" s="7"/>
      <c r="B878" s="6"/>
      <c r="C878" s="7"/>
    </row>
    <row r="879" spans="1:3" x14ac:dyDescent="0.25">
      <c r="A879" s="7"/>
      <c r="B879" s="6"/>
      <c r="C879" s="7"/>
    </row>
    <row r="880" spans="1:3" x14ac:dyDescent="0.25">
      <c r="A880" s="7"/>
      <c r="B880" s="6"/>
      <c r="C880" s="7"/>
    </row>
    <row r="881" spans="1:3" x14ac:dyDescent="0.25">
      <c r="A881" s="7"/>
      <c r="B881" s="6"/>
      <c r="C881" s="7"/>
    </row>
    <row r="882" spans="1:3" x14ac:dyDescent="0.25">
      <c r="A882" s="7"/>
      <c r="B882" s="6"/>
      <c r="C882" s="7"/>
    </row>
    <row r="883" spans="1:3" x14ac:dyDescent="0.25">
      <c r="A883" s="7"/>
      <c r="B883" s="6"/>
      <c r="C883" s="7"/>
    </row>
    <row r="884" spans="1:3" x14ac:dyDescent="0.25">
      <c r="A884" s="7"/>
      <c r="B884" s="6"/>
      <c r="C884" s="7"/>
    </row>
    <row r="885" spans="1:3" x14ac:dyDescent="0.25">
      <c r="A885" s="7"/>
      <c r="B885" s="6"/>
      <c r="C885" s="7"/>
    </row>
    <row r="886" spans="1:3" x14ac:dyDescent="0.25">
      <c r="A886" s="7"/>
      <c r="B886" s="6"/>
      <c r="C886" s="7"/>
    </row>
    <row r="887" spans="1:3" x14ac:dyDescent="0.25">
      <c r="A887" s="7"/>
      <c r="B887" s="6"/>
      <c r="C887" s="7"/>
    </row>
    <row r="888" spans="1:3" x14ac:dyDescent="0.25">
      <c r="A888" s="7"/>
      <c r="B888" s="6"/>
      <c r="C888" s="7"/>
    </row>
    <row r="889" spans="1:3" x14ac:dyDescent="0.25">
      <c r="A889" s="7"/>
      <c r="B889" s="6"/>
      <c r="C889" s="7"/>
    </row>
    <row r="890" spans="1:3" x14ac:dyDescent="0.25">
      <c r="A890" s="7"/>
      <c r="B890" s="6"/>
      <c r="C890" s="7"/>
    </row>
    <row r="891" spans="1:3" x14ac:dyDescent="0.25">
      <c r="A891" s="7"/>
      <c r="B891" s="6"/>
      <c r="C891" s="7"/>
    </row>
    <row r="892" spans="1:3" x14ac:dyDescent="0.25">
      <c r="A892" s="7"/>
      <c r="B892" s="6"/>
      <c r="C892" s="7"/>
    </row>
    <row r="893" spans="1:3" x14ac:dyDescent="0.25">
      <c r="A893" s="7"/>
      <c r="B893" s="6"/>
      <c r="C893" s="7"/>
    </row>
    <row r="894" spans="1:3" x14ac:dyDescent="0.25">
      <c r="A894" s="7"/>
      <c r="B894" s="6"/>
      <c r="C894" s="7"/>
    </row>
    <row r="895" spans="1:3" x14ac:dyDescent="0.25">
      <c r="A895" s="7"/>
      <c r="B895" s="6"/>
      <c r="C895" s="7"/>
    </row>
    <row r="896" spans="1:3" x14ac:dyDescent="0.25">
      <c r="A896" s="7"/>
      <c r="B896" s="6"/>
      <c r="C896" s="7"/>
    </row>
    <row r="897" spans="1:3" x14ac:dyDescent="0.25">
      <c r="A897" s="7"/>
      <c r="B897" s="6"/>
      <c r="C897" s="7"/>
    </row>
    <row r="898" spans="1:3" x14ac:dyDescent="0.25">
      <c r="A898" s="7"/>
      <c r="B898" s="6"/>
      <c r="C898" s="7"/>
    </row>
    <row r="899" spans="1:3" x14ac:dyDescent="0.25">
      <c r="A899" s="7"/>
      <c r="B899" s="6"/>
      <c r="C899" s="7"/>
    </row>
    <row r="900" spans="1:3" x14ac:dyDescent="0.25">
      <c r="A900" s="7"/>
      <c r="B900" s="6"/>
      <c r="C900" s="7"/>
    </row>
    <row r="901" spans="1:3" x14ac:dyDescent="0.25">
      <c r="A901" s="7"/>
      <c r="B901" s="6"/>
      <c r="C901" s="7"/>
    </row>
    <row r="902" spans="1:3" x14ac:dyDescent="0.25">
      <c r="A902" s="7"/>
      <c r="B902" s="6"/>
      <c r="C902" s="7"/>
    </row>
    <row r="903" spans="1:3" x14ac:dyDescent="0.25">
      <c r="A903" s="7"/>
      <c r="B903" s="6"/>
      <c r="C903" s="7"/>
    </row>
    <row r="904" spans="1:3" x14ac:dyDescent="0.25">
      <c r="A904" s="7"/>
      <c r="B904" s="6"/>
      <c r="C904" s="7"/>
    </row>
    <row r="905" spans="1:3" x14ac:dyDescent="0.25">
      <c r="A905" s="7"/>
      <c r="B905" s="6"/>
      <c r="C905" s="7"/>
    </row>
    <row r="906" spans="1:3" x14ac:dyDescent="0.25">
      <c r="A906" s="7"/>
      <c r="B906" s="6"/>
      <c r="C906" s="7"/>
    </row>
    <row r="907" spans="1:3" x14ac:dyDescent="0.25">
      <c r="A907" s="7"/>
      <c r="B907" s="6"/>
      <c r="C907" s="7"/>
    </row>
    <row r="908" spans="1:3" x14ac:dyDescent="0.25">
      <c r="A908" s="7"/>
      <c r="B908" s="6"/>
      <c r="C908" s="7"/>
    </row>
    <row r="909" spans="1:3" x14ac:dyDescent="0.25">
      <c r="A909" s="7"/>
      <c r="B909" s="6"/>
      <c r="C909" s="7"/>
    </row>
    <row r="910" spans="1:3" x14ac:dyDescent="0.25">
      <c r="A910" s="7"/>
      <c r="B910" s="6"/>
      <c r="C910" s="7"/>
    </row>
    <row r="911" spans="1:3" x14ac:dyDescent="0.25">
      <c r="A911" s="7"/>
      <c r="B911" s="6"/>
      <c r="C911" s="7"/>
    </row>
    <row r="912" spans="1:3" x14ac:dyDescent="0.25">
      <c r="A912" s="7"/>
      <c r="B912" s="6"/>
      <c r="C912" s="7"/>
    </row>
    <row r="913" spans="1:3" x14ac:dyDescent="0.25">
      <c r="A913" s="7"/>
      <c r="B913" s="6"/>
      <c r="C913" s="7"/>
    </row>
    <row r="914" spans="1:3" x14ac:dyDescent="0.25">
      <c r="A914" s="7"/>
      <c r="B914" s="6"/>
      <c r="C914" s="7"/>
    </row>
    <row r="915" spans="1:3" x14ac:dyDescent="0.25">
      <c r="A915" s="7"/>
      <c r="B915" s="6"/>
      <c r="C915" s="7"/>
    </row>
    <row r="916" spans="1:3" x14ac:dyDescent="0.25">
      <c r="A916" s="7"/>
      <c r="B916" s="6"/>
      <c r="C916" s="7"/>
    </row>
    <row r="917" spans="1:3" x14ac:dyDescent="0.25">
      <c r="A917" s="7"/>
      <c r="B917" s="6"/>
      <c r="C917" s="7"/>
    </row>
    <row r="918" spans="1:3" x14ac:dyDescent="0.25">
      <c r="A918" s="7"/>
      <c r="B918" s="6"/>
      <c r="C918" s="7"/>
    </row>
    <row r="919" spans="1:3" x14ac:dyDescent="0.25">
      <c r="A919" s="7"/>
      <c r="B919" s="6"/>
      <c r="C919" s="7"/>
    </row>
    <row r="920" spans="1:3" x14ac:dyDescent="0.25">
      <c r="A920" s="7"/>
      <c r="B920" s="6"/>
      <c r="C920" s="7"/>
    </row>
    <row r="921" spans="1:3" x14ac:dyDescent="0.25">
      <c r="A921" s="7"/>
      <c r="B921" s="6"/>
      <c r="C921" s="7"/>
    </row>
    <row r="922" spans="1:3" x14ac:dyDescent="0.25">
      <c r="A922" s="7"/>
      <c r="B922" s="6"/>
      <c r="C922" s="7"/>
    </row>
    <row r="923" spans="1:3" x14ac:dyDescent="0.25">
      <c r="A923" s="7"/>
      <c r="B923" s="6"/>
      <c r="C923" s="7"/>
    </row>
    <row r="924" spans="1:3" x14ac:dyDescent="0.25">
      <c r="A924" s="7"/>
      <c r="B924" s="6"/>
      <c r="C924" s="7"/>
    </row>
    <row r="925" spans="1:3" x14ac:dyDescent="0.25">
      <c r="A925" s="7"/>
      <c r="B925" s="6"/>
      <c r="C925" s="7"/>
    </row>
    <row r="926" spans="1:3" x14ac:dyDescent="0.25">
      <c r="A926" s="7"/>
      <c r="B926" s="6"/>
      <c r="C926" s="7"/>
    </row>
    <row r="927" spans="1:3" x14ac:dyDescent="0.25">
      <c r="A927" s="7"/>
      <c r="B927" s="6"/>
      <c r="C927" s="7"/>
    </row>
    <row r="928" spans="1:3" x14ac:dyDescent="0.25">
      <c r="A928" s="7"/>
      <c r="B928" s="6"/>
      <c r="C928" s="7"/>
    </row>
    <row r="929" spans="1:3" x14ac:dyDescent="0.25">
      <c r="A929" s="7"/>
      <c r="B929" s="6"/>
      <c r="C929" s="7"/>
    </row>
    <row r="930" spans="1:3" x14ac:dyDescent="0.25">
      <c r="A930" s="7"/>
      <c r="B930" s="6"/>
      <c r="C930" s="7"/>
    </row>
    <row r="931" spans="1:3" x14ac:dyDescent="0.25">
      <c r="A931" s="7"/>
      <c r="B931" s="6"/>
      <c r="C931" s="7"/>
    </row>
    <row r="932" spans="1:3" x14ac:dyDescent="0.25">
      <c r="A932" s="7"/>
      <c r="B932" s="6"/>
      <c r="C932" s="7"/>
    </row>
    <row r="933" spans="1:3" x14ac:dyDescent="0.25">
      <c r="A933" s="7"/>
      <c r="B933" s="6"/>
      <c r="C933" s="7"/>
    </row>
    <row r="934" spans="1:3" x14ac:dyDescent="0.25">
      <c r="A934" s="7"/>
      <c r="B934" s="6"/>
      <c r="C934" s="7"/>
    </row>
    <row r="935" spans="1:3" x14ac:dyDescent="0.25">
      <c r="A935" s="7"/>
      <c r="B935" s="6"/>
      <c r="C935" s="7"/>
    </row>
    <row r="936" spans="1:3" x14ac:dyDescent="0.25">
      <c r="A936" s="7"/>
      <c r="B936" s="6"/>
      <c r="C936" s="7"/>
    </row>
    <row r="937" spans="1:3" x14ac:dyDescent="0.25">
      <c r="A937" s="7"/>
      <c r="B937" s="6"/>
      <c r="C937" s="7"/>
    </row>
    <row r="938" spans="1:3" x14ac:dyDescent="0.25">
      <c r="A938" s="7"/>
      <c r="B938" s="6"/>
      <c r="C938" s="7"/>
    </row>
    <row r="939" spans="1:3" x14ac:dyDescent="0.25">
      <c r="A939" s="7"/>
      <c r="B939" s="6"/>
      <c r="C939" s="7"/>
    </row>
    <row r="940" spans="1:3" x14ac:dyDescent="0.25">
      <c r="A940" s="7"/>
      <c r="B940" s="6"/>
      <c r="C940" s="7"/>
    </row>
    <row r="941" spans="1:3" x14ac:dyDescent="0.25">
      <c r="A941" s="7"/>
      <c r="B941" s="6"/>
      <c r="C941" s="7"/>
    </row>
    <row r="942" spans="1:3" x14ac:dyDescent="0.25">
      <c r="A942" s="7"/>
      <c r="B942" s="6"/>
      <c r="C942" s="7"/>
    </row>
    <row r="943" spans="1:3" x14ac:dyDescent="0.25">
      <c r="A943" s="7"/>
      <c r="B943" s="6"/>
      <c r="C943" s="7"/>
    </row>
    <row r="944" spans="1:3" x14ac:dyDescent="0.25">
      <c r="A944" s="7"/>
      <c r="B944" s="6"/>
      <c r="C944" s="7"/>
    </row>
    <row r="945" spans="1:3" x14ac:dyDescent="0.25">
      <c r="A945" s="7"/>
      <c r="B945" s="6"/>
      <c r="C945" s="7"/>
    </row>
    <row r="946" spans="1:3" x14ac:dyDescent="0.25">
      <c r="A946" s="7"/>
      <c r="B946" s="6"/>
      <c r="C946" s="7"/>
    </row>
    <row r="947" spans="1:3" x14ac:dyDescent="0.25">
      <c r="A947" s="7"/>
      <c r="B947" s="6"/>
      <c r="C947" s="7"/>
    </row>
    <row r="948" spans="1:3" x14ac:dyDescent="0.25">
      <c r="A948" s="7"/>
      <c r="B948" s="6"/>
      <c r="C948" s="7"/>
    </row>
    <row r="949" spans="1:3" x14ac:dyDescent="0.25">
      <c r="A949" s="7"/>
      <c r="B949" s="6"/>
      <c r="C949" s="7"/>
    </row>
    <row r="950" spans="1:3" x14ac:dyDescent="0.25">
      <c r="A950" s="7"/>
      <c r="B950" s="6"/>
      <c r="C950" s="7"/>
    </row>
    <row r="951" spans="1:3" x14ac:dyDescent="0.25">
      <c r="A951" s="7"/>
      <c r="B951" s="6"/>
      <c r="C951" s="7"/>
    </row>
    <row r="952" spans="1:3" x14ac:dyDescent="0.25">
      <c r="A952" s="7"/>
      <c r="B952" s="6"/>
      <c r="C952" s="7"/>
    </row>
    <row r="953" spans="1:3" x14ac:dyDescent="0.25">
      <c r="A953" s="7"/>
      <c r="B953" s="6"/>
      <c r="C953" s="7"/>
    </row>
    <row r="954" spans="1:3" x14ac:dyDescent="0.25">
      <c r="A954" s="7"/>
      <c r="B954" s="6"/>
      <c r="C954" s="7"/>
    </row>
    <row r="955" spans="1:3" x14ac:dyDescent="0.25">
      <c r="A955" s="7"/>
      <c r="B955" s="6"/>
      <c r="C955" s="7"/>
    </row>
    <row r="956" spans="1:3" x14ac:dyDescent="0.25">
      <c r="A956" s="7"/>
      <c r="B956" s="6"/>
      <c r="C956" s="7"/>
    </row>
    <row r="957" spans="1:3" x14ac:dyDescent="0.25">
      <c r="A957" s="7"/>
      <c r="B957" s="6"/>
      <c r="C957" s="7"/>
    </row>
    <row r="958" spans="1:3" x14ac:dyDescent="0.25">
      <c r="A958" s="7"/>
      <c r="B958" s="6"/>
      <c r="C958" s="7"/>
    </row>
    <row r="959" spans="1:3" x14ac:dyDescent="0.25">
      <c r="A959" s="7"/>
      <c r="B959" s="6"/>
      <c r="C959" s="7"/>
    </row>
    <row r="960" spans="1:3" x14ac:dyDescent="0.25">
      <c r="A960" s="7"/>
      <c r="B960" s="6"/>
      <c r="C960" s="7"/>
    </row>
    <row r="961" spans="1:3" x14ac:dyDescent="0.25">
      <c r="A961" s="7"/>
      <c r="B961" s="6"/>
      <c r="C961" s="7"/>
    </row>
    <row r="962" spans="1:3" x14ac:dyDescent="0.25">
      <c r="A962" s="7"/>
      <c r="B962" s="6"/>
      <c r="C962" s="7"/>
    </row>
    <row r="963" spans="1:3" x14ac:dyDescent="0.25">
      <c r="A963" s="7"/>
      <c r="B963" s="6"/>
      <c r="C963" s="7"/>
    </row>
    <row r="964" spans="1:3" x14ac:dyDescent="0.25">
      <c r="A964" s="7"/>
      <c r="B964" s="6"/>
      <c r="C964" s="7"/>
    </row>
    <row r="965" spans="1:3" x14ac:dyDescent="0.25">
      <c r="A965" s="7"/>
      <c r="B965" s="6"/>
      <c r="C965" s="7"/>
    </row>
    <row r="966" spans="1:3" x14ac:dyDescent="0.25">
      <c r="A966" s="7"/>
      <c r="B966" s="6"/>
      <c r="C966" s="7"/>
    </row>
    <row r="967" spans="1:3" x14ac:dyDescent="0.25">
      <c r="A967" s="7"/>
      <c r="B967" s="6"/>
      <c r="C967" s="7"/>
    </row>
    <row r="968" spans="1:3" x14ac:dyDescent="0.25">
      <c r="A968" s="7"/>
      <c r="B968" s="6"/>
      <c r="C968" s="7"/>
    </row>
    <row r="969" spans="1:3" x14ac:dyDescent="0.25">
      <c r="A969" s="7"/>
      <c r="B969" s="6"/>
      <c r="C969" s="7"/>
    </row>
    <row r="970" spans="1:3" x14ac:dyDescent="0.25">
      <c r="A970" s="7"/>
      <c r="B970" s="6"/>
      <c r="C970" s="7"/>
    </row>
    <row r="971" spans="1:3" x14ac:dyDescent="0.25">
      <c r="A971" s="7"/>
      <c r="B971" s="6"/>
      <c r="C971" s="7"/>
    </row>
    <row r="972" spans="1:3" x14ac:dyDescent="0.25">
      <c r="A972" s="7"/>
      <c r="B972" s="6"/>
      <c r="C972" s="7"/>
    </row>
    <row r="973" spans="1:3" x14ac:dyDescent="0.25">
      <c r="A973" s="7"/>
      <c r="B973" s="6"/>
      <c r="C973" s="7"/>
    </row>
    <row r="974" spans="1:3" x14ac:dyDescent="0.25">
      <c r="A974" s="7"/>
      <c r="B974" s="6"/>
      <c r="C974" s="7"/>
    </row>
    <row r="975" spans="1:3" x14ac:dyDescent="0.25">
      <c r="A975" s="7"/>
      <c r="B975" s="6"/>
      <c r="C975" s="7"/>
    </row>
    <row r="976" spans="1:3" x14ac:dyDescent="0.25">
      <c r="A976" s="7"/>
      <c r="B976" s="6"/>
      <c r="C976" s="7"/>
    </row>
    <row r="977" spans="1:3" x14ac:dyDescent="0.25">
      <c r="A977" s="7"/>
      <c r="B977" s="6"/>
      <c r="C977" s="7"/>
    </row>
    <row r="978" spans="1:3" x14ac:dyDescent="0.25">
      <c r="A978" s="7"/>
      <c r="B978" s="6"/>
      <c r="C978" s="7"/>
    </row>
    <row r="979" spans="1:3" x14ac:dyDescent="0.25">
      <c r="A979" s="7"/>
      <c r="B979" s="6"/>
      <c r="C979" s="7"/>
    </row>
    <row r="980" spans="1:3" x14ac:dyDescent="0.25">
      <c r="A980" s="7"/>
      <c r="B980" s="6"/>
      <c r="C980" s="7"/>
    </row>
    <row r="981" spans="1:3" x14ac:dyDescent="0.25">
      <c r="A981" s="7"/>
      <c r="B981" s="6"/>
      <c r="C981" s="7"/>
    </row>
    <row r="982" spans="1:3" x14ac:dyDescent="0.25">
      <c r="A982" s="7"/>
      <c r="B982" s="6"/>
      <c r="C982" s="7"/>
    </row>
    <row r="983" spans="1:3" x14ac:dyDescent="0.25">
      <c r="A983" s="7"/>
      <c r="B983" s="6"/>
      <c r="C983" s="7"/>
    </row>
    <row r="984" spans="1:3" x14ac:dyDescent="0.25">
      <c r="A984" s="7"/>
      <c r="B984" s="6"/>
      <c r="C984" s="7"/>
    </row>
    <row r="985" spans="1:3" x14ac:dyDescent="0.25">
      <c r="A985" s="7"/>
      <c r="B985" s="6"/>
      <c r="C985" s="7"/>
    </row>
    <row r="986" spans="1:3" x14ac:dyDescent="0.25">
      <c r="A986" s="7"/>
      <c r="B986" s="6"/>
      <c r="C986" s="7"/>
    </row>
    <row r="987" spans="1:3" x14ac:dyDescent="0.25">
      <c r="A987" s="7"/>
      <c r="B987" s="6"/>
      <c r="C987" s="7"/>
    </row>
    <row r="988" spans="1:3" x14ac:dyDescent="0.25">
      <c r="A988" s="7"/>
      <c r="B988" s="6"/>
      <c r="C988" s="7"/>
    </row>
    <row r="989" spans="1:3" x14ac:dyDescent="0.25">
      <c r="A989" s="7"/>
      <c r="B989" s="6"/>
      <c r="C989" s="7"/>
    </row>
    <row r="990" spans="1:3" x14ac:dyDescent="0.25">
      <c r="A990" s="7"/>
      <c r="B990" s="6"/>
      <c r="C990" s="7"/>
    </row>
    <row r="991" spans="1:3" x14ac:dyDescent="0.25">
      <c r="A991" s="7"/>
      <c r="B991" s="6"/>
      <c r="C991" s="7"/>
    </row>
    <row r="992" spans="1:3" x14ac:dyDescent="0.25">
      <c r="A992" s="7"/>
      <c r="B992" s="6"/>
      <c r="C992" s="7"/>
    </row>
    <row r="993" spans="1:3" x14ac:dyDescent="0.25">
      <c r="A993" s="7"/>
      <c r="B993" s="6"/>
      <c r="C993" s="7"/>
    </row>
    <row r="994" spans="1:3" x14ac:dyDescent="0.25">
      <c r="A994" s="7"/>
      <c r="B994" s="6"/>
      <c r="C994" s="7"/>
    </row>
    <row r="995" spans="1:3" x14ac:dyDescent="0.25">
      <c r="A995" s="7"/>
      <c r="B995" s="6"/>
      <c r="C995" s="7"/>
    </row>
    <row r="996" spans="1:3" x14ac:dyDescent="0.25">
      <c r="A996" s="7"/>
      <c r="B996" s="6"/>
      <c r="C996" s="7"/>
    </row>
    <row r="997" spans="1:3" x14ac:dyDescent="0.25">
      <c r="A997" s="7"/>
      <c r="B997" s="6"/>
      <c r="C997" s="7"/>
    </row>
    <row r="998" spans="1:3" x14ac:dyDescent="0.25">
      <c r="A998" s="7"/>
      <c r="B998" s="6"/>
      <c r="C998" s="7"/>
    </row>
    <row r="999" spans="1:3" x14ac:dyDescent="0.25">
      <c r="A999" s="7"/>
      <c r="B999" s="6"/>
      <c r="C999" s="7"/>
    </row>
    <row r="1000" spans="1:3" x14ac:dyDescent="0.25">
      <c r="A1000" s="7"/>
      <c r="B1000" s="6"/>
      <c r="C1000" s="7"/>
    </row>
    <row r="1001" spans="1:3" x14ac:dyDescent="0.25">
      <c r="A1001" s="7"/>
      <c r="B1001" s="6"/>
      <c r="C1001" s="7"/>
    </row>
    <row r="1002" spans="1:3" x14ac:dyDescent="0.25">
      <c r="A1002" s="7"/>
      <c r="B1002" s="6"/>
      <c r="C1002" s="7"/>
    </row>
    <row r="1003" spans="1:3" x14ac:dyDescent="0.25">
      <c r="A1003" s="7"/>
      <c r="B1003" s="6"/>
      <c r="C1003" s="7"/>
    </row>
    <row r="1004" spans="1:3" x14ac:dyDescent="0.25">
      <c r="A1004" s="7"/>
      <c r="B1004" s="6"/>
      <c r="C1004" s="7"/>
    </row>
    <row r="1005" spans="1:3" x14ac:dyDescent="0.25">
      <c r="A1005" s="7"/>
      <c r="B1005" s="6"/>
      <c r="C1005" s="7"/>
    </row>
    <row r="1006" spans="1:3" x14ac:dyDescent="0.25">
      <c r="A1006" s="7"/>
      <c r="B1006" s="6"/>
      <c r="C1006" s="7"/>
    </row>
    <row r="1007" spans="1:3" x14ac:dyDescent="0.25">
      <c r="A1007" s="7"/>
      <c r="B1007" s="6"/>
      <c r="C1007" s="7"/>
    </row>
    <row r="1008" spans="1:3" x14ac:dyDescent="0.25">
      <c r="A1008" s="7"/>
      <c r="B1008" s="6"/>
      <c r="C1008" s="7"/>
    </row>
    <row r="1009" spans="1:3" x14ac:dyDescent="0.25">
      <c r="A1009" s="7"/>
      <c r="B1009" s="6"/>
      <c r="C1009" s="7"/>
    </row>
    <row r="1010" spans="1:3" x14ac:dyDescent="0.25">
      <c r="A1010" s="7"/>
      <c r="B1010" s="6"/>
      <c r="C1010" s="7"/>
    </row>
    <row r="1011" spans="1:3" x14ac:dyDescent="0.25">
      <c r="A1011" s="7"/>
      <c r="B1011" s="6"/>
      <c r="C1011" s="7"/>
    </row>
    <row r="1012" spans="1:3" x14ac:dyDescent="0.25">
      <c r="A1012" s="7"/>
      <c r="B1012" s="6"/>
      <c r="C1012" s="7"/>
    </row>
    <row r="1013" spans="1:3" x14ac:dyDescent="0.25">
      <c r="A1013" s="7"/>
      <c r="B1013" s="6"/>
      <c r="C1013" s="7"/>
    </row>
    <row r="1014" spans="1:3" x14ac:dyDescent="0.25">
      <c r="A1014" s="7"/>
      <c r="B1014" s="6"/>
      <c r="C1014" s="7"/>
    </row>
    <row r="1015" spans="1:3" x14ac:dyDescent="0.25">
      <c r="A1015" s="7"/>
      <c r="B1015" s="6"/>
      <c r="C1015" s="7"/>
    </row>
    <row r="1016" spans="1:3" x14ac:dyDescent="0.25">
      <c r="A1016" s="7"/>
      <c r="B1016" s="6"/>
      <c r="C1016" s="7"/>
    </row>
    <row r="1017" spans="1:3" x14ac:dyDescent="0.25">
      <c r="A1017" s="7"/>
      <c r="B1017" s="6"/>
      <c r="C1017" s="7"/>
    </row>
    <row r="1018" spans="1:3" x14ac:dyDescent="0.25">
      <c r="A1018" s="7"/>
      <c r="B1018" s="6"/>
      <c r="C1018" s="7"/>
    </row>
    <row r="1019" spans="1:3" x14ac:dyDescent="0.25">
      <c r="A1019" s="7"/>
      <c r="B1019" s="6"/>
      <c r="C1019" s="7"/>
    </row>
    <row r="1020" spans="1:3" x14ac:dyDescent="0.25">
      <c r="A1020" s="7"/>
      <c r="B1020" s="6"/>
      <c r="C1020" s="7"/>
    </row>
    <row r="1021" spans="1:3" x14ac:dyDescent="0.25">
      <c r="A1021" s="7"/>
      <c r="B1021" s="6"/>
      <c r="C1021" s="7"/>
    </row>
    <row r="1022" spans="1:3" x14ac:dyDescent="0.25">
      <c r="A1022" s="7"/>
      <c r="B1022" s="6"/>
      <c r="C1022" s="7"/>
    </row>
    <row r="1023" spans="1:3" x14ac:dyDescent="0.25">
      <c r="A1023" s="7"/>
      <c r="B1023" s="6"/>
      <c r="C1023" s="7"/>
    </row>
    <row r="1024" spans="1:3" x14ac:dyDescent="0.25">
      <c r="A1024" s="7"/>
      <c r="B1024" s="6"/>
      <c r="C1024" s="7"/>
    </row>
    <row r="1025" spans="1:3" x14ac:dyDescent="0.25">
      <c r="A1025" s="7"/>
      <c r="B1025" s="6"/>
      <c r="C1025" s="7"/>
    </row>
    <row r="1026" spans="1:3" x14ac:dyDescent="0.25">
      <c r="A1026" s="7"/>
      <c r="B1026" s="6"/>
      <c r="C1026" s="7"/>
    </row>
    <row r="1027" spans="1:3" x14ac:dyDescent="0.25">
      <c r="A1027" s="7"/>
      <c r="B1027" s="6"/>
      <c r="C1027" s="7"/>
    </row>
    <row r="1028" spans="1:3" x14ac:dyDescent="0.25">
      <c r="A1028" s="7"/>
      <c r="B1028" s="6"/>
      <c r="C1028" s="7"/>
    </row>
    <row r="1029" spans="1:3" x14ac:dyDescent="0.25">
      <c r="A1029" s="7"/>
      <c r="B1029" s="6"/>
      <c r="C1029" s="7"/>
    </row>
    <row r="1030" spans="1:3" x14ac:dyDescent="0.25">
      <c r="A1030" s="7"/>
      <c r="B1030" s="6"/>
      <c r="C1030" s="7"/>
    </row>
    <row r="1031" spans="1:3" x14ac:dyDescent="0.25">
      <c r="A1031" s="7"/>
      <c r="B1031" s="6"/>
      <c r="C1031" s="7"/>
    </row>
    <row r="1032" spans="1:3" x14ac:dyDescent="0.25">
      <c r="A1032" s="7"/>
      <c r="B1032" s="6"/>
      <c r="C1032" s="7"/>
    </row>
    <row r="1033" spans="1:3" x14ac:dyDescent="0.25">
      <c r="A1033" s="7"/>
      <c r="B1033" s="6"/>
      <c r="C1033" s="7"/>
    </row>
    <row r="1034" spans="1:3" x14ac:dyDescent="0.25">
      <c r="A1034" s="7"/>
      <c r="B1034" s="6"/>
      <c r="C1034" s="7"/>
    </row>
    <row r="1035" spans="1:3" x14ac:dyDescent="0.25">
      <c r="A1035" s="7"/>
      <c r="B1035" s="6"/>
      <c r="C1035" s="7"/>
    </row>
    <row r="1036" spans="1:3" x14ac:dyDescent="0.25">
      <c r="A1036" s="7"/>
      <c r="B1036" s="6"/>
      <c r="C1036" s="7"/>
    </row>
    <row r="1037" spans="1:3" x14ac:dyDescent="0.25">
      <c r="A1037" s="7"/>
      <c r="B1037" s="6"/>
      <c r="C1037" s="7"/>
    </row>
    <row r="1038" spans="1:3" x14ac:dyDescent="0.25">
      <c r="A1038" s="7"/>
      <c r="B1038" s="6"/>
      <c r="C1038" s="7"/>
    </row>
    <row r="1039" spans="1:3" x14ac:dyDescent="0.25">
      <c r="A1039" s="7"/>
      <c r="B1039" s="6"/>
      <c r="C1039" s="7"/>
    </row>
    <row r="1040" spans="1:3" x14ac:dyDescent="0.25">
      <c r="A1040" s="7"/>
      <c r="B1040" s="6"/>
      <c r="C1040" s="7"/>
    </row>
    <row r="1041" spans="1:3" x14ac:dyDescent="0.25">
      <c r="A1041" s="7"/>
      <c r="B1041" s="6"/>
      <c r="C1041" s="7"/>
    </row>
    <row r="1042" spans="1:3" x14ac:dyDescent="0.25">
      <c r="A1042" s="7"/>
      <c r="B1042" s="6"/>
      <c r="C1042" s="7"/>
    </row>
    <row r="1043" spans="1:3" x14ac:dyDescent="0.25">
      <c r="A1043" s="7"/>
      <c r="B1043" s="6"/>
      <c r="C1043" s="7"/>
    </row>
    <row r="1044" spans="1:3" x14ac:dyDescent="0.25">
      <c r="A1044" s="7"/>
      <c r="B1044" s="6"/>
      <c r="C1044" s="7"/>
    </row>
    <row r="1045" spans="1:3" x14ac:dyDescent="0.25">
      <c r="A1045" s="7"/>
      <c r="B1045" s="6"/>
      <c r="C1045" s="7"/>
    </row>
    <row r="1046" spans="1:3" x14ac:dyDescent="0.25">
      <c r="A1046" s="7"/>
      <c r="B1046" s="6"/>
      <c r="C1046" s="7"/>
    </row>
    <row r="1047" spans="1:3" x14ac:dyDescent="0.25">
      <c r="A1047" s="7"/>
      <c r="B1047" s="6"/>
      <c r="C1047" s="7"/>
    </row>
    <row r="1048" spans="1:3" x14ac:dyDescent="0.25">
      <c r="A1048" s="7"/>
      <c r="B1048" s="6"/>
      <c r="C1048" s="7"/>
    </row>
    <row r="1049" spans="1:3" x14ac:dyDescent="0.25">
      <c r="A1049" s="7"/>
      <c r="B1049" s="6"/>
      <c r="C1049" s="7"/>
    </row>
    <row r="1050" spans="1:3" x14ac:dyDescent="0.25">
      <c r="A1050" s="7"/>
      <c r="B1050" s="6"/>
      <c r="C1050" s="7"/>
    </row>
    <row r="1051" spans="1:3" x14ac:dyDescent="0.25">
      <c r="A1051" s="7"/>
      <c r="B1051" s="6"/>
      <c r="C1051" s="7"/>
    </row>
    <row r="1052" spans="1:3" x14ac:dyDescent="0.25">
      <c r="A1052" s="7"/>
      <c r="B1052" s="6"/>
      <c r="C1052" s="7"/>
    </row>
    <row r="1053" spans="1:3" x14ac:dyDescent="0.25">
      <c r="A1053" s="7"/>
      <c r="B1053" s="6"/>
      <c r="C1053" s="7"/>
    </row>
    <row r="1054" spans="1:3" x14ac:dyDescent="0.25">
      <c r="A1054" s="7"/>
      <c r="B1054" s="6"/>
      <c r="C1054" s="7"/>
    </row>
    <row r="1055" spans="1:3" x14ac:dyDescent="0.25">
      <c r="A1055" s="7"/>
      <c r="B1055" s="6"/>
      <c r="C1055" s="7"/>
    </row>
    <row r="1056" spans="1:3" x14ac:dyDescent="0.25">
      <c r="A1056" s="7"/>
      <c r="B1056" s="6"/>
      <c r="C1056" s="7"/>
    </row>
    <row r="1057" spans="1:3" x14ac:dyDescent="0.25">
      <c r="A1057" s="7"/>
      <c r="B1057" s="6"/>
      <c r="C1057" s="7"/>
    </row>
    <row r="1058" spans="1:3" x14ac:dyDescent="0.25">
      <c r="A1058" s="7"/>
      <c r="B1058" s="6"/>
      <c r="C1058" s="7"/>
    </row>
    <row r="1059" spans="1:3" x14ac:dyDescent="0.25">
      <c r="A1059" s="7"/>
      <c r="B1059" s="6"/>
      <c r="C1059" s="7"/>
    </row>
    <row r="1060" spans="1:3" x14ac:dyDescent="0.25">
      <c r="A1060" s="7"/>
      <c r="B1060" s="6"/>
      <c r="C1060" s="7"/>
    </row>
    <row r="1061" spans="1:3" x14ac:dyDescent="0.25">
      <c r="A1061" s="7"/>
      <c r="B1061" s="6"/>
      <c r="C1061" s="7"/>
    </row>
    <row r="1062" spans="1:3" x14ac:dyDescent="0.25">
      <c r="A1062" s="7"/>
      <c r="B1062" s="6"/>
      <c r="C1062" s="7"/>
    </row>
    <row r="1063" spans="1:3" x14ac:dyDescent="0.25">
      <c r="A1063" s="7"/>
      <c r="B1063" s="6"/>
      <c r="C1063" s="7"/>
    </row>
    <row r="1064" spans="1:3" x14ac:dyDescent="0.25">
      <c r="A1064" s="7"/>
      <c r="B1064" s="6"/>
      <c r="C1064" s="7"/>
    </row>
    <row r="1065" spans="1:3" x14ac:dyDescent="0.25">
      <c r="A1065" s="7"/>
      <c r="B1065" s="6"/>
      <c r="C1065" s="7"/>
    </row>
    <row r="1066" spans="1:3" x14ac:dyDescent="0.25">
      <c r="A1066" s="7"/>
      <c r="B1066" s="6"/>
      <c r="C1066" s="7"/>
    </row>
    <row r="1067" spans="1:3" x14ac:dyDescent="0.25">
      <c r="A1067" s="7"/>
      <c r="B1067" s="6"/>
      <c r="C1067" s="7"/>
    </row>
    <row r="1068" spans="1:3" x14ac:dyDescent="0.25">
      <c r="A1068" s="7"/>
      <c r="B1068" s="6"/>
      <c r="C1068" s="7"/>
    </row>
    <row r="1069" spans="1:3" x14ac:dyDescent="0.25">
      <c r="A1069" s="7"/>
      <c r="B1069" s="6"/>
      <c r="C1069" s="7"/>
    </row>
    <row r="1070" spans="1:3" x14ac:dyDescent="0.25">
      <c r="A1070" s="7"/>
      <c r="B1070" s="6"/>
      <c r="C1070" s="7"/>
    </row>
    <row r="1071" spans="1:3" x14ac:dyDescent="0.25">
      <c r="A1071" s="7"/>
      <c r="B1071" s="6"/>
      <c r="C1071" s="7"/>
    </row>
    <row r="1072" spans="1:3" x14ac:dyDescent="0.25">
      <c r="A1072" s="7"/>
      <c r="B1072" s="6"/>
      <c r="C1072" s="7"/>
    </row>
    <row r="1073" spans="1:3" x14ac:dyDescent="0.25">
      <c r="A1073" s="7"/>
      <c r="B1073" s="6"/>
      <c r="C1073" s="7"/>
    </row>
    <row r="1074" spans="1:3" x14ac:dyDescent="0.25">
      <c r="A1074" s="7"/>
      <c r="B1074" s="6"/>
      <c r="C1074" s="7"/>
    </row>
    <row r="1075" spans="1:3" x14ac:dyDescent="0.25">
      <c r="A1075" s="7"/>
      <c r="B1075" s="6"/>
      <c r="C1075" s="7"/>
    </row>
    <row r="1076" spans="1:3" x14ac:dyDescent="0.25">
      <c r="A1076" s="7"/>
      <c r="B1076" s="6"/>
      <c r="C1076" s="7"/>
    </row>
    <row r="1077" spans="1:3" x14ac:dyDescent="0.25">
      <c r="A1077" s="7"/>
      <c r="B1077" s="6"/>
      <c r="C1077" s="7"/>
    </row>
    <row r="1078" spans="1:3" x14ac:dyDescent="0.25">
      <c r="A1078" s="7"/>
      <c r="B1078" s="6"/>
      <c r="C1078" s="7"/>
    </row>
    <row r="1079" spans="1:3" x14ac:dyDescent="0.25">
      <c r="A1079" s="7"/>
      <c r="B1079" s="6"/>
      <c r="C1079" s="7"/>
    </row>
    <row r="1080" spans="1:3" x14ac:dyDescent="0.25">
      <c r="A1080" s="7"/>
      <c r="B1080" s="6"/>
      <c r="C1080" s="7"/>
    </row>
    <row r="1081" spans="1:3" x14ac:dyDescent="0.25">
      <c r="A1081" s="7"/>
      <c r="B1081" s="6"/>
      <c r="C1081" s="7"/>
    </row>
    <row r="1082" spans="1:3" x14ac:dyDescent="0.25">
      <c r="A1082" s="7"/>
      <c r="B1082" s="6"/>
      <c r="C1082" s="7"/>
    </row>
    <row r="1083" spans="1:3" x14ac:dyDescent="0.25">
      <c r="A1083" s="7"/>
      <c r="B1083" s="6"/>
      <c r="C1083" s="7"/>
    </row>
    <row r="1084" spans="1:3" x14ac:dyDescent="0.25">
      <c r="A1084" s="7"/>
      <c r="B1084" s="6"/>
      <c r="C1084" s="7"/>
    </row>
    <row r="1085" spans="1:3" x14ac:dyDescent="0.25">
      <c r="A1085" s="7"/>
      <c r="B1085" s="6"/>
      <c r="C1085" s="7"/>
    </row>
    <row r="1086" spans="1:3" x14ac:dyDescent="0.25">
      <c r="A1086" s="7"/>
      <c r="B1086" s="6"/>
      <c r="C1086" s="7"/>
    </row>
    <row r="1087" spans="1:3" x14ac:dyDescent="0.25">
      <c r="A1087" s="7"/>
      <c r="B1087" s="6"/>
      <c r="C1087" s="7"/>
    </row>
    <row r="1088" spans="1:3" x14ac:dyDescent="0.25">
      <c r="A1088" s="7"/>
      <c r="B1088" s="6"/>
      <c r="C1088" s="7"/>
    </row>
    <row r="1089" spans="1:3" x14ac:dyDescent="0.25">
      <c r="A1089" s="7"/>
      <c r="B1089" s="6"/>
      <c r="C1089" s="7"/>
    </row>
    <row r="1090" spans="1:3" x14ac:dyDescent="0.25">
      <c r="A1090" s="7"/>
      <c r="B1090" s="6"/>
      <c r="C1090" s="7"/>
    </row>
    <row r="1091" spans="1:3" x14ac:dyDescent="0.25">
      <c r="A1091" s="7"/>
      <c r="B1091" s="6"/>
      <c r="C1091" s="7"/>
    </row>
    <row r="1092" spans="1:3" x14ac:dyDescent="0.25">
      <c r="A1092" s="7"/>
      <c r="B1092" s="6"/>
      <c r="C1092" s="7"/>
    </row>
    <row r="1093" spans="1:3" x14ac:dyDescent="0.25">
      <c r="A1093" s="7"/>
      <c r="B1093" s="6"/>
      <c r="C1093" s="7"/>
    </row>
    <row r="1094" spans="1:3" x14ac:dyDescent="0.25">
      <c r="A1094" s="7"/>
      <c r="B1094" s="6"/>
      <c r="C1094" s="7"/>
    </row>
    <row r="1095" spans="1:3" x14ac:dyDescent="0.25">
      <c r="A1095" s="7"/>
      <c r="B1095" s="6"/>
      <c r="C1095" s="7"/>
    </row>
    <row r="1096" spans="1:3" x14ac:dyDescent="0.25">
      <c r="A1096" s="7"/>
      <c r="B1096" s="6"/>
      <c r="C1096" s="7"/>
    </row>
    <row r="1097" spans="1:3" x14ac:dyDescent="0.25">
      <c r="A1097" s="7"/>
      <c r="B1097" s="6"/>
      <c r="C1097" s="7"/>
    </row>
    <row r="1098" spans="1:3" x14ac:dyDescent="0.25">
      <c r="A1098" s="7"/>
      <c r="B1098" s="6"/>
      <c r="C1098" s="7"/>
    </row>
    <row r="1099" spans="1:3" x14ac:dyDescent="0.25">
      <c r="A1099" s="7"/>
      <c r="B1099" s="6"/>
      <c r="C1099" s="7"/>
    </row>
    <row r="1100" spans="1:3" x14ac:dyDescent="0.25">
      <c r="A1100" s="7"/>
      <c r="B1100" s="6"/>
      <c r="C1100" s="7"/>
    </row>
    <row r="1101" spans="1:3" x14ac:dyDescent="0.25">
      <c r="A1101" s="7"/>
      <c r="B1101" s="6"/>
      <c r="C1101" s="7"/>
    </row>
    <row r="1102" spans="1:3" x14ac:dyDescent="0.25">
      <c r="A1102" s="7"/>
      <c r="B1102" s="6"/>
      <c r="C1102" s="7"/>
    </row>
    <row r="1103" spans="1:3" x14ac:dyDescent="0.25">
      <c r="A1103" s="7"/>
      <c r="B1103" s="6"/>
      <c r="C1103" s="7"/>
    </row>
    <row r="1104" spans="1:3" x14ac:dyDescent="0.25">
      <c r="A1104" s="7"/>
      <c r="B1104" s="6"/>
      <c r="C1104" s="7"/>
    </row>
    <row r="1105" spans="1:3" x14ac:dyDescent="0.25">
      <c r="A1105" s="7"/>
      <c r="B1105" s="6"/>
      <c r="C1105" s="7"/>
    </row>
    <row r="1106" spans="1:3" x14ac:dyDescent="0.25">
      <c r="A1106" s="7"/>
      <c r="B1106" s="6"/>
      <c r="C1106" s="7"/>
    </row>
    <row r="1107" spans="1:3" x14ac:dyDescent="0.25">
      <c r="A1107" s="7"/>
      <c r="B1107" s="6"/>
      <c r="C1107" s="7"/>
    </row>
    <row r="1108" spans="1:3" x14ac:dyDescent="0.25">
      <c r="A1108" s="7"/>
      <c r="B1108" s="6"/>
      <c r="C1108" s="7"/>
    </row>
    <row r="1109" spans="1:3" x14ac:dyDescent="0.25">
      <c r="A1109" s="7"/>
      <c r="B1109" s="6"/>
      <c r="C1109" s="7"/>
    </row>
    <row r="1110" spans="1:3" x14ac:dyDescent="0.25">
      <c r="A1110" s="7"/>
      <c r="B1110" s="6"/>
      <c r="C1110" s="7"/>
    </row>
    <row r="1111" spans="1:3" x14ac:dyDescent="0.25">
      <c r="A1111" s="7"/>
      <c r="B1111" s="6"/>
      <c r="C1111" s="7"/>
    </row>
    <row r="1112" spans="1:3" x14ac:dyDescent="0.25">
      <c r="A1112" s="7"/>
      <c r="B1112" s="6"/>
      <c r="C1112" s="7"/>
    </row>
    <row r="1113" spans="1:3" x14ac:dyDescent="0.25">
      <c r="A1113" s="7"/>
      <c r="B1113" s="6"/>
      <c r="C1113" s="7"/>
    </row>
    <row r="1114" spans="1:3" x14ac:dyDescent="0.25">
      <c r="A1114" s="7"/>
      <c r="B1114" s="6"/>
      <c r="C1114" s="7"/>
    </row>
    <row r="1115" spans="1:3" x14ac:dyDescent="0.25">
      <c r="A1115" s="7"/>
      <c r="B1115" s="6"/>
      <c r="C1115" s="7"/>
    </row>
    <row r="1116" spans="1:3" x14ac:dyDescent="0.25">
      <c r="A1116" s="7"/>
      <c r="B1116" s="6"/>
      <c r="C1116" s="7"/>
    </row>
    <row r="1117" spans="1:3" x14ac:dyDescent="0.25">
      <c r="A1117" s="7"/>
      <c r="B1117" s="6"/>
      <c r="C1117" s="7"/>
    </row>
    <row r="1118" spans="1:3" x14ac:dyDescent="0.25">
      <c r="A1118" s="7"/>
      <c r="B1118" s="6"/>
      <c r="C1118" s="7"/>
    </row>
    <row r="1119" spans="1:3" x14ac:dyDescent="0.25">
      <c r="A1119" s="7"/>
      <c r="B1119" s="6"/>
      <c r="C1119" s="7"/>
    </row>
    <row r="1120" spans="1:3" x14ac:dyDescent="0.25">
      <c r="A1120" s="7"/>
      <c r="B1120" s="6"/>
      <c r="C1120" s="7"/>
    </row>
    <row r="1121" spans="1:3" x14ac:dyDescent="0.25">
      <c r="A1121" s="7"/>
      <c r="B1121" s="6"/>
      <c r="C1121" s="7"/>
    </row>
    <row r="1122" spans="1:3" x14ac:dyDescent="0.25">
      <c r="A1122" s="7"/>
      <c r="B1122" s="6"/>
      <c r="C1122" s="7"/>
    </row>
    <row r="1123" spans="1:3" x14ac:dyDescent="0.25">
      <c r="A1123" s="7"/>
      <c r="B1123" s="6"/>
      <c r="C1123" s="7"/>
    </row>
    <row r="1124" spans="1:3" x14ac:dyDescent="0.25">
      <c r="A1124" s="7"/>
      <c r="B1124" s="6"/>
      <c r="C1124" s="7"/>
    </row>
    <row r="1125" spans="1:3" x14ac:dyDescent="0.25">
      <c r="A1125" s="7"/>
      <c r="B1125" s="6"/>
      <c r="C1125" s="7"/>
    </row>
    <row r="1126" spans="1:3" x14ac:dyDescent="0.25">
      <c r="A1126" s="7"/>
      <c r="B1126" s="6"/>
      <c r="C1126" s="7"/>
    </row>
    <row r="1127" spans="1:3" x14ac:dyDescent="0.25">
      <c r="A1127" s="7"/>
      <c r="B1127" s="6"/>
      <c r="C1127" s="7"/>
    </row>
    <row r="1128" spans="1:3" x14ac:dyDescent="0.25">
      <c r="A1128" s="7"/>
      <c r="B1128" s="6"/>
      <c r="C1128" s="7"/>
    </row>
    <row r="1129" spans="1:3" x14ac:dyDescent="0.25">
      <c r="A1129" s="7"/>
      <c r="B1129" s="6"/>
      <c r="C1129" s="7"/>
    </row>
    <row r="1130" spans="1:3" x14ac:dyDescent="0.25">
      <c r="A1130" s="7"/>
      <c r="B1130" s="6"/>
      <c r="C1130" s="7"/>
    </row>
    <row r="1131" spans="1:3" x14ac:dyDescent="0.25">
      <c r="A1131" s="7"/>
      <c r="B1131" s="6"/>
      <c r="C1131" s="7"/>
    </row>
    <row r="1132" spans="1:3" x14ac:dyDescent="0.25">
      <c r="A1132" s="7"/>
      <c r="B1132" s="6"/>
      <c r="C1132" s="7"/>
    </row>
    <row r="1133" spans="1:3" x14ac:dyDescent="0.25">
      <c r="A1133" s="7"/>
      <c r="B1133" s="6"/>
      <c r="C1133" s="7"/>
    </row>
    <row r="1134" spans="1:3" x14ac:dyDescent="0.25">
      <c r="A1134" s="7"/>
      <c r="B1134" s="6"/>
      <c r="C1134" s="7"/>
    </row>
    <row r="1135" spans="1:3" x14ac:dyDescent="0.25">
      <c r="A1135" s="7"/>
      <c r="B1135" s="6"/>
      <c r="C1135" s="7"/>
    </row>
    <row r="1136" spans="1:3" x14ac:dyDescent="0.25">
      <c r="A1136" s="7"/>
      <c r="B1136" s="6"/>
      <c r="C1136" s="7"/>
    </row>
    <row r="1137" spans="1:3" x14ac:dyDescent="0.25">
      <c r="A1137" s="7"/>
      <c r="B1137" s="6"/>
      <c r="C1137" s="7"/>
    </row>
    <row r="1138" spans="1:3" x14ac:dyDescent="0.25">
      <c r="A1138" s="7"/>
      <c r="B1138" s="6"/>
      <c r="C1138" s="7"/>
    </row>
    <row r="1139" spans="1:3" x14ac:dyDescent="0.25">
      <c r="A1139" s="7"/>
      <c r="B1139" s="6"/>
      <c r="C1139" s="7"/>
    </row>
    <row r="1140" spans="1:3" x14ac:dyDescent="0.25">
      <c r="A1140" s="7"/>
      <c r="B1140" s="6"/>
      <c r="C1140" s="7"/>
    </row>
    <row r="1141" spans="1:3" x14ac:dyDescent="0.25">
      <c r="A1141" s="7"/>
      <c r="B1141" s="6"/>
      <c r="C1141" s="7"/>
    </row>
    <row r="1142" spans="1:3" x14ac:dyDescent="0.25">
      <c r="A1142" s="7"/>
      <c r="B1142" s="6"/>
      <c r="C1142" s="7"/>
    </row>
    <row r="1143" spans="1:3" x14ac:dyDescent="0.25">
      <c r="A1143" s="7"/>
      <c r="B1143" s="6"/>
      <c r="C1143" s="7"/>
    </row>
    <row r="1144" spans="1:3" x14ac:dyDescent="0.25">
      <c r="A1144" s="7"/>
      <c r="B1144" s="6"/>
      <c r="C1144" s="7"/>
    </row>
    <row r="1145" spans="1:3" x14ac:dyDescent="0.25">
      <c r="A1145" s="7"/>
      <c r="B1145" s="6"/>
      <c r="C1145" s="7"/>
    </row>
    <row r="1146" spans="1:3" x14ac:dyDescent="0.25">
      <c r="A1146" s="7"/>
      <c r="B1146" s="6"/>
      <c r="C1146" s="7"/>
    </row>
    <row r="1147" spans="1:3" x14ac:dyDescent="0.25">
      <c r="A1147" s="7"/>
      <c r="B1147" s="6"/>
      <c r="C1147" s="7"/>
    </row>
    <row r="1148" spans="1:3" x14ac:dyDescent="0.25">
      <c r="A1148" s="7"/>
      <c r="B1148" s="6"/>
      <c r="C1148" s="7"/>
    </row>
    <row r="1149" spans="1:3" x14ac:dyDescent="0.25">
      <c r="A1149" s="7"/>
      <c r="B1149" s="6"/>
      <c r="C1149" s="7"/>
    </row>
    <row r="1150" spans="1:3" x14ac:dyDescent="0.25">
      <c r="A1150" s="7"/>
      <c r="B1150" s="6"/>
      <c r="C1150" s="7"/>
    </row>
    <row r="1151" spans="1:3" x14ac:dyDescent="0.25">
      <c r="A1151" s="7"/>
      <c r="B1151" s="6"/>
      <c r="C1151" s="7"/>
    </row>
    <row r="1152" spans="1:3" x14ac:dyDescent="0.25">
      <c r="A1152" s="7"/>
      <c r="B1152" s="6"/>
      <c r="C1152" s="7"/>
    </row>
    <row r="1153" spans="1:3" x14ac:dyDescent="0.25">
      <c r="A1153" s="7"/>
      <c r="B1153" s="6"/>
      <c r="C1153" s="7"/>
    </row>
    <row r="1154" spans="1:3" x14ac:dyDescent="0.25">
      <c r="A1154" s="7"/>
      <c r="B1154" s="6"/>
      <c r="C1154" s="7"/>
    </row>
    <row r="1155" spans="1:3" x14ac:dyDescent="0.25">
      <c r="A1155" s="7"/>
      <c r="B1155" s="6"/>
      <c r="C1155" s="7"/>
    </row>
    <row r="1156" spans="1:3" x14ac:dyDescent="0.25">
      <c r="A1156" s="7"/>
      <c r="B1156" s="6"/>
      <c r="C1156" s="7"/>
    </row>
    <row r="1157" spans="1:3" x14ac:dyDescent="0.25">
      <c r="A1157" s="7"/>
      <c r="B1157" s="6"/>
      <c r="C1157" s="7"/>
    </row>
    <row r="1158" spans="1:3" x14ac:dyDescent="0.25">
      <c r="A1158" s="7"/>
      <c r="B1158" s="6"/>
      <c r="C1158" s="7"/>
    </row>
    <row r="1159" spans="1:3" x14ac:dyDescent="0.25">
      <c r="A1159" s="7"/>
      <c r="B1159" s="6"/>
      <c r="C1159" s="7"/>
    </row>
    <row r="1160" spans="1:3" x14ac:dyDescent="0.25">
      <c r="A1160" s="7"/>
      <c r="B1160" s="6"/>
      <c r="C1160" s="7"/>
    </row>
    <row r="1161" spans="1:3" x14ac:dyDescent="0.25">
      <c r="A1161" s="7"/>
      <c r="B1161" s="6"/>
      <c r="C1161" s="7"/>
    </row>
    <row r="1162" spans="1:3" x14ac:dyDescent="0.25">
      <c r="A1162" s="7"/>
      <c r="B1162" s="6"/>
      <c r="C1162" s="7"/>
    </row>
    <row r="1163" spans="1:3" x14ac:dyDescent="0.25">
      <c r="A1163" s="7"/>
      <c r="B1163" s="6"/>
      <c r="C1163" s="7"/>
    </row>
    <row r="1164" spans="1:3" x14ac:dyDescent="0.25">
      <c r="A1164" s="7"/>
      <c r="B1164" s="6"/>
      <c r="C1164" s="7"/>
    </row>
    <row r="1165" spans="1:3" x14ac:dyDescent="0.25">
      <c r="A1165" s="7"/>
      <c r="B1165" s="6"/>
      <c r="C1165" s="7"/>
    </row>
    <row r="1166" spans="1:3" x14ac:dyDescent="0.25">
      <c r="A1166" s="7"/>
      <c r="B1166" s="6"/>
      <c r="C1166" s="7"/>
    </row>
    <row r="1167" spans="1:3" x14ac:dyDescent="0.25">
      <c r="A1167" s="7"/>
      <c r="B1167" s="6"/>
      <c r="C1167" s="7"/>
    </row>
    <row r="1168" spans="1:3" x14ac:dyDescent="0.25">
      <c r="A1168" s="7"/>
      <c r="B1168" s="6"/>
      <c r="C1168" s="7"/>
    </row>
    <row r="1169" spans="1:3" x14ac:dyDescent="0.25">
      <c r="A1169" s="7"/>
      <c r="B1169" s="6"/>
      <c r="C1169" s="7"/>
    </row>
    <row r="1170" spans="1:3" x14ac:dyDescent="0.25">
      <c r="A1170" s="7"/>
      <c r="B1170" s="6"/>
      <c r="C1170" s="7"/>
    </row>
    <row r="1171" spans="1:3" x14ac:dyDescent="0.25">
      <c r="A1171" s="7"/>
      <c r="B1171" s="6"/>
      <c r="C1171" s="7"/>
    </row>
    <row r="1172" spans="1:3" x14ac:dyDescent="0.25">
      <c r="A1172" s="7"/>
      <c r="B1172" s="6"/>
      <c r="C1172" s="7"/>
    </row>
    <row r="1173" spans="1:3" x14ac:dyDescent="0.25">
      <c r="A1173" s="7"/>
      <c r="B1173" s="6"/>
      <c r="C1173" s="7"/>
    </row>
    <row r="1174" spans="1:3" x14ac:dyDescent="0.25">
      <c r="A1174" s="7"/>
      <c r="B1174" s="6"/>
      <c r="C1174" s="7"/>
    </row>
    <row r="1175" spans="1:3" x14ac:dyDescent="0.25">
      <c r="A1175" s="7"/>
      <c r="B1175" s="6"/>
      <c r="C1175" s="7"/>
    </row>
    <row r="1176" spans="1:3" x14ac:dyDescent="0.25">
      <c r="A1176" s="7"/>
      <c r="B1176" s="6"/>
      <c r="C1176" s="7"/>
    </row>
    <row r="1177" spans="1:3" x14ac:dyDescent="0.25">
      <c r="A1177" s="7"/>
      <c r="B1177" s="6"/>
      <c r="C1177" s="7"/>
    </row>
    <row r="1178" spans="1:3" x14ac:dyDescent="0.25">
      <c r="A1178" s="7"/>
      <c r="B1178" s="6"/>
      <c r="C1178" s="7"/>
    </row>
    <row r="1179" spans="1:3" x14ac:dyDescent="0.25">
      <c r="A1179" s="7"/>
      <c r="B1179" s="6"/>
      <c r="C1179" s="7"/>
    </row>
    <row r="1180" spans="1:3" x14ac:dyDescent="0.25">
      <c r="A1180" s="7"/>
      <c r="B1180" s="6"/>
      <c r="C1180" s="7"/>
    </row>
    <row r="1181" spans="1:3" x14ac:dyDescent="0.25">
      <c r="A1181" s="7"/>
      <c r="B1181" s="6"/>
      <c r="C1181" s="7"/>
    </row>
    <row r="1182" spans="1:3" x14ac:dyDescent="0.25">
      <c r="A1182" s="7"/>
      <c r="B1182" s="6"/>
      <c r="C1182" s="7"/>
    </row>
    <row r="1183" spans="1:3" x14ac:dyDescent="0.25">
      <c r="A1183" s="7"/>
      <c r="B1183" s="6"/>
      <c r="C1183" s="7"/>
    </row>
    <row r="1184" spans="1:3" x14ac:dyDescent="0.25">
      <c r="A1184" s="7"/>
      <c r="B1184" s="6"/>
      <c r="C1184" s="7"/>
    </row>
    <row r="1185" spans="1:3" x14ac:dyDescent="0.25">
      <c r="A1185" s="7"/>
      <c r="B1185" s="6"/>
      <c r="C1185" s="7"/>
    </row>
    <row r="1186" spans="1:3" x14ac:dyDescent="0.25">
      <c r="A1186" s="7"/>
      <c r="B1186" s="6"/>
      <c r="C1186" s="7"/>
    </row>
    <row r="1187" spans="1:3" x14ac:dyDescent="0.25">
      <c r="A1187" s="7"/>
      <c r="B1187" s="6"/>
      <c r="C1187" s="7"/>
    </row>
    <row r="1188" spans="1:3" x14ac:dyDescent="0.25">
      <c r="A1188" s="7"/>
      <c r="B1188" s="6"/>
      <c r="C1188" s="7"/>
    </row>
    <row r="1189" spans="1:3" x14ac:dyDescent="0.25">
      <c r="A1189" s="7"/>
      <c r="B1189" s="6"/>
      <c r="C1189" s="7"/>
    </row>
    <row r="1190" spans="1:3" x14ac:dyDescent="0.25">
      <c r="A1190" s="7"/>
      <c r="B1190" s="6"/>
      <c r="C1190" s="7"/>
    </row>
    <row r="1191" spans="1:3" x14ac:dyDescent="0.25">
      <c r="A1191" s="7"/>
      <c r="B1191" s="6"/>
      <c r="C1191" s="7"/>
    </row>
    <row r="1192" spans="1:3" x14ac:dyDescent="0.25">
      <c r="A1192" s="7"/>
      <c r="B1192" s="6"/>
      <c r="C1192" s="7"/>
    </row>
    <row r="1193" spans="1:3" x14ac:dyDescent="0.25">
      <c r="A1193" s="7"/>
      <c r="B1193" s="6"/>
      <c r="C1193" s="7"/>
    </row>
    <row r="1194" spans="1:3" x14ac:dyDescent="0.25">
      <c r="A1194" s="7"/>
      <c r="B1194" s="6"/>
      <c r="C1194" s="7"/>
    </row>
    <row r="1195" spans="1:3" x14ac:dyDescent="0.25">
      <c r="A1195" s="7"/>
      <c r="B1195" s="6"/>
      <c r="C1195" s="7"/>
    </row>
    <row r="1196" spans="1:3" x14ac:dyDescent="0.25">
      <c r="A1196" s="7"/>
      <c r="B1196" s="6"/>
      <c r="C1196" s="7"/>
    </row>
    <row r="1197" spans="1:3" x14ac:dyDescent="0.25">
      <c r="A1197" s="7"/>
      <c r="B1197" s="6"/>
      <c r="C1197" s="7"/>
    </row>
    <row r="1198" spans="1:3" x14ac:dyDescent="0.25">
      <c r="A1198" s="7"/>
      <c r="B1198" s="6"/>
      <c r="C1198" s="7"/>
    </row>
    <row r="1199" spans="1:3" x14ac:dyDescent="0.25">
      <c r="A1199" s="7"/>
      <c r="B1199" s="6"/>
      <c r="C1199" s="7"/>
    </row>
    <row r="1200" spans="1:3" x14ac:dyDescent="0.25">
      <c r="A1200" s="7"/>
      <c r="B1200" s="6"/>
      <c r="C1200" s="7"/>
    </row>
    <row r="1201" spans="1:3" x14ac:dyDescent="0.25">
      <c r="A1201" s="7"/>
      <c r="B1201" s="6"/>
      <c r="C1201" s="7"/>
    </row>
    <row r="1202" spans="1:3" x14ac:dyDescent="0.25">
      <c r="A1202" s="7"/>
      <c r="B1202" s="6"/>
      <c r="C1202" s="7"/>
    </row>
    <row r="1203" spans="1:3" x14ac:dyDescent="0.25">
      <c r="A1203" s="7"/>
      <c r="B1203" s="6"/>
      <c r="C1203" s="7"/>
    </row>
    <row r="1204" spans="1:3" x14ac:dyDescent="0.25">
      <c r="A1204" s="7"/>
      <c r="B1204" s="6"/>
      <c r="C1204" s="7"/>
    </row>
    <row r="1205" spans="1:3" x14ac:dyDescent="0.25">
      <c r="A1205" s="7"/>
      <c r="B1205" s="6"/>
      <c r="C1205" s="7"/>
    </row>
    <row r="1206" spans="1:3" x14ac:dyDescent="0.25">
      <c r="A1206" s="7"/>
      <c r="B1206" s="6"/>
      <c r="C1206" s="7"/>
    </row>
    <row r="1207" spans="1:3" x14ac:dyDescent="0.25">
      <c r="A1207" s="7"/>
      <c r="B1207" s="6"/>
      <c r="C1207" s="7"/>
    </row>
    <row r="1208" spans="1:3" x14ac:dyDescent="0.25">
      <c r="A1208" s="7"/>
      <c r="B1208" s="6"/>
      <c r="C1208" s="7"/>
    </row>
    <row r="1209" spans="1:3" x14ac:dyDescent="0.25">
      <c r="A1209" s="7"/>
      <c r="B1209" s="6"/>
      <c r="C1209" s="7"/>
    </row>
    <row r="1210" spans="1:3" x14ac:dyDescent="0.25">
      <c r="A1210" s="7"/>
      <c r="B1210" s="6"/>
      <c r="C1210" s="7"/>
    </row>
    <row r="1211" spans="1:3" x14ac:dyDescent="0.25">
      <c r="A1211" s="7"/>
      <c r="B1211" s="6"/>
      <c r="C1211" s="7"/>
    </row>
    <row r="1212" spans="1:3" x14ac:dyDescent="0.25">
      <c r="A1212" s="7"/>
      <c r="B1212" s="6"/>
      <c r="C1212" s="7"/>
    </row>
    <row r="1213" spans="1:3" x14ac:dyDescent="0.25">
      <c r="A1213" s="7"/>
      <c r="B1213" s="6"/>
      <c r="C1213" s="7"/>
    </row>
    <row r="1214" spans="1:3" x14ac:dyDescent="0.25">
      <c r="A1214" s="7"/>
      <c r="B1214" s="6"/>
      <c r="C1214" s="7"/>
    </row>
    <row r="1215" spans="1:3" x14ac:dyDescent="0.25">
      <c r="A1215" s="7"/>
      <c r="B1215" s="6"/>
      <c r="C1215" s="7"/>
    </row>
    <row r="1216" spans="1:3" x14ac:dyDescent="0.25">
      <c r="A1216" s="7"/>
      <c r="B1216" s="6"/>
      <c r="C1216" s="7"/>
    </row>
    <row r="1217" spans="1:3" x14ac:dyDescent="0.25">
      <c r="A1217" s="7"/>
      <c r="B1217" s="6"/>
      <c r="C1217" s="7"/>
    </row>
    <row r="1218" spans="1:3" x14ac:dyDescent="0.25">
      <c r="A1218" s="7"/>
      <c r="B1218" s="6"/>
      <c r="C1218" s="7"/>
    </row>
    <row r="1219" spans="1:3" x14ac:dyDescent="0.25">
      <c r="A1219" s="7"/>
      <c r="B1219" s="6"/>
      <c r="C1219" s="7"/>
    </row>
    <row r="1220" spans="1:3" x14ac:dyDescent="0.25">
      <c r="A1220" s="7"/>
      <c r="B1220" s="6"/>
      <c r="C1220" s="7"/>
    </row>
    <row r="1221" spans="1:3" x14ac:dyDescent="0.25">
      <c r="A1221" s="7"/>
      <c r="B1221" s="6"/>
      <c r="C1221" s="7"/>
    </row>
    <row r="1222" spans="1:3" x14ac:dyDescent="0.25">
      <c r="A1222" s="7"/>
      <c r="B1222" s="6"/>
      <c r="C1222" s="7"/>
    </row>
    <row r="1223" spans="1:3" x14ac:dyDescent="0.25">
      <c r="A1223" s="7"/>
      <c r="B1223" s="6"/>
      <c r="C1223" s="7"/>
    </row>
    <row r="1224" spans="1:3" x14ac:dyDescent="0.25">
      <c r="A1224" s="7"/>
      <c r="B1224" s="6"/>
      <c r="C1224" s="7"/>
    </row>
    <row r="1225" spans="1:3" x14ac:dyDescent="0.25">
      <c r="A1225" s="7"/>
      <c r="B1225" s="6"/>
      <c r="C1225" s="7"/>
    </row>
    <row r="1226" spans="1:3" x14ac:dyDescent="0.25">
      <c r="A1226" s="7"/>
      <c r="B1226" s="6"/>
      <c r="C1226" s="7"/>
    </row>
    <row r="1227" spans="1:3" x14ac:dyDescent="0.25">
      <c r="A1227" s="7"/>
      <c r="B1227" s="6"/>
      <c r="C1227" s="7"/>
    </row>
    <row r="1228" spans="1:3" x14ac:dyDescent="0.25">
      <c r="A1228" s="7"/>
      <c r="B1228" s="6"/>
      <c r="C1228" s="7"/>
    </row>
    <row r="1229" spans="1:3" x14ac:dyDescent="0.25">
      <c r="A1229" s="7"/>
      <c r="B1229" s="6"/>
      <c r="C1229" s="7"/>
    </row>
    <row r="1230" spans="1:3" x14ac:dyDescent="0.25">
      <c r="A1230" s="7"/>
      <c r="B1230" s="6"/>
      <c r="C1230" s="7"/>
    </row>
    <row r="1231" spans="1:3" x14ac:dyDescent="0.25">
      <c r="A1231" s="7"/>
      <c r="B1231" s="6"/>
      <c r="C1231" s="7"/>
    </row>
    <row r="1232" spans="1:3" x14ac:dyDescent="0.25">
      <c r="A1232" s="7"/>
      <c r="B1232" s="6"/>
      <c r="C1232" s="7"/>
    </row>
    <row r="1233" spans="1:3" x14ac:dyDescent="0.25">
      <c r="A1233" s="7"/>
      <c r="B1233" s="6"/>
      <c r="C1233" s="7"/>
    </row>
    <row r="1234" spans="1:3" x14ac:dyDescent="0.25">
      <c r="A1234" s="7"/>
      <c r="B1234" s="6"/>
      <c r="C1234" s="7"/>
    </row>
    <row r="1235" spans="1:3" x14ac:dyDescent="0.25">
      <c r="A1235" s="7"/>
      <c r="B1235" s="6"/>
      <c r="C1235" s="7"/>
    </row>
    <row r="1236" spans="1:3" x14ac:dyDescent="0.25">
      <c r="A1236" s="7"/>
      <c r="B1236" s="6"/>
      <c r="C1236" s="7"/>
    </row>
    <row r="1237" spans="1:3" x14ac:dyDescent="0.25">
      <c r="A1237" s="7"/>
      <c r="B1237" s="6"/>
      <c r="C1237" s="7"/>
    </row>
    <row r="1238" spans="1:3" x14ac:dyDescent="0.25">
      <c r="A1238" s="7"/>
      <c r="B1238" s="6"/>
      <c r="C1238" s="7"/>
    </row>
    <row r="1239" spans="1:3" x14ac:dyDescent="0.25">
      <c r="A1239" s="7"/>
      <c r="B1239" s="6"/>
      <c r="C1239" s="7"/>
    </row>
    <row r="1240" spans="1:3" x14ac:dyDescent="0.25">
      <c r="A1240" s="7"/>
      <c r="B1240" s="6"/>
      <c r="C1240" s="7"/>
    </row>
    <row r="1241" spans="1:3" x14ac:dyDescent="0.25">
      <c r="A1241" s="7"/>
      <c r="B1241" s="6"/>
      <c r="C1241" s="7"/>
    </row>
    <row r="1242" spans="1:3" x14ac:dyDescent="0.25">
      <c r="A1242" s="7"/>
      <c r="B1242" s="6"/>
      <c r="C1242" s="7"/>
    </row>
    <row r="1243" spans="1:3" x14ac:dyDescent="0.25">
      <c r="A1243" s="7"/>
      <c r="B1243" s="6"/>
      <c r="C1243" s="7"/>
    </row>
    <row r="1244" spans="1:3" x14ac:dyDescent="0.25">
      <c r="A1244" s="7"/>
      <c r="B1244" s="6"/>
      <c r="C1244" s="7"/>
    </row>
    <row r="1245" spans="1:3" x14ac:dyDescent="0.25">
      <c r="A1245" s="7"/>
      <c r="B1245" s="6"/>
      <c r="C1245" s="7"/>
    </row>
    <row r="1246" spans="1:3" x14ac:dyDescent="0.25">
      <c r="A1246" s="7"/>
      <c r="B1246" s="6"/>
      <c r="C1246" s="7"/>
    </row>
    <row r="1247" spans="1:3" x14ac:dyDescent="0.25">
      <c r="A1247" s="7"/>
      <c r="B1247" s="6"/>
      <c r="C1247" s="7"/>
    </row>
    <row r="1248" spans="1:3" x14ac:dyDescent="0.25">
      <c r="A1248" s="7"/>
      <c r="B1248" s="6"/>
      <c r="C1248" s="7"/>
    </row>
    <row r="1249" spans="1:3" x14ac:dyDescent="0.25">
      <c r="A1249" s="7"/>
      <c r="B1249" s="6"/>
      <c r="C1249" s="7"/>
    </row>
    <row r="1250" spans="1:3" x14ac:dyDescent="0.25">
      <c r="A1250" s="7"/>
      <c r="B1250" s="6"/>
      <c r="C1250" s="7"/>
    </row>
    <row r="1251" spans="1:3" x14ac:dyDescent="0.25">
      <c r="A1251" s="7"/>
      <c r="B1251" s="6"/>
      <c r="C1251" s="7"/>
    </row>
    <row r="1252" spans="1:3" x14ac:dyDescent="0.25">
      <c r="A1252" s="7"/>
      <c r="B1252" s="6"/>
      <c r="C1252" s="7"/>
    </row>
    <row r="1253" spans="1:3" x14ac:dyDescent="0.25">
      <c r="A1253" s="7"/>
      <c r="B1253" s="6"/>
      <c r="C1253" s="7"/>
    </row>
    <row r="1254" spans="1:3" x14ac:dyDescent="0.25">
      <c r="A1254" s="7"/>
      <c r="B1254" s="6"/>
      <c r="C1254" s="7"/>
    </row>
    <row r="1255" spans="1:3" x14ac:dyDescent="0.25">
      <c r="A1255" s="7"/>
      <c r="B1255" s="6"/>
      <c r="C1255" s="7"/>
    </row>
    <row r="1256" spans="1:3" x14ac:dyDescent="0.25">
      <c r="A1256" s="7"/>
      <c r="B1256" s="6"/>
      <c r="C1256" s="7"/>
    </row>
    <row r="1257" spans="1:3" x14ac:dyDescent="0.25">
      <c r="A1257" s="7"/>
      <c r="B1257" s="6"/>
      <c r="C1257" s="7"/>
    </row>
    <row r="1258" spans="1:3" x14ac:dyDescent="0.25">
      <c r="A1258" s="7"/>
      <c r="B1258" s="6"/>
      <c r="C1258" s="7"/>
    </row>
    <row r="1259" spans="1:3" x14ac:dyDescent="0.25">
      <c r="A1259" s="7"/>
      <c r="B1259" s="6"/>
      <c r="C1259" s="7"/>
    </row>
    <row r="1260" spans="1:3" x14ac:dyDescent="0.25">
      <c r="A1260" s="7"/>
      <c r="B1260" s="6"/>
      <c r="C1260" s="7"/>
    </row>
    <row r="1261" spans="1:3" x14ac:dyDescent="0.25">
      <c r="A1261" s="7"/>
      <c r="B1261" s="6"/>
      <c r="C1261" s="7"/>
    </row>
    <row r="1262" spans="1:3" x14ac:dyDescent="0.25">
      <c r="A1262" s="7"/>
      <c r="B1262" s="6"/>
      <c r="C1262" s="7"/>
    </row>
    <row r="1263" spans="1:3" x14ac:dyDescent="0.25">
      <c r="A1263" s="7"/>
      <c r="B1263" s="6"/>
      <c r="C1263" s="7"/>
    </row>
    <row r="1264" spans="1:3" x14ac:dyDescent="0.25">
      <c r="A1264" s="7"/>
      <c r="B1264" s="6"/>
      <c r="C1264" s="7"/>
    </row>
    <row r="1265" spans="1:3" x14ac:dyDescent="0.25">
      <c r="A1265" s="7"/>
      <c r="B1265" s="6"/>
      <c r="C1265" s="7"/>
    </row>
    <row r="1266" spans="1:3" x14ac:dyDescent="0.25">
      <c r="A1266" s="7"/>
      <c r="B1266" s="6"/>
      <c r="C1266" s="7"/>
    </row>
    <row r="1267" spans="1:3" x14ac:dyDescent="0.25">
      <c r="A1267" s="7"/>
      <c r="B1267" s="6"/>
      <c r="C1267" s="7"/>
    </row>
    <row r="1268" spans="1:3" x14ac:dyDescent="0.25">
      <c r="A1268" s="7"/>
      <c r="B1268" s="6"/>
      <c r="C1268" s="7"/>
    </row>
    <row r="1269" spans="1:3" x14ac:dyDescent="0.25">
      <c r="A1269" s="7"/>
      <c r="B1269" s="6"/>
      <c r="C1269" s="7"/>
    </row>
    <row r="1270" spans="1:3" x14ac:dyDescent="0.25">
      <c r="A1270" s="7"/>
      <c r="B1270" s="6"/>
      <c r="C1270" s="7"/>
    </row>
    <row r="1271" spans="1:3" x14ac:dyDescent="0.25">
      <c r="A1271" s="7"/>
      <c r="B1271" s="6"/>
      <c r="C1271" s="7"/>
    </row>
    <row r="1272" spans="1:3" x14ac:dyDescent="0.25">
      <c r="A1272" s="7"/>
      <c r="B1272" s="6"/>
      <c r="C1272" s="7"/>
    </row>
    <row r="1273" spans="1:3" x14ac:dyDescent="0.25">
      <c r="A1273" s="7"/>
      <c r="B1273" s="6"/>
      <c r="C1273" s="7"/>
    </row>
    <row r="1274" spans="1:3" x14ac:dyDescent="0.25">
      <c r="A1274" s="7"/>
      <c r="B1274" s="6"/>
      <c r="C1274" s="7"/>
    </row>
    <row r="1275" spans="1:3" x14ac:dyDescent="0.25">
      <c r="A1275" s="7"/>
      <c r="B1275" s="6"/>
      <c r="C1275" s="7"/>
    </row>
    <row r="1276" spans="1:3" x14ac:dyDescent="0.25">
      <c r="A1276" s="7"/>
      <c r="B1276" s="6"/>
      <c r="C1276" s="7"/>
    </row>
    <row r="1277" spans="1:3" x14ac:dyDescent="0.25">
      <c r="A1277" s="7"/>
      <c r="B1277" s="6"/>
      <c r="C1277" s="7"/>
    </row>
    <row r="1278" spans="1:3" x14ac:dyDescent="0.25">
      <c r="A1278" s="7"/>
      <c r="B1278" s="6"/>
      <c r="C1278" s="7"/>
    </row>
    <row r="1279" spans="1:3" x14ac:dyDescent="0.25">
      <c r="A1279" s="7"/>
      <c r="B1279" s="6"/>
      <c r="C1279" s="7"/>
    </row>
    <row r="1280" spans="1:3" x14ac:dyDescent="0.25">
      <c r="A1280" s="7"/>
      <c r="B1280" s="6"/>
      <c r="C1280" s="7"/>
    </row>
    <row r="1281" spans="1:3" x14ac:dyDescent="0.25">
      <c r="A1281" s="7"/>
      <c r="B1281" s="6"/>
      <c r="C1281" s="7"/>
    </row>
    <row r="1282" spans="1:3" x14ac:dyDescent="0.25">
      <c r="A1282" s="7"/>
      <c r="B1282" s="6"/>
      <c r="C1282" s="7"/>
    </row>
    <row r="1283" spans="1:3" x14ac:dyDescent="0.25">
      <c r="A1283" s="7"/>
      <c r="B1283" s="6"/>
      <c r="C1283" s="7"/>
    </row>
    <row r="1284" spans="1:3" x14ac:dyDescent="0.25">
      <c r="A1284" s="7"/>
      <c r="B1284" s="6"/>
      <c r="C1284" s="7"/>
    </row>
    <row r="1285" spans="1:3" x14ac:dyDescent="0.25">
      <c r="A1285" s="7"/>
      <c r="B1285" s="6"/>
      <c r="C1285" s="7"/>
    </row>
    <row r="1286" spans="1:3" x14ac:dyDescent="0.25">
      <c r="A1286" s="7"/>
      <c r="B1286" s="6"/>
      <c r="C1286" s="7"/>
    </row>
    <row r="1287" spans="1:3" x14ac:dyDescent="0.25">
      <c r="A1287" s="7"/>
      <c r="B1287" s="6"/>
      <c r="C1287" s="7"/>
    </row>
    <row r="1288" spans="1:3" x14ac:dyDescent="0.25">
      <c r="A1288" s="7"/>
      <c r="B1288" s="6"/>
      <c r="C1288" s="7"/>
    </row>
    <row r="1289" spans="1:3" x14ac:dyDescent="0.25">
      <c r="A1289" s="7"/>
      <c r="B1289" s="6"/>
      <c r="C1289" s="7"/>
    </row>
    <row r="1290" spans="1:3" x14ac:dyDescent="0.25">
      <c r="A1290" s="7"/>
      <c r="B1290" s="6"/>
      <c r="C1290" s="7"/>
    </row>
    <row r="1291" spans="1:3" x14ac:dyDescent="0.25">
      <c r="A1291" s="7"/>
      <c r="B1291" s="6"/>
      <c r="C1291" s="7"/>
    </row>
    <row r="1292" spans="1:3" x14ac:dyDescent="0.25">
      <c r="A1292" s="7"/>
      <c r="B1292" s="6"/>
      <c r="C1292" s="7"/>
    </row>
    <row r="1293" spans="1:3" x14ac:dyDescent="0.25">
      <c r="A1293" s="7"/>
      <c r="B1293" s="6"/>
      <c r="C1293" s="7"/>
    </row>
    <row r="1294" spans="1:3" x14ac:dyDescent="0.25">
      <c r="A1294" s="7"/>
      <c r="B1294" s="6"/>
      <c r="C1294" s="7"/>
    </row>
    <row r="1295" spans="1:3" x14ac:dyDescent="0.25">
      <c r="A1295" s="7"/>
      <c r="B1295" s="6"/>
      <c r="C1295" s="7"/>
    </row>
    <row r="1296" spans="1:3" x14ac:dyDescent="0.25">
      <c r="A1296" s="7"/>
      <c r="B1296" s="6"/>
      <c r="C1296" s="7"/>
    </row>
    <row r="1297" spans="1:3" x14ac:dyDescent="0.25">
      <c r="A1297" s="7"/>
      <c r="B1297" s="6"/>
      <c r="C1297" s="7"/>
    </row>
    <row r="1298" spans="1:3" x14ac:dyDescent="0.25">
      <c r="A1298" s="7"/>
      <c r="B1298" s="6"/>
      <c r="C1298" s="7"/>
    </row>
    <row r="1299" spans="1:3" x14ac:dyDescent="0.25">
      <c r="A1299" s="7"/>
      <c r="B1299" s="6"/>
      <c r="C1299" s="7"/>
    </row>
    <row r="1300" spans="1:3" x14ac:dyDescent="0.25">
      <c r="A1300" s="7"/>
      <c r="B1300" s="6"/>
      <c r="C1300" s="7"/>
    </row>
    <row r="1301" spans="1:3" x14ac:dyDescent="0.25">
      <c r="A1301" s="7"/>
      <c r="B1301" s="6"/>
      <c r="C1301" s="7"/>
    </row>
    <row r="1302" spans="1:3" x14ac:dyDescent="0.25">
      <c r="A1302" s="7"/>
      <c r="B1302" s="6"/>
      <c r="C1302" s="7"/>
    </row>
    <row r="1303" spans="1:3" x14ac:dyDescent="0.25">
      <c r="A1303" s="7"/>
      <c r="B1303" s="6"/>
      <c r="C1303" s="7"/>
    </row>
    <row r="1304" spans="1:3" x14ac:dyDescent="0.25">
      <c r="A1304" s="7"/>
      <c r="B1304" s="6"/>
      <c r="C1304" s="7"/>
    </row>
    <row r="1305" spans="1:3" x14ac:dyDescent="0.25">
      <c r="A1305" s="7"/>
      <c r="B1305" s="6"/>
      <c r="C1305" s="7"/>
    </row>
    <row r="1306" spans="1:3" x14ac:dyDescent="0.25">
      <c r="A1306" s="7"/>
      <c r="B1306" s="6"/>
      <c r="C1306" s="7"/>
    </row>
    <row r="1307" spans="1:3" x14ac:dyDescent="0.25">
      <c r="A1307" s="7"/>
      <c r="B1307" s="6"/>
      <c r="C1307" s="7"/>
    </row>
    <row r="1308" spans="1:3" x14ac:dyDescent="0.25">
      <c r="A1308" s="7"/>
      <c r="B1308" s="6"/>
      <c r="C1308" s="7"/>
    </row>
    <row r="1309" spans="1:3" x14ac:dyDescent="0.25">
      <c r="A1309" s="7"/>
      <c r="B1309" s="6"/>
      <c r="C1309" s="7"/>
    </row>
    <row r="1310" spans="1:3" x14ac:dyDescent="0.25">
      <c r="A1310" s="7"/>
      <c r="B1310" s="6"/>
      <c r="C1310" s="7"/>
    </row>
    <row r="1311" spans="1:3" x14ac:dyDescent="0.25">
      <c r="A1311" s="7"/>
      <c r="B1311" s="6"/>
      <c r="C1311" s="7"/>
    </row>
    <row r="1312" spans="1:3" x14ac:dyDescent="0.25">
      <c r="A1312" s="7"/>
      <c r="B1312" s="6"/>
      <c r="C1312" s="7"/>
    </row>
    <row r="1313" spans="1:3" x14ac:dyDescent="0.25">
      <c r="A1313" s="7"/>
      <c r="B1313" s="6"/>
      <c r="C1313" s="7"/>
    </row>
    <row r="1314" spans="1:3" x14ac:dyDescent="0.25">
      <c r="A1314" s="7"/>
      <c r="B1314" s="6"/>
      <c r="C1314" s="7"/>
    </row>
    <row r="1315" spans="1:3" x14ac:dyDescent="0.25">
      <c r="A1315" s="7"/>
      <c r="B1315" s="6"/>
      <c r="C1315" s="7"/>
    </row>
    <row r="1316" spans="1:3" x14ac:dyDescent="0.25">
      <c r="A1316" s="7"/>
      <c r="B1316" s="6"/>
      <c r="C1316" s="7"/>
    </row>
    <row r="1317" spans="1:3" x14ac:dyDescent="0.25">
      <c r="A1317" s="7"/>
      <c r="B1317" s="6"/>
      <c r="C1317" s="7"/>
    </row>
    <row r="1318" spans="1:3" x14ac:dyDescent="0.25">
      <c r="A1318" s="7"/>
      <c r="B1318" s="6"/>
      <c r="C1318" s="7"/>
    </row>
    <row r="1319" spans="1:3" x14ac:dyDescent="0.25">
      <c r="A1319" s="7"/>
      <c r="B1319" s="6"/>
      <c r="C1319" s="7"/>
    </row>
    <row r="1320" spans="1:3" x14ac:dyDescent="0.25">
      <c r="A1320" s="7"/>
      <c r="B1320" s="6"/>
      <c r="C1320" s="7"/>
    </row>
    <row r="1321" spans="1:3" x14ac:dyDescent="0.25">
      <c r="A1321" s="7"/>
      <c r="B1321" s="6"/>
      <c r="C1321" s="7"/>
    </row>
    <row r="1322" spans="1:3" x14ac:dyDescent="0.25">
      <c r="A1322" s="7"/>
      <c r="B1322" s="6"/>
      <c r="C1322" s="7"/>
    </row>
    <row r="1323" spans="1:3" x14ac:dyDescent="0.25">
      <c r="A1323" s="7"/>
      <c r="B1323" s="6"/>
      <c r="C1323" s="7"/>
    </row>
    <row r="1324" spans="1:3" x14ac:dyDescent="0.25">
      <c r="A1324" s="7"/>
      <c r="B1324" s="6"/>
      <c r="C1324" s="7"/>
    </row>
    <row r="1325" spans="1:3" x14ac:dyDescent="0.25">
      <c r="A1325" s="7"/>
      <c r="B1325" s="6"/>
      <c r="C1325" s="7"/>
    </row>
    <row r="1326" spans="1:3" x14ac:dyDescent="0.25">
      <c r="A1326" s="7"/>
      <c r="B1326" s="6"/>
      <c r="C1326" s="7"/>
    </row>
    <row r="1327" spans="1:3" x14ac:dyDescent="0.25">
      <c r="A1327" s="7"/>
      <c r="B1327" s="6"/>
      <c r="C1327" s="7"/>
    </row>
    <row r="1328" spans="1:3" x14ac:dyDescent="0.25">
      <c r="A1328" s="7"/>
      <c r="B1328" s="6"/>
      <c r="C1328" s="7"/>
    </row>
    <row r="1329" spans="1:3" x14ac:dyDescent="0.25">
      <c r="A1329" s="7"/>
      <c r="B1329" s="6"/>
      <c r="C1329" s="7"/>
    </row>
    <row r="1330" spans="1:3" x14ac:dyDescent="0.25">
      <c r="A1330" s="7"/>
      <c r="B1330" s="6"/>
      <c r="C1330" s="7"/>
    </row>
    <row r="1331" spans="1:3" x14ac:dyDescent="0.25">
      <c r="A1331" s="7"/>
      <c r="B1331" s="6"/>
      <c r="C1331" s="7"/>
    </row>
    <row r="1332" spans="1:3" x14ac:dyDescent="0.25">
      <c r="A1332" s="7"/>
      <c r="B1332" s="6"/>
      <c r="C1332" s="7"/>
    </row>
    <row r="1333" spans="1:3" x14ac:dyDescent="0.25">
      <c r="A1333" s="7"/>
      <c r="B1333" s="6"/>
      <c r="C1333" s="7"/>
    </row>
    <row r="1334" spans="1:3" x14ac:dyDescent="0.25">
      <c r="A1334" s="7"/>
      <c r="B1334" s="6"/>
      <c r="C1334" s="7"/>
    </row>
    <row r="1335" spans="1:3" x14ac:dyDescent="0.25">
      <c r="A1335" s="7"/>
      <c r="B1335" s="6"/>
      <c r="C1335" s="7"/>
    </row>
    <row r="1336" spans="1:3" x14ac:dyDescent="0.25">
      <c r="A1336" s="7"/>
      <c r="B1336" s="6"/>
      <c r="C1336" s="7"/>
    </row>
    <row r="1337" spans="1:3" x14ac:dyDescent="0.25">
      <c r="A1337" s="7"/>
      <c r="B1337" s="6"/>
      <c r="C1337" s="7"/>
    </row>
    <row r="1338" spans="1:3" x14ac:dyDescent="0.25">
      <c r="A1338" s="7"/>
      <c r="B1338" s="6"/>
      <c r="C1338" s="7"/>
    </row>
    <row r="1339" spans="1:3" x14ac:dyDescent="0.25">
      <c r="A1339" s="7"/>
      <c r="B1339" s="6"/>
      <c r="C1339" s="7"/>
    </row>
    <row r="1340" spans="1:3" x14ac:dyDescent="0.25">
      <c r="A1340" s="7"/>
      <c r="B1340" s="6"/>
      <c r="C1340" s="7"/>
    </row>
    <row r="1341" spans="1:3" x14ac:dyDescent="0.25">
      <c r="A1341" s="7"/>
      <c r="B1341" s="6"/>
      <c r="C1341" s="7"/>
    </row>
    <row r="1342" spans="1:3" x14ac:dyDescent="0.25">
      <c r="A1342" s="7"/>
      <c r="B1342" s="6"/>
      <c r="C1342" s="7"/>
    </row>
    <row r="1343" spans="1:3" x14ac:dyDescent="0.25">
      <c r="A1343" s="7"/>
      <c r="B1343" s="6"/>
      <c r="C1343" s="7"/>
    </row>
    <row r="1344" spans="1:3" x14ac:dyDescent="0.25">
      <c r="A1344" s="7"/>
      <c r="B1344" s="6"/>
      <c r="C1344" s="7"/>
    </row>
    <row r="1345" spans="1:3" x14ac:dyDescent="0.25">
      <c r="A1345" s="7"/>
      <c r="B1345" s="6"/>
      <c r="C1345" s="7"/>
    </row>
    <row r="1346" spans="1:3" x14ac:dyDescent="0.25">
      <c r="A1346" s="7"/>
      <c r="B1346" s="6"/>
      <c r="C1346" s="7"/>
    </row>
    <row r="1347" spans="1:3" x14ac:dyDescent="0.25">
      <c r="A1347" s="7"/>
      <c r="B1347" s="6"/>
      <c r="C1347" s="7"/>
    </row>
    <row r="1348" spans="1:3" x14ac:dyDescent="0.25">
      <c r="A1348" s="7"/>
      <c r="B1348" s="6"/>
      <c r="C1348" s="7"/>
    </row>
    <row r="1349" spans="1:3" x14ac:dyDescent="0.25">
      <c r="A1349" s="7"/>
      <c r="B1349" s="6"/>
      <c r="C1349" s="7"/>
    </row>
    <row r="1350" spans="1:3" x14ac:dyDescent="0.25">
      <c r="A1350" s="7"/>
      <c r="B1350" s="6"/>
      <c r="C1350" s="7"/>
    </row>
    <row r="1351" spans="1:3" x14ac:dyDescent="0.25">
      <c r="A1351" s="7"/>
      <c r="B1351" s="6"/>
      <c r="C1351" s="7"/>
    </row>
    <row r="1352" spans="1:3" x14ac:dyDescent="0.25">
      <c r="A1352" s="7"/>
      <c r="B1352" s="6"/>
      <c r="C1352" s="7"/>
    </row>
    <row r="1353" spans="1:3" x14ac:dyDescent="0.25">
      <c r="A1353" s="7"/>
      <c r="B1353" s="6"/>
      <c r="C1353" s="7"/>
    </row>
    <row r="1354" spans="1:3" x14ac:dyDescent="0.25">
      <c r="A1354" s="7"/>
      <c r="B1354" s="6"/>
      <c r="C1354" s="7"/>
    </row>
    <row r="1355" spans="1:3" x14ac:dyDescent="0.25">
      <c r="A1355" s="7"/>
      <c r="B1355" s="6"/>
      <c r="C1355" s="7"/>
    </row>
    <row r="1356" spans="1:3" x14ac:dyDescent="0.25">
      <c r="A1356" s="7"/>
      <c r="B1356" s="6"/>
      <c r="C1356" s="7"/>
    </row>
    <row r="1357" spans="1:3" x14ac:dyDescent="0.25">
      <c r="A1357" s="7"/>
      <c r="B1357" s="6"/>
      <c r="C1357" s="7"/>
    </row>
    <row r="1358" spans="1:3" x14ac:dyDescent="0.25">
      <c r="A1358" s="7"/>
      <c r="B1358" s="6"/>
      <c r="C1358" s="7"/>
    </row>
    <row r="1359" spans="1:3" x14ac:dyDescent="0.25">
      <c r="A1359" s="7"/>
      <c r="B1359" s="6"/>
      <c r="C1359" s="7"/>
    </row>
    <row r="1360" spans="1:3" x14ac:dyDescent="0.25">
      <c r="A1360" s="7"/>
      <c r="B1360" s="6"/>
      <c r="C1360" s="7"/>
    </row>
    <row r="1361" spans="1:3" x14ac:dyDescent="0.25">
      <c r="A1361" s="7"/>
      <c r="B1361" s="6"/>
      <c r="C1361" s="7"/>
    </row>
    <row r="1362" spans="1:3" x14ac:dyDescent="0.25">
      <c r="A1362" s="7"/>
      <c r="B1362" s="6"/>
      <c r="C1362" s="7"/>
    </row>
    <row r="1363" spans="1:3" x14ac:dyDescent="0.25">
      <c r="A1363" s="7"/>
      <c r="B1363" s="6"/>
      <c r="C1363" s="7"/>
    </row>
    <row r="1364" spans="1:3" x14ac:dyDescent="0.25">
      <c r="A1364" s="7"/>
      <c r="B1364" s="6"/>
      <c r="C1364" s="7"/>
    </row>
    <row r="1365" spans="1:3" x14ac:dyDescent="0.25">
      <c r="A1365" s="7"/>
      <c r="B1365" s="6"/>
      <c r="C1365" s="7"/>
    </row>
    <row r="1366" spans="1:3" x14ac:dyDescent="0.25">
      <c r="A1366" s="7"/>
      <c r="B1366" s="6"/>
      <c r="C1366" s="7"/>
    </row>
    <row r="1367" spans="1:3" x14ac:dyDescent="0.25">
      <c r="A1367" s="7"/>
      <c r="B1367" s="6"/>
      <c r="C1367" s="7"/>
    </row>
    <row r="1368" spans="1:3" x14ac:dyDescent="0.25">
      <c r="A1368" s="7"/>
      <c r="B1368" s="6"/>
      <c r="C1368" s="7"/>
    </row>
    <row r="1369" spans="1:3" x14ac:dyDescent="0.25">
      <c r="A1369" s="7"/>
      <c r="B1369" s="6"/>
      <c r="C1369" s="7"/>
    </row>
    <row r="1370" spans="1:3" x14ac:dyDescent="0.25">
      <c r="A1370" s="7"/>
      <c r="B1370" s="6"/>
      <c r="C1370" s="7"/>
    </row>
    <row r="1371" spans="1:3" x14ac:dyDescent="0.25">
      <c r="A1371" s="7"/>
      <c r="B1371" s="6"/>
      <c r="C1371" s="7"/>
    </row>
    <row r="1372" spans="1:3" x14ac:dyDescent="0.25">
      <c r="A1372" s="7"/>
      <c r="B1372" s="6"/>
      <c r="C1372" s="7"/>
    </row>
    <row r="1373" spans="1:3" x14ac:dyDescent="0.25">
      <c r="A1373" s="7"/>
      <c r="B1373" s="6"/>
      <c r="C1373" s="7"/>
    </row>
    <row r="1374" spans="1:3" x14ac:dyDescent="0.25">
      <c r="A1374" s="7"/>
      <c r="B1374" s="6"/>
      <c r="C1374" s="7"/>
    </row>
    <row r="1375" spans="1:3" x14ac:dyDescent="0.25">
      <c r="A1375" s="7"/>
      <c r="B1375" s="6"/>
      <c r="C1375" s="7"/>
    </row>
    <row r="1376" spans="1:3" x14ac:dyDescent="0.25">
      <c r="A1376" s="7"/>
      <c r="B1376" s="6"/>
      <c r="C1376" s="7"/>
    </row>
    <row r="1377" spans="1:3" x14ac:dyDescent="0.25">
      <c r="A1377" s="7"/>
      <c r="B1377" s="6"/>
      <c r="C1377" s="7"/>
    </row>
    <row r="1378" spans="1:3" x14ac:dyDescent="0.25">
      <c r="A1378" s="7"/>
      <c r="B1378" s="6"/>
      <c r="C1378" s="7"/>
    </row>
    <row r="1379" spans="1:3" x14ac:dyDescent="0.25">
      <c r="A1379" s="7"/>
      <c r="B1379" s="6"/>
      <c r="C1379" s="7"/>
    </row>
    <row r="1380" spans="1:3" x14ac:dyDescent="0.25">
      <c r="A1380" s="7"/>
      <c r="B1380" s="6"/>
      <c r="C1380" s="7"/>
    </row>
    <row r="1381" spans="1:3" x14ac:dyDescent="0.25">
      <c r="A1381" s="7"/>
      <c r="B1381" s="6"/>
      <c r="C1381" s="7"/>
    </row>
    <row r="1382" spans="1:3" x14ac:dyDescent="0.25">
      <c r="A1382" s="7"/>
      <c r="B1382" s="6"/>
      <c r="C1382" s="7"/>
    </row>
    <row r="1383" spans="1:3" x14ac:dyDescent="0.25">
      <c r="A1383" s="7"/>
      <c r="B1383" s="6"/>
      <c r="C1383" s="7"/>
    </row>
    <row r="1384" spans="1:3" x14ac:dyDescent="0.25">
      <c r="A1384" s="7"/>
      <c r="B1384" s="6"/>
      <c r="C1384" s="7"/>
    </row>
    <row r="1385" spans="1:3" x14ac:dyDescent="0.25">
      <c r="A1385" s="7"/>
      <c r="B1385" s="6"/>
      <c r="C1385" s="7"/>
    </row>
    <row r="1386" spans="1:3" x14ac:dyDescent="0.25">
      <c r="A1386" s="7"/>
      <c r="B1386" s="6"/>
      <c r="C1386" s="7"/>
    </row>
    <row r="1387" spans="1:3" x14ac:dyDescent="0.25">
      <c r="A1387" s="7"/>
      <c r="B1387" s="6"/>
      <c r="C1387" s="7"/>
    </row>
    <row r="1388" spans="1:3" x14ac:dyDescent="0.25">
      <c r="A1388" s="7"/>
      <c r="B1388" s="6"/>
      <c r="C1388" s="7"/>
    </row>
    <row r="1389" spans="1:3" x14ac:dyDescent="0.25">
      <c r="A1389" s="7"/>
      <c r="B1389" s="6"/>
      <c r="C1389" s="7"/>
    </row>
    <row r="1390" spans="1:3" x14ac:dyDescent="0.25">
      <c r="A1390" s="7"/>
      <c r="B1390" s="6"/>
      <c r="C1390" s="7"/>
    </row>
    <row r="1391" spans="1:3" x14ac:dyDescent="0.25">
      <c r="A1391" s="7"/>
      <c r="B1391" s="6"/>
      <c r="C1391" s="7"/>
    </row>
    <row r="1392" spans="1:3" x14ac:dyDescent="0.25">
      <c r="A1392" s="7"/>
      <c r="B1392" s="6"/>
      <c r="C1392" s="7"/>
    </row>
    <row r="1393" spans="1:3" x14ac:dyDescent="0.25">
      <c r="A1393" s="7"/>
      <c r="B1393" s="6"/>
      <c r="C1393" s="7"/>
    </row>
    <row r="1394" spans="1:3" x14ac:dyDescent="0.25">
      <c r="A1394" s="7"/>
      <c r="B1394" s="6"/>
      <c r="C1394" s="7"/>
    </row>
    <row r="1395" spans="1:3" x14ac:dyDescent="0.25">
      <c r="A1395" s="7"/>
      <c r="B1395" s="6"/>
      <c r="C1395" s="7"/>
    </row>
    <row r="1396" spans="1:3" x14ac:dyDescent="0.25">
      <c r="A1396" s="7"/>
      <c r="B1396" s="6"/>
      <c r="C1396" s="7"/>
    </row>
    <row r="1397" spans="1:3" x14ac:dyDescent="0.25">
      <c r="A1397" s="7"/>
      <c r="B1397" s="6"/>
      <c r="C1397" s="7"/>
    </row>
    <row r="1398" spans="1:3" x14ac:dyDescent="0.25">
      <c r="A1398" s="7"/>
      <c r="B1398" s="6"/>
      <c r="C1398" s="7"/>
    </row>
    <row r="1399" spans="1:3" x14ac:dyDescent="0.25">
      <c r="A1399" s="7"/>
      <c r="B1399" s="6"/>
      <c r="C1399" s="7"/>
    </row>
    <row r="1400" spans="1:3" x14ac:dyDescent="0.25">
      <c r="A1400" s="7"/>
      <c r="B1400" s="6"/>
      <c r="C1400" s="7"/>
    </row>
    <row r="1401" spans="1:3" x14ac:dyDescent="0.25">
      <c r="A1401" s="7"/>
      <c r="B1401" s="6"/>
      <c r="C1401" s="7"/>
    </row>
    <row r="1402" spans="1:3" x14ac:dyDescent="0.25">
      <c r="A1402" s="7"/>
      <c r="B1402" s="6"/>
      <c r="C1402" s="7"/>
    </row>
    <row r="1403" spans="1:3" x14ac:dyDescent="0.25">
      <c r="A1403" s="7"/>
      <c r="B1403" s="6"/>
      <c r="C1403" s="7"/>
    </row>
    <row r="1404" spans="1:3" x14ac:dyDescent="0.25">
      <c r="A1404" s="7"/>
      <c r="B1404" s="6"/>
      <c r="C1404" s="7"/>
    </row>
    <row r="1405" spans="1:3" x14ac:dyDescent="0.25">
      <c r="A1405" s="7"/>
      <c r="B1405" s="6"/>
      <c r="C1405" s="7"/>
    </row>
    <row r="1406" spans="1:3" x14ac:dyDescent="0.25">
      <c r="A1406" s="7"/>
      <c r="B1406" s="6"/>
      <c r="C1406" s="7"/>
    </row>
    <row r="1407" spans="1:3" x14ac:dyDescent="0.25">
      <c r="A1407" s="7"/>
      <c r="B1407" s="6"/>
      <c r="C1407" s="7"/>
    </row>
    <row r="1408" spans="1:3" x14ac:dyDescent="0.25">
      <c r="A1408" s="7"/>
      <c r="B1408" s="6"/>
      <c r="C1408" s="7"/>
    </row>
    <row r="1409" spans="1:3" x14ac:dyDescent="0.25">
      <c r="A1409" s="7"/>
      <c r="B1409" s="6"/>
      <c r="C1409" s="7"/>
    </row>
    <row r="1410" spans="1:3" x14ac:dyDescent="0.25">
      <c r="A1410" s="7"/>
      <c r="B1410" s="6"/>
      <c r="C1410" s="7"/>
    </row>
    <row r="1411" spans="1:3" x14ac:dyDescent="0.25">
      <c r="A1411" s="7"/>
      <c r="B1411" s="6"/>
      <c r="C1411" s="7"/>
    </row>
    <row r="1412" spans="1:3" x14ac:dyDescent="0.25">
      <c r="A1412" s="7"/>
      <c r="B1412" s="6"/>
      <c r="C1412" s="7"/>
    </row>
    <row r="1413" spans="1:3" x14ac:dyDescent="0.25">
      <c r="A1413" s="7"/>
      <c r="B1413" s="6"/>
      <c r="C1413" s="7"/>
    </row>
    <row r="1414" spans="1:3" x14ac:dyDescent="0.25">
      <c r="A1414" s="7"/>
      <c r="B1414" s="6"/>
      <c r="C1414" s="7"/>
    </row>
    <row r="1415" spans="1:3" x14ac:dyDescent="0.25">
      <c r="A1415" s="7"/>
      <c r="B1415" s="6"/>
      <c r="C1415" s="7"/>
    </row>
    <row r="1416" spans="1:3" x14ac:dyDescent="0.25">
      <c r="A1416" s="7"/>
      <c r="B1416" s="6"/>
      <c r="C1416" s="7"/>
    </row>
    <row r="1417" spans="1:3" x14ac:dyDescent="0.25">
      <c r="A1417" s="7"/>
      <c r="B1417" s="6"/>
      <c r="C1417" s="7"/>
    </row>
    <row r="1418" spans="1:3" x14ac:dyDescent="0.25">
      <c r="A1418" s="7"/>
      <c r="B1418" s="6"/>
      <c r="C1418" s="7"/>
    </row>
    <row r="1419" spans="1:3" x14ac:dyDescent="0.25">
      <c r="A1419" s="7"/>
      <c r="B1419" s="6"/>
      <c r="C1419" s="7"/>
    </row>
    <row r="1420" spans="1:3" x14ac:dyDescent="0.25">
      <c r="A1420" s="7"/>
      <c r="B1420" s="6"/>
      <c r="C1420" s="7"/>
    </row>
    <row r="1421" spans="1:3" x14ac:dyDescent="0.25">
      <c r="A1421" s="7"/>
      <c r="B1421" s="6"/>
      <c r="C1421" s="7"/>
    </row>
    <row r="1422" spans="1:3" x14ac:dyDescent="0.25">
      <c r="A1422" s="7"/>
      <c r="B1422" s="6"/>
      <c r="C1422" s="7"/>
    </row>
    <row r="1423" spans="1:3" x14ac:dyDescent="0.25">
      <c r="A1423" s="7"/>
      <c r="B1423" s="6"/>
      <c r="C1423" s="7"/>
    </row>
    <row r="1424" spans="1:3" x14ac:dyDescent="0.25">
      <c r="A1424" s="7"/>
      <c r="B1424" s="6"/>
      <c r="C1424" s="7"/>
    </row>
    <row r="1425" spans="1:3" x14ac:dyDescent="0.25">
      <c r="A1425" s="7"/>
      <c r="B1425" s="6"/>
      <c r="C1425" s="7"/>
    </row>
    <row r="1426" spans="1:3" x14ac:dyDescent="0.25">
      <c r="A1426" s="7"/>
      <c r="B1426" s="6"/>
      <c r="C1426" s="7"/>
    </row>
    <row r="1427" spans="1:3" x14ac:dyDescent="0.25">
      <c r="A1427" s="7"/>
      <c r="B1427" s="6"/>
      <c r="C1427" s="7"/>
    </row>
    <row r="1428" spans="1:3" x14ac:dyDescent="0.25">
      <c r="A1428" s="7"/>
      <c r="B1428" s="6"/>
      <c r="C1428" s="7"/>
    </row>
    <row r="1429" spans="1:3" x14ac:dyDescent="0.25">
      <c r="A1429" s="7"/>
      <c r="B1429" s="6"/>
      <c r="C1429" s="7"/>
    </row>
    <row r="1430" spans="1:3" x14ac:dyDescent="0.25">
      <c r="A1430" s="7"/>
      <c r="B1430" s="6"/>
      <c r="C1430" s="7"/>
    </row>
    <row r="1431" spans="1:3" x14ac:dyDescent="0.25">
      <c r="A1431" s="7"/>
      <c r="B1431" s="6"/>
      <c r="C1431" s="7"/>
    </row>
    <row r="1432" spans="1:3" x14ac:dyDescent="0.25">
      <c r="A1432" s="7"/>
      <c r="B1432" s="6"/>
      <c r="C1432" s="7"/>
    </row>
    <row r="1433" spans="1:3" x14ac:dyDescent="0.25">
      <c r="A1433" s="7"/>
      <c r="B1433" s="6"/>
      <c r="C1433" s="7"/>
    </row>
    <row r="1434" spans="1:3" x14ac:dyDescent="0.25">
      <c r="A1434" s="7"/>
      <c r="B1434" s="6"/>
      <c r="C1434" s="7"/>
    </row>
    <row r="1435" spans="1:3" x14ac:dyDescent="0.25">
      <c r="A1435" s="7"/>
      <c r="B1435" s="6"/>
      <c r="C1435" s="7"/>
    </row>
    <row r="1436" spans="1:3" x14ac:dyDescent="0.25">
      <c r="A1436" s="7"/>
      <c r="B1436" s="6"/>
      <c r="C1436" s="7"/>
    </row>
    <row r="1437" spans="1:3" x14ac:dyDescent="0.25">
      <c r="A1437" s="7"/>
      <c r="B1437" s="6"/>
      <c r="C1437" s="7"/>
    </row>
    <row r="1438" spans="1:3" x14ac:dyDescent="0.25">
      <c r="A1438" s="7"/>
      <c r="B1438" s="6"/>
      <c r="C1438" s="7"/>
    </row>
    <row r="1439" spans="1:3" x14ac:dyDescent="0.25">
      <c r="A1439" s="7"/>
      <c r="B1439" s="6"/>
      <c r="C1439" s="7"/>
    </row>
    <row r="1440" spans="1:3" x14ac:dyDescent="0.25">
      <c r="A1440" s="7"/>
      <c r="B1440" s="6"/>
      <c r="C1440" s="7"/>
    </row>
    <row r="1441" spans="1:3" x14ac:dyDescent="0.25">
      <c r="A1441" s="7"/>
      <c r="B1441" s="6"/>
      <c r="C1441" s="7"/>
    </row>
    <row r="1442" spans="1:3" x14ac:dyDescent="0.25">
      <c r="A1442" s="7"/>
      <c r="B1442" s="6"/>
      <c r="C1442" s="7"/>
    </row>
    <row r="1443" spans="1:3" x14ac:dyDescent="0.25">
      <c r="A1443" s="7"/>
      <c r="B1443" s="6"/>
      <c r="C1443" s="7"/>
    </row>
    <row r="1444" spans="1:3" x14ac:dyDescent="0.25">
      <c r="A1444" s="7"/>
      <c r="B1444" s="6"/>
      <c r="C1444" s="7"/>
    </row>
    <row r="1445" spans="1:3" x14ac:dyDescent="0.25">
      <c r="A1445" s="7"/>
      <c r="B1445" s="6"/>
      <c r="C1445" s="7"/>
    </row>
    <row r="1446" spans="1:3" x14ac:dyDescent="0.25">
      <c r="A1446" s="7"/>
      <c r="B1446" s="6"/>
      <c r="C1446" s="7"/>
    </row>
    <row r="1447" spans="1:3" x14ac:dyDescent="0.25">
      <c r="A1447" s="7"/>
      <c r="B1447" s="6"/>
      <c r="C1447" s="7"/>
    </row>
    <row r="1448" spans="1:3" x14ac:dyDescent="0.25">
      <c r="A1448" s="7"/>
      <c r="B1448" s="6"/>
      <c r="C1448" s="7"/>
    </row>
    <row r="1449" spans="1:3" x14ac:dyDescent="0.25">
      <c r="A1449" s="7"/>
      <c r="B1449" s="6"/>
      <c r="C1449" s="7"/>
    </row>
    <row r="1450" spans="1:3" x14ac:dyDescent="0.25">
      <c r="A1450" s="7"/>
      <c r="B1450" s="6"/>
      <c r="C1450" s="7"/>
    </row>
    <row r="1451" spans="1:3" x14ac:dyDescent="0.25">
      <c r="A1451" s="7"/>
      <c r="B1451" s="6"/>
      <c r="C1451" s="7"/>
    </row>
    <row r="1452" spans="1:3" x14ac:dyDescent="0.25">
      <c r="A1452" s="7"/>
      <c r="B1452" s="6"/>
      <c r="C1452" s="7"/>
    </row>
    <row r="1453" spans="1:3" x14ac:dyDescent="0.25">
      <c r="A1453" s="7"/>
      <c r="B1453" s="6"/>
      <c r="C1453" s="7"/>
    </row>
    <row r="1454" spans="1:3" x14ac:dyDescent="0.25">
      <c r="A1454" s="7"/>
      <c r="B1454" s="6"/>
      <c r="C1454" s="7"/>
    </row>
    <row r="1455" spans="1:3" x14ac:dyDescent="0.25">
      <c r="A1455" s="7"/>
      <c r="B1455" s="6"/>
      <c r="C1455" s="7"/>
    </row>
    <row r="1456" spans="1:3" x14ac:dyDescent="0.25">
      <c r="A1456" s="7"/>
      <c r="B1456" s="6"/>
      <c r="C1456" s="7"/>
    </row>
    <row r="1457" spans="1:3" x14ac:dyDescent="0.25">
      <c r="A1457" s="7"/>
      <c r="B1457" s="6"/>
      <c r="C1457" s="7"/>
    </row>
    <row r="1458" spans="1:3" x14ac:dyDescent="0.25">
      <c r="A1458" s="7"/>
      <c r="B1458" s="6"/>
      <c r="C1458" s="7"/>
    </row>
    <row r="1459" spans="1:3" x14ac:dyDescent="0.25">
      <c r="A1459" s="7"/>
      <c r="B1459" s="6"/>
      <c r="C1459" s="7"/>
    </row>
    <row r="1460" spans="1:3" x14ac:dyDescent="0.25">
      <c r="A1460" s="7"/>
      <c r="B1460" s="6"/>
      <c r="C1460" s="7"/>
    </row>
    <row r="1461" spans="1:3" x14ac:dyDescent="0.25">
      <c r="A1461" s="7"/>
      <c r="B1461" s="6"/>
      <c r="C1461" s="7"/>
    </row>
    <row r="1462" spans="1:3" x14ac:dyDescent="0.25">
      <c r="A1462" s="7"/>
      <c r="B1462" s="6"/>
      <c r="C1462" s="7"/>
    </row>
    <row r="1463" spans="1:3" x14ac:dyDescent="0.25">
      <c r="A1463" s="7"/>
      <c r="B1463" s="6"/>
      <c r="C1463" s="7"/>
    </row>
    <row r="1464" spans="1:3" x14ac:dyDescent="0.25">
      <c r="A1464" s="7"/>
      <c r="B1464" s="6"/>
      <c r="C1464" s="7"/>
    </row>
    <row r="1465" spans="1:3" x14ac:dyDescent="0.25">
      <c r="A1465" s="7"/>
      <c r="B1465" s="6"/>
      <c r="C1465" s="7"/>
    </row>
    <row r="1466" spans="1:3" x14ac:dyDescent="0.25">
      <c r="A1466" s="7"/>
      <c r="B1466" s="6"/>
      <c r="C1466" s="7"/>
    </row>
    <row r="1467" spans="1:3" x14ac:dyDescent="0.25">
      <c r="A1467" s="7"/>
      <c r="B1467" s="6"/>
      <c r="C1467" s="7"/>
    </row>
    <row r="1468" spans="1:3" x14ac:dyDescent="0.25">
      <c r="A1468" s="7"/>
      <c r="B1468" s="6"/>
      <c r="C1468" s="7"/>
    </row>
    <row r="1469" spans="1:3" x14ac:dyDescent="0.25">
      <c r="A1469" s="7"/>
      <c r="B1469" s="6"/>
      <c r="C1469" s="7"/>
    </row>
    <row r="1470" spans="1:3" x14ac:dyDescent="0.25">
      <c r="A1470" s="7"/>
      <c r="B1470" s="6"/>
      <c r="C1470" s="7"/>
    </row>
    <row r="1471" spans="1:3" x14ac:dyDescent="0.25">
      <c r="A1471" s="7"/>
      <c r="B1471" s="6"/>
      <c r="C1471" s="7"/>
    </row>
    <row r="1472" spans="1:3" x14ac:dyDescent="0.25">
      <c r="A1472" s="7"/>
      <c r="B1472" s="6"/>
      <c r="C1472" s="7"/>
    </row>
    <row r="1473" spans="1:3" x14ac:dyDescent="0.25">
      <c r="A1473" s="7"/>
      <c r="B1473" s="6"/>
      <c r="C1473" s="7"/>
    </row>
    <row r="1474" spans="1:3" x14ac:dyDescent="0.25">
      <c r="A1474" s="7"/>
      <c r="B1474" s="6"/>
      <c r="C1474" s="7"/>
    </row>
    <row r="1475" spans="1:3" x14ac:dyDescent="0.25">
      <c r="A1475" s="7"/>
      <c r="B1475" s="6"/>
      <c r="C1475" s="7"/>
    </row>
    <row r="1476" spans="1:3" x14ac:dyDescent="0.25">
      <c r="A1476" s="7"/>
      <c r="B1476" s="6"/>
      <c r="C1476" s="7"/>
    </row>
    <row r="1477" spans="1:3" x14ac:dyDescent="0.25">
      <c r="A1477" s="7"/>
      <c r="B1477" s="6"/>
      <c r="C1477" s="7"/>
    </row>
    <row r="1478" spans="1:3" x14ac:dyDescent="0.25">
      <c r="A1478" s="7"/>
      <c r="B1478" s="6"/>
      <c r="C1478" s="7"/>
    </row>
    <row r="1479" spans="1:3" x14ac:dyDescent="0.25">
      <c r="A1479" s="7"/>
      <c r="B1479" s="6"/>
      <c r="C1479" s="7"/>
    </row>
    <row r="1480" spans="1:3" x14ac:dyDescent="0.25">
      <c r="A1480" s="7"/>
      <c r="B1480" s="6"/>
      <c r="C1480" s="7"/>
    </row>
    <row r="1481" spans="1:3" x14ac:dyDescent="0.25">
      <c r="A1481" s="7"/>
      <c r="B1481" s="6"/>
      <c r="C1481" s="7"/>
    </row>
    <row r="1482" spans="1:3" x14ac:dyDescent="0.25">
      <c r="A1482" s="7"/>
      <c r="B1482" s="6"/>
      <c r="C1482" s="7"/>
    </row>
    <row r="1483" spans="1:3" x14ac:dyDescent="0.25">
      <c r="A1483" s="7"/>
      <c r="B1483" s="6"/>
      <c r="C1483" s="7"/>
    </row>
    <row r="1484" spans="1:3" x14ac:dyDescent="0.25">
      <c r="A1484" s="7"/>
      <c r="B1484" s="6"/>
      <c r="C1484" s="7"/>
    </row>
    <row r="1485" spans="1:3" x14ac:dyDescent="0.25">
      <c r="A1485" s="7"/>
      <c r="B1485" s="6"/>
      <c r="C1485" s="7"/>
    </row>
    <row r="1486" spans="1:3" x14ac:dyDescent="0.25">
      <c r="A1486" s="7"/>
      <c r="B1486" s="6"/>
      <c r="C1486" s="7"/>
    </row>
    <row r="1487" spans="1:3" x14ac:dyDescent="0.25">
      <c r="A1487" s="7"/>
      <c r="B1487" s="6"/>
      <c r="C1487" s="7"/>
    </row>
    <row r="1488" spans="1:3" x14ac:dyDescent="0.25">
      <c r="A1488" s="7"/>
      <c r="B1488" s="6"/>
      <c r="C1488" s="7"/>
    </row>
    <row r="1489" spans="1:3" x14ac:dyDescent="0.25">
      <c r="A1489" s="7"/>
      <c r="B1489" s="6"/>
      <c r="C1489" s="7"/>
    </row>
    <row r="1490" spans="1:3" x14ac:dyDescent="0.25">
      <c r="A1490" s="7"/>
      <c r="B1490" s="6"/>
      <c r="C1490" s="7"/>
    </row>
    <row r="1491" spans="1:3" x14ac:dyDescent="0.25">
      <c r="A1491" s="7"/>
      <c r="B1491" s="6"/>
      <c r="C1491" s="7"/>
    </row>
    <row r="1492" spans="1:3" x14ac:dyDescent="0.25">
      <c r="A1492" s="7"/>
      <c r="B1492" s="6"/>
      <c r="C1492" s="7"/>
    </row>
    <row r="1493" spans="1:3" x14ac:dyDescent="0.25">
      <c r="A1493" s="7"/>
      <c r="B1493" s="6"/>
      <c r="C1493" s="7"/>
    </row>
    <row r="1494" spans="1:3" x14ac:dyDescent="0.25">
      <c r="A1494" s="7"/>
      <c r="B1494" s="6"/>
      <c r="C1494" s="7"/>
    </row>
    <row r="1495" spans="1:3" x14ac:dyDescent="0.25">
      <c r="A1495" s="7"/>
      <c r="B1495" s="6"/>
      <c r="C1495" s="7"/>
    </row>
    <row r="1496" spans="1:3" x14ac:dyDescent="0.25">
      <c r="A1496" s="7"/>
      <c r="B1496" s="6"/>
      <c r="C1496" s="7"/>
    </row>
    <row r="1497" spans="1:3" x14ac:dyDescent="0.25">
      <c r="A1497" s="7"/>
      <c r="B1497" s="6"/>
      <c r="C1497" s="7"/>
    </row>
    <row r="1498" spans="1:3" x14ac:dyDescent="0.25">
      <c r="A1498" s="7"/>
      <c r="B1498" s="6"/>
      <c r="C1498" s="7"/>
    </row>
    <row r="1499" spans="1:3" x14ac:dyDescent="0.25">
      <c r="A1499" s="7"/>
      <c r="B1499" s="6"/>
      <c r="C1499" s="7"/>
    </row>
    <row r="1500" spans="1:3" x14ac:dyDescent="0.25">
      <c r="A1500" s="7"/>
      <c r="B1500" s="6"/>
      <c r="C1500" s="7"/>
    </row>
    <row r="1501" spans="1:3" x14ac:dyDescent="0.25">
      <c r="A1501" s="7"/>
      <c r="B1501" s="6"/>
      <c r="C1501" s="7"/>
    </row>
    <row r="1502" spans="1:3" x14ac:dyDescent="0.25">
      <c r="A1502" s="7"/>
      <c r="B1502" s="6"/>
      <c r="C1502" s="7"/>
    </row>
    <row r="1503" spans="1:3" x14ac:dyDescent="0.25">
      <c r="A1503" s="7"/>
      <c r="B1503" s="6"/>
      <c r="C1503" s="7"/>
    </row>
    <row r="1504" spans="1:3" x14ac:dyDescent="0.25">
      <c r="A1504" s="7"/>
      <c r="B1504" s="6"/>
      <c r="C1504" s="7"/>
    </row>
    <row r="1505" spans="1:3" x14ac:dyDescent="0.25">
      <c r="A1505" s="7"/>
      <c r="B1505" s="6"/>
      <c r="C1505" s="7"/>
    </row>
    <row r="1506" spans="1:3" x14ac:dyDescent="0.25">
      <c r="A1506" s="7"/>
      <c r="B1506" s="6"/>
      <c r="C1506" s="7"/>
    </row>
    <row r="1507" spans="1:3" x14ac:dyDescent="0.25">
      <c r="A1507" s="7"/>
      <c r="B1507" s="6"/>
      <c r="C1507" s="7"/>
    </row>
    <row r="1508" spans="1:3" x14ac:dyDescent="0.25">
      <c r="A1508" s="7"/>
      <c r="B1508" s="6"/>
      <c r="C1508" s="7"/>
    </row>
    <row r="1509" spans="1:3" x14ac:dyDescent="0.25">
      <c r="A1509" s="7"/>
      <c r="B1509" s="6"/>
      <c r="C1509" s="7"/>
    </row>
    <row r="1510" spans="1:3" x14ac:dyDescent="0.25">
      <c r="A1510" s="7"/>
      <c r="B1510" s="6"/>
      <c r="C1510" s="7"/>
    </row>
    <row r="1511" spans="1:3" x14ac:dyDescent="0.25">
      <c r="A1511" s="7"/>
      <c r="B1511" s="6"/>
      <c r="C1511" s="7"/>
    </row>
    <row r="1512" spans="1:3" x14ac:dyDescent="0.25">
      <c r="A1512" s="7"/>
      <c r="B1512" s="6"/>
      <c r="C1512" s="7"/>
    </row>
    <row r="1513" spans="1:3" x14ac:dyDescent="0.25">
      <c r="A1513" s="7"/>
      <c r="B1513" s="6"/>
      <c r="C1513" s="7"/>
    </row>
    <row r="1514" spans="1:3" x14ac:dyDescent="0.25">
      <c r="A1514" s="7"/>
      <c r="B1514" s="6"/>
      <c r="C1514" s="7"/>
    </row>
    <row r="1515" spans="1:3" x14ac:dyDescent="0.25">
      <c r="A1515" s="7"/>
      <c r="B1515" s="6"/>
      <c r="C1515" s="7"/>
    </row>
    <row r="1516" spans="1:3" x14ac:dyDescent="0.25">
      <c r="A1516" s="7"/>
      <c r="B1516" s="6"/>
      <c r="C1516" s="7"/>
    </row>
    <row r="1517" spans="1:3" x14ac:dyDescent="0.25">
      <c r="A1517" s="7"/>
      <c r="B1517" s="6"/>
      <c r="C1517" s="7"/>
    </row>
    <row r="1518" spans="1:3" x14ac:dyDescent="0.25">
      <c r="A1518" s="7"/>
      <c r="B1518" s="6"/>
      <c r="C1518" s="7"/>
    </row>
    <row r="1519" spans="1:3" x14ac:dyDescent="0.25">
      <c r="A1519" s="7"/>
      <c r="B1519" s="6"/>
      <c r="C1519" s="7"/>
    </row>
    <row r="1520" spans="1:3" x14ac:dyDescent="0.25">
      <c r="A1520" s="7"/>
      <c r="B1520" s="6"/>
      <c r="C1520" s="7"/>
    </row>
    <row r="1521" spans="1:3" x14ac:dyDescent="0.25">
      <c r="A1521" s="7"/>
      <c r="B1521" s="6"/>
      <c r="C1521" s="7"/>
    </row>
    <row r="1522" spans="1:3" x14ac:dyDescent="0.25">
      <c r="A1522" s="7"/>
      <c r="B1522" s="6"/>
      <c r="C1522" s="7"/>
    </row>
    <row r="1523" spans="1:3" x14ac:dyDescent="0.25">
      <c r="A1523" s="7"/>
      <c r="B1523" s="6"/>
      <c r="C1523" s="7"/>
    </row>
    <row r="1524" spans="1:3" x14ac:dyDescent="0.25">
      <c r="A1524" s="7"/>
      <c r="B1524" s="6"/>
      <c r="C1524" s="7"/>
    </row>
    <row r="1525" spans="1:3" x14ac:dyDescent="0.25">
      <c r="A1525" s="7"/>
      <c r="B1525" s="6"/>
      <c r="C1525" s="7"/>
    </row>
    <row r="1526" spans="1:3" x14ac:dyDescent="0.25">
      <c r="A1526" s="7"/>
      <c r="B1526" s="6"/>
      <c r="C1526" s="7"/>
    </row>
    <row r="1527" spans="1:3" x14ac:dyDescent="0.25">
      <c r="A1527" s="7"/>
      <c r="B1527" s="6"/>
      <c r="C1527" s="7"/>
    </row>
    <row r="1528" spans="1:3" x14ac:dyDescent="0.25">
      <c r="A1528" s="7"/>
      <c r="B1528" s="6"/>
      <c r="C1528" s="7"/>
    </row>
    <row r="1529" spans="1:3" x14ac:dyDescent="0.25">
      <c r="A1529" s="7"/>
      <c r="B1529" s="6"/>
      <c r="C1529" s="7"/>
    </row>
    <row r="1530" spans="1:3" x14ac:dyDescent="0.25">
      <c r="A1530" s="7"/>
      <c r="B1530" s="6"/>
      <c r="C1530" s="7"/>
    </row>
    <row r="1531" spans="1:3" x14ac:dyDescent="0.25">
      <c r="A1531" s="7"/>
      <c r="B1531" s="6"/>
      <c r="C1531" s="7"/>
    </row>
    <row r="1532" spans="1:3" x14ac:dyDescent="0.25">
      <c r="A1532" s="7"/>
      <c r="B1532" s="6"/>
      <c r="C1532" s="7"/>
    </row>
    <row r="1533" spans="1:3" x14ac:dyDescent="0.25">
      <c r="A1533" s="7"/>
      <c r="B1533" s="6"/>
      <c r="C1533" s="7"/>
    </row>
    <row r="1534" spans="1:3" x14ac:dyDescent="0.25">
      <c r="A1534" s="7"/>
      <c r="B1534" s="6"/>
      <c r="C1534" s="7"/>
    </row>
    <row r="1535" spans="1:3" x14ac:dyDescent="0.25">
      <c r="A1535" s="7"/>
      <c r="B1535" s="6"/>
      <c r="C1535" s="7"/>
    </row>
    <row r="1536" spans="1:3" x14ac:dyDescent="0.25">
      <c r="A1536" s="7"/>
      <c r="B1536" s="6"/>
      <c r="C1536" s="7"/>
    </row>
    <row r="1537" spans="1:3" x14ac:dyDescent="0.25">
      <c r="A1537" s="7"/>
      <c r="B1537" s="6"/>
      <c r="C1537" s="7"/>
    </row>
    <row r="1538" spans="1:3" x14ac:dyDescent="0.25">
      <c r="A1538" s="7"/>
      <c r="B1538" s="6"/>
      <c r="C1538" s="7"/>
    </row>
    <row r="1539" spans="1:3" x14ac:dyDescent="0.25">
      <c r="A1539" s="7"/>
      <c r="B1539" s="6"/>
      <c r="C1539" s="7"/>
    </row>
    <row r="1540" spans="1:3" x14ac:dyDescent="0.25">
      <c r="A1540" s="7"/>
      <c r="B1540" s="6"/>
      <c r="C1540" s="7"/>
    </row>
    <row r="1541" spans="1:3" x14ac:dyDescent="0.25">
      <c r="A1541" s="7"/>
      <c r="B1541" s="6"/>
      <c r="C1541" s="7"/>
    </row>
    <row r="1542" spans="1:3" x14ac:dyDescent="0.25">
      <c r="A1542" s="7"/>
      <c r="B1542" s="6"/>
      <c r="C1542" s="7"/>
    </row>
    <row r="1543" spans="1:3" x14ac:dyDescent="0.25">
      <c r="A1543" s="7"/>
      <c r="B1543" s="6"/>
      <c r="C1543" s="7"/>
    </row>
    <row r="1544" spans="1:3" x14ac:dyDescent="0.25">
      <c r="A1544" s="7"/>
      <c r="B1544" s="6"/>
      <c r="C1544" s="7"/>
    </row>
    <row r="1545" spans="1:3" x14ac:dyDescent="0.25">
      <c r="A1545" s="7"/>
      <c r="B1545" s="6"/>
      <c r="C1545" s="7"/>
    </row>
    <row r="1546" spans="1:3" x14ac:dyDescent="0.25">
      <c r="A1546" s="7"/>
      <c r="B1546" s="6"/>
      <c r="C1546" s="7"/>
    </row>
    <row r="1547" spans="1:3" x14ac:dyDescent="0.25">
      <c r="A1547" s="7"/>
      <c r="B1547" s="6"/>
      <c r="C1547" s="7"/>
    </row>
    <row r="1548" spans="1:3" x14ac:dyDescent="0.25">
      <c r="A1548" s="7"/>
      <c r="B1548" s="6"/>
      <c r="C1548" s="7"/>
    </row>
    <row r="1549" spans="1:3" x14ac:dyDescent="0.25">
      <c r="A1549" s="7"/>
      <c r="B1549" s="6"/>
      <c r="C1549" s="7"/>
    </row>
    <row r="1550" spans="1:3" x14ac:dyDescent="0.25">
      <c r="A1550" s="7"/>
      <c r="B1550" s="6"/>
      <c r="C1550" s="7"/>
    </row>
    <row r="1551" spans="1:3" x14ac:dyDescent="0.25">
      <c r="A1551" s="7"/>
      <c r="B1551" s="6"/>
      <c r="C1551" s="7"/>
    </row>
    <row r="1552" spans="1:3" x14ac:dyDescent="0.25">
      <c r="A1552" s="7"/>
      <c r="B1552" s="6"/>
      <c r="C1552" s="7"/>
    </row>
    <row r="1553" spans="1:3" x14ac:dyDescent="0.25">
      <c r="A1553" s="7"/>
      <c r="B1553" s="6"/>
      <c r="C1553" s="7"/>
    </row>
    <row r="1554" spans="1:3" x14ac:dyDescent="0.25">
      <c r="A1554" s="7"/>
      <c r="B1554" s="6"/>
      <c r="C1554" s="7"/>
    </row>
    <row r="1555" spans="1:3" x14ac:dyDescent="0.25">
      <c r="A1555" s="7"/>
      <c r="B1555" s="6"/>
      <c r="C1555" s="7"/>
    </row>
    <row r="1556" spans="1:3" x14ac:dyDescent="0.25">
      <c r="A1556" s="7"/>
      <c r="B1556" s="6"/>
      <c r="C1556" s="7"/>
    </row>
    <row r="1557" spans="1:3" x14ac:dyDescent="0.25">
      <c r="A1557" s="7"/>
      <c r="B1557" s="6"/>
      <c r="C1557" s="7"/>
    </row>
    <row r="1558" spans="1:3" x14ac:dyDescent="0.25">
      <c r="A1558" s="7"/>
      <c r="B1558" s="6"/>
      <c r="C1558" s="7"/>
    </row>
    <row r="1559" spans="1:3" x14ac:dyDescent="0.25">
      <c r="A1559" s="7"/>
      <c r="B1559" s="6"/>
      <c r="C1559" s="7"/>
    </row>
    <row r="1560" spans="1:3" x14ac:dyDescent="0.25">
      <c r="A1560" s="7"/>
      <c r="B1560" s="6"/>
      <c r="C1560" s="7"/>
    </row>
    <row r="1561" spans="1:3" x14ac:dyDescent="0.25">
      <c r="A1561" s="7"/>
      <c r="B1561" s="6"/>
      <c r="C1561" s="7"/>
    </row>
    <row r="1562" spans="1:3" x14ac:dyDescent="0.25">
      <c r="A1562" s="7"/>
      <c r="B1562" s="6"/>
      <c r="C1562" s="7"/>
    </row>
    <row r="1563" spans="1:3" x14ac:dyDescent="0.25">
      <c r="A1563" s="7"/>
      <c r="B1563" s="6"/>
      <c r="C1563" s="7"/>
    </row>
    <row r="1564" spans="1:3" x14ac:dyDescent="0.25">
      <c r="A1564" s="7"/>
      <c r="B1564" s="6"/>
      <c r="C1564" s="7"/>
    </row>
    <row r="1565" spans="1:3" x14ac:dyDescent="0.25">
      <c r="A1565" s="7"/>
      <c r="B1565" s="6"/>
      <c r="C1565" s="7"/>
    </row>
    <row r="1566" spans="1:3" x14ac:dyDescent="0.25">
      <c r="A1566" s="7"/>
      <c r="B1566" s="6"/>
      <c r="C1566" s="7"/>
    </row>
    <row r="1567" spans="1:3" x14ac:dyDescent="0.25">
      <c r="A1567" s="7"/>
      <c r="B1567" s="6"/>
      <c r="C1567" s="7"/>
    </row>
    <row r="1568" spans="1:3" x14ac:dyDescent="0.25">
      <c r="A1568" s="7"/>
      <c r="B1568" s="6"/>
      <c r="C1568" s="7"/>
    </row>
    <row r="1569" spans="1:3" x14ac:dyDescent="0.25">
      <c r="A1569" s="7"/>
      <c r="B1569" s="6"/>
      <c r="C1569" s="7"/>
    </row>
    <row r="1570" spans="1:3" x14ac:dyDescent="0.25">
      <c r="A1570" s="7"/>
      <c r="B1570" s="6"/>
      <c r="C1570" s="7"/>
    </row>
    <row r="1571" spans="1:3" x14ac:dyDescent="0.25">
      <c r="A1571" s="7"/>
      <c r="B1571" s="6"/>
      <c r="C1571" s="7"/>
    </row>
    <row r="1572" spans="1:3" x14ac:dyDescent="0.25">
      <c r="A1572" s="7"/>
      <c r="B1572" s="6"/>
      <c r="C1572" s="7"/>
    </row>
    <row r="1573" spans="1:3" x14ac:dyDescent="0.25">
      <c r="A1573" s="7"/>
      <c r="B1573" s="6"/>
      <c r="C1573" s="7"/>
    </row>
    <row r="1574" spans="1:3" x14ac:dyDescent="0.25">
      <c r="A1574" s="7"/>
      <c r="B1574" s="6"/>
      <c r="C1574" s="7"/>
    </row>
    <row r="1575" spans="1:3" x14ac:dyDescent="0.25">
      <c r="A1575" s="7"/>
      <c r="B1575" s="6"/>
      <c r="C1575" s="7"/>
    </row>
    <row r="1576" spans="1:3" x14ac:dyDescent="0.25">
      <c r="A1576" s="7"/>
      <c r="B1576" s="6"/>
      <c r="C1576" s="7"/>
    </row>
    <row r="1577" spans="1:3" x14ac:dyDescent="0.25">
      <c r="A1577" s="7"/>
      <c r="B1577" s="6"/>
      <c r="C1577" s="7"/>
    </row>
    <row r="1578" spans="1:3" x14ac:dyDescent="0.25">
      <c r="A1578" s="7"/>
      <c r="B1578" s="6"/>
      <c r="C1578" s="7"/>
    </row>
    <row r="1579" spans="1:3" x14ac:dyDescent="0.25">
      <c r="A1579" s="7"/>
      <c r="B1579" s="6"/>
      <c r="C1579" s="7"/>
    </row>
    <row r="1580" spans="1:3" x14ac:dyDescent="0.25">
      <c r="A1580" s="7"/>
      <c r="B1580" s="6"/>
      <c r="C1580" s="7"/>
    </row>
    <row r="1581" spans="1:3" x14ac:dyDescent="0.25">
      <c r="A1581" s="7"/>
      <c r="B1581" s="6"/>
      <c r="C1581" s="7"/>
    </row>
    <row r="1582" spans="1:3" x14ac:dyDescent="0.25">
      <c r="A1582" s="7"/>
      <c r="B1582" s="6"/>
      <c r="C1582" s="7"/>
    </row>
    <row r="1583" spans="1:3" x14ac:dyDescent="0.25">
      <c r="A1583" s="7"/>
      <c r="B1583" s="6"/>
      <c r="C1583" s="7"/>
    </row>
    <row r="1584" spans="1:3" x14ac:dyDescent="0.25">
      <c r="A1584" s="7"/>
      <c r="B1584" s="6"/>
      <c r="C1584" s="7"/>
    </row>
    <row r="1585" spans="1:3" x14ac:dyDescent="0.25">
      <c r="A1585" s="7"/>
      <c r="B1585" s="6"/>
      <c r="C1585" s="7"/>
    </row>
    <row r="1586" spans="1:3" x14ac:dyDescent="0.25">
      <c r="A1586" s="7"/>
      <c r="B1586" s="6"/>
      <c r="C1586" s="7"/>
    </row>
    <row r="1587" spans="1:3" x14ac:dyDescent="0.25">
      <c r="A1587" s="7"/>
      <c r="B1587" s="6"/>
      <c r="C1587" s="7"/>
    </row>
    <row r="1588" spans="1:3" x14ac:dyDescent="0.25">
      <c r="A1588" s="7"/>
      <c r="B1588" s="6"/>
      <c r="C1588" s="7"/>
    </row>
    <row r="1589" spans="1:3" x14ac:dyDescent="0.25">
      <c r="A1589" s="7"/>
      <c r="B1589" s="6"/>
      <c r="C1589" s="7"/>
    </row>
    <row r="1590" spans="1:3" x14ac:dyDescent="0.25">
      <c r="A1590" s="7"/>
      <c r="B1590" s="6"/>
      <c r="C1590" s="7"/>
    </row>
    <row r="1591" spans="1:3" x14ac:dyDescent="0.25">
      <c r="A1591" s="7"/>
      <c r="B1591" s="6"/>
      <c r="C1591" s="7"/>
    </row>
    <row r="1592" spans="1:3" x14ac:dyDescent="0.25">
      <c r="A1592" s="7"/>
      <c r="B1592" s="6"/>
      <c r="C1592" s="7"/>
    </row>
    <row r="1593" spans="1:3" x14ac:dyDescent="0.25">
      <c r="A1593" s="7"/>
      <c r="B1593" s="6"/>
      <c r="C1593" s="7"/>
    </row>
    <row r="1594" spans="1:3" x14ac:dyDescent="0.25">
      <c r="A1594" s="7"/>
      <c r="B1594" s="6"/>
      <c r="C1594" s="7"/>
    </row>
    <row r="1595" spans="1:3" x14ac:dyDescent="0.25">
      <c r="A1595" s="7"/>
      <c r="B1595" s="6"/>
      <c r="C1595" s="7"/>
    </row>
    <row r="1596" spans="1:3" x14ac:dyDescent="0.25">
      <c r="A1596" s="7"/>
      <c r="B1596" s="6"/>
      <c r="C1596" s="7"/>
    </row>
    <row r="1597" spans="1:3" x14ac:dyDescent="0.25">
      <c r="A1597" s="7"/>
      <c r="B1597" s="6"/>
      <c r="C1597" s="7"/>
    </row>
    <row r="1598" spans="1:3" x14ac:dyDescent="0.25">
      <c r="A1598" s="7"/>
      <c r="B1598" s="6"/>
      <c r="C1598" s="7"/>
    </row>
    <row r="1599" spans="1:3" x14ac:dyDescent="0.25">
      <c r="A1599" s="7"/>
      <c r="B1599" s="6"/>
      <c r="C1599" s="7"/>
    </row>
    <row r="1600" spans="1:3" x14ac:dyDescent="0.25">
      <c r="A1600" s="7"/>
      <c r="B1600" s="6"/>
      <c r="C1600" s="7"/>
    </row>
    <row r="1601" spans="1:3" x14ac:dyDescent="0.25">
      <c r="A1601" s="7"/>
      <c r="B1601" s="6"/>
      <c r="C1601" s="7"/>
    </row>
    <row r="1602" spans="1:3" x14ac:dyDescent="0.25">
      <c r="A1602" s="7"/>
      <c r="B1602" s="6"/>
      <c r="C1602" s="7"/>
    </row>
    <row r="1603" spans="1:3" x14ac:dyDescent="0.25">
      <c r="A1603" s="7"/>
      <c r="B1603" s="6"/>
      <c r="C1603" s="7"/>
    </row>
    <row r="1604" spans="1:3" x14ac:dyDescent="0.25">
      <c r="A1604" s="7"/>
      <c r="B1604" s="6"/>
      <c r="C1604" s="7"/>
    </row>
    <row r="1605" spans="1:3" x14ac:dyDescent="0.25">
      <c r="A1605" s="7"/>
      <c r="B1605" s="6"/>
      <c r="C1605" s="7"/>
    </row>
    <row r="1606" spans="1:3" x14ac:dyDescent="0.25">
      <c r="A1606" s="7"/>
      <c r="B1606" s="6"/>
      <c r="C1606" s="7"/>
    </row>
    <row r="1607" spans="1:3" x14ac:dyDescent="0.25">
      <c r="A1607" s="7"/>
      <c r="B1607" s="6"/>
      <c r="C1607" s="7"/>
    </row>
    <row r="1608" spans="1:3" x14ac:dyDescent="0.25">
      <c r="A1608" s="7"/>
      <c r="B1608" s="6"/>
      <c r="C1608" s="7"/>
    </row>
    <row r="1609" spans="1:3" x14ac:dyDescent="0.25">
      <c r="A1609" s="7"/>
      <c r="B1609" s="6"/>
      <c r="C1609" s="7"/>
    </row>
    <row r="1610" spans="1:3" x14ac:dyDescent="0.25">
      <c r="A1610" s="7"/>
      <c r="B1610" s="6"/>
      <c r="C1610" s="7"/>
    </row>
    <row r="1611" spans="1:3" x14ac:dyDescent="0.25">
      <c r="A1611" s="7"/>
      <c r="B1611" s="6"/>
      <c r="C1611" s="7"/>
    </row>
    <row r="1612" spans="1:3" x14ac:dyDescent="0.25">
      <c r="A1612" s="7"/>
      <c r="B1612" s="6"/>
      <c r="C1612" s="7"/>
    </row>
    <row r="1613" spans="1:3" x14ac:dyDescent="0.25">
      <c r="A1613" s="7"/>
      <c r="B1613" s="6"/>
      <c r="C1613" s="7"/>
    </row>
    <row r="1614" spans="1:3" x14ac:dyDescent="0.25">
      <c r="A1614" s="7"/>
      <c r="B1614" s="6"/>
      <c r="C1614" s="7"/>
    </row>
    <row r="1615" spans="1:3" x14ac:dyDescent="0.25">
      <c r="A1615" s="7"/>
      <c r="B1615" s="6"/>
      <c r="C1615" s="7"/>
    </row>
    <row r="1616" spans="1:3" x14ac:dyDescent="0.25">
      <c r="A1616" s="7"/>
      <c r="B1616" s="6"/>
      <c r="C1616" s="7"/>
    </row>
    <row r="1617" spans="1:3" x14ac:dyDescent="0.25">
      <c r="A1617" s="7"/>
      <c r="B1617" s="6"/>
      <c r="C1617" s="7"/>
    </row>
    <row r="1618" spans="1:3" x14ac:dyDescent="0.25">
      <c r="A1618" s="7"/>
      <c r="B1618" s="6"/>
      <c r="C1618" s="7"/>
    </row>
    <row r="1619" spans="1:3" x14ac:dyDescent="0.25">
      <c r="A1619" s="7"/>
      <c r="B1619" s="6"/>
      <c r="C1619" s="7"/>
    </row>
    <row r="1620" spans="1:3" x14ac:dyDescent="0.25">
      <c r="A1620" s="7"/>
      <c r="B1620" s="6"/>
      <c r="C1620" s="7"/>
    </row>
    <row r="1621" spans="1:3" x14ac:dyDescent="0.25">
      <c r="A1621" s="7"/>
      <c r="B1621" s="6"/>
      <c r="C1621" s="7"/>
    </row>
    <row r="1622" spans="1:3" x14ac:dyDescent="0.25">
      <c r="A1622" s="7"/>
      <c r="B1622" s="6"/>
      <c r="C1622" s="7"/>
    </row>
    <row r="1623" spans="1:3" x14ac:dyDescent="0.25">
      <c r="A1623" s="7"/>
      <c r="B1623" s="6"/>
      <c r="C1623" s="7"/>
    </row>
    <row r="1624" spans="1:3" x14ac:dyDescent="0.25">
      <c r="A1624" s="7"/>
      <c r="B1624" s="6"/>
      <c r="C1624" s="7"/>
    </row>
    <row r="1625" spans="1:3" x14ac:dyDescent="0.25">
      <c r="A1625" s="7"/>
      <c r="B1625" s="6"/>
      <c r="C1625" s="7"/>
    </row>
    <row r="1626" spans="1:3" x14ac:dyDescent="0.25">
      <c r="A1626" s="7"/>
      <c r="B1626" s="6"/>
      <c r="C1626" s="7"/>
    </row>
    <row r="1627" spans="1:3" x14ac:dyDescent="0.25">
      <c r="A1627" s="7"/>
      <c r="B1627" s="6"/>
      <c r="C1627" s="7"/>
    </row>
    <row r="1628" spans="1:3" x14ac:dyDescent="0.25">
      <c r="A1628" s="7"/>
      <c r="B1628" s="6"/>
      <c r="C1628" s="7"/>
    </row>
    <row r="1629" spans="1:3" x14ac:dyDescent="0.25">
      <c r="A1629" s="7"/>
      <c r="B1629" s="6"/>
      <c r="C1629" s="7"/>
    </row>
    <row r="1630" spans="1:3" x14ac:dyDescent="0.25">
      <c r="A1630" s="7"/>
      <c r="B1630" s="6"/>
      <c r="C1630" s="7"/>
    </row>
    <row r="1631" spans="1:3" x14ac:dyDescent="0.25">
      <c r="A1631" s="7"/>
      <c r="B1631" s="6"/>
      <c r="C1631" s="7"/>
    </row>
    <row r="1632" spans="1:3" x14ac:dyDescent="0.25">
      <c r="A1632" s="7"/>
      <c r="B1632" s="6"/>
      <c r="C1632" s="7"/>
    </row>
    <row r="1633" spans="1:3" x14ac:dyDescent="0.25">
      <c r="A1633" s="7"/>
      <c r="B1633" s="6"/>
      <c r="C1633" s="7"/>
    </row>
    <row r="1634" spans="1:3" x14ac:dyDescent="0.25">
      <c r="A1634" s="7"/>
      <c r="B1634" s="6"/>
      <c r="C1634" s="7"/>
    </row>
    <row r="1635" spans="1:3" x14ac:dyDescent="0.25">
      <c r="A1635" s="7"/>
      <c r="B1635" s="6"/>
      <c r="C1635" s="7"/>
    </row>
    <row r="1636" spans="1:3" x14ac:dyDescent="0.25">
      <c r="A1636" s="7"/>
      <c r="B1636" s="6"/>
      <c r="C1636" s="7"/>
    </row>
    <row r="1637" spans="1:3" x14ac:dyDescent="0.25">
      <c r="A1637" s="7"/>
      <c r="B1637" s="6"/>
      <c r="C1637" s="7"/>
    </row>
    <row r="1638" spans="1:3" x14ac:dyDescent="0.25">
      <c r="A1638" s="7"/>
      <c r="B1638" s="6"/>
      <c r="C1638" s="7"/>
    </row>
    <row r="1639" spans="1:3" x14ac:dyDescent="0.25">
      <c r="A1639" s="7"/>
      <c r="B1639" s="6"/>
      <c r="C1639" s="7"/>
    </row>
    <row r="1640" spans="1:3" x14ac:dyDescent="0.25">
      <c r="A1640" s="7"/>
      <c r="B1640" s="6"/>
      <c r="C1640" s="7"/>
    </row>
    <row r="1641" spans="1:3" x14ac:dyDescent="0.25">
      <c r="A1641" s="7"/>
      <c r="B1641" s="6"/>
      <c r="C1641" s="7"/>
    </row>
    <row r="1642" spans="1:3" x14ac:dyDescent="0.25">
      <c r="A1642" s="7"/>
      <c r="B1642" s="6"/>
      <c r="C1642" s="7"/>
    </row>
    <row r="1643" spans="1:3" x14ac:dyDescent="0.25">
      <c r="A1643" s="7"/>
      <c r="B1643" s="6"/>
      <c r="C1643" s="7"/>
    </row>
    <row r="1644" spans="1:3" x14ac:dyDescent="0.25">
      <c r="A1644" s="7"/>
      <c r="B1644" s="6"/>
      <c r="C1644" s="7"/>
    </row>
    <row r="1645" spans="1:3" x14ac:dyDescent="0.25">
      <c r="A1645" s="7"/>
      <c r="B1645" s="6"/>
      <c r="C1645" s="7"/>
    </row>
    <row r="1646" spans="1:3" x14ac:dyDescent="0.25">
      <c r="A1646" s="7"/>
      <c r="B1646" s="6"/>
      <c r="C1646" s="7"/>
    </row>
    <row r="1647" spans="1:3" x14ac:dyDescent="0.25">
      <c r="A1647" s="7"/>
      <c r="B1647" s="6"/>
      <c r="C1647" s="7"/>
    </row>
    <row r="1648" spans="1:3" x14ac:dyDescent="0.25">
      <c r="A1648" s="7"/>
      <c r="B1648" s="6"/>
      <c r="C1648" s="7"/>
    </row>
    <row r="1649" spans="1:3" x14ac:dyDescent="0.25">
      <c r="A1649" s="7"/>
      <c r="B1649" s="6"/>
      <c r="C1649" s="7"/>
    </row>
    <row r="1650" spans="1:3" x14ac:dyDescent="0.25">
      <c r="A1650" s="7"/>
      <c r="B1650" s="6"/>
      <c r="C1650" s="7"/>
    </row>
    <row r="1651" spans="1:3" x14ac:dyDescent="0.25">
      <c r="A1651" s="7"/>
      <c r="B1651" s="6"/>
      <c r="C1651" s="7"/>
    </row>
    <row r="1652" spans="1:3" x14ac:dyDescent="0.25">
      <c r="A1652" s="7"/>
      <c r="B1652" s="6"/>
      <c r="C1652" s="7"/>
    </row>
    <row r="1653" spans="1:3" x14ac:dyDescent="0.25">
      <c r="A1653" s="7"/>
      <c r="B1653" s="6"/>
      <c r="C1653" s="7"/>
    </row>
    <row r="1654" spans="1:3" x14ac:dyDescent="0.25">
      <c r="A1654" s="7"/>
      <c r="B1654" s="6"/>
      <c r="C1654" s="7"/>
    </row>
    <row r="1655" spans="1:3" x14ac:dyDescent="0.25">
      <c r="A1655" s="7"/>
      <c r="B1655" s="6"/>
      <c r="C1655" s="7"/>
    </row>
    <row r="1656" spans="1:3" x14ac:dyDescent="0.25">
      <c r="A1656" s="7"/>
      <c r="B1656" s="6"/>
      <c r="C1656" s="7"/>
    </row>
    <row r="1657" spans="1:3" x14ac:dyDescent="0.25">
      <c r="A1657" s="7"/>
      <c r="B1657" s="6"/>
      <c r="C1657" s="7"/>
    </row>
    <row r="1658" spans="1:3" x14ac:dyDescent="0.25">
      <c r="A1658" s="7"/>
      <c r="B1658" s="6"/>
      <c r="C1658" s="7"/>
    </row>
    <row r="1659" spans="1:3" x14ac:dyDescent="0.25">
      <c r="A1659" s="7"/>
      <c r="B1659" s="6"/>
      <c r="C1659" s="7"/>
    </row>
    <row r="1660" spans="1:3" x14ac:dyDescent="0.25">
      <c r="A1660" s="7"/>
      <c r="B1660" s="6"/>
      <c r="C1660" s="7"/>
    </row>
    <row r="1661" spans="1:3" x14ac:dyDescent="0.25">
      <c r="A1661" s="7"/>
      <c r="B1661" s="6"/>
      <c r="C1661" s="7"/>
    </row>
    <row r="1662" spans="1:3" x14ac:dyDescent="0.25">
      <c r="A1662" s="7"/>
      <c r="B1662" s="6"/>
      <c r="C1662" s="7"/>
    </row>
    <row r="1663" spans="1:3" x14ac:dyDescent="0.25">
      <c r="A1663" s="7"/>
      <c r="B1663" s="6"/>
      <c r="C1663" s="7"/>
    </row>
    <row r="1664" spans="1:3" x14ac:dyDescent="0.25">
      <c r="A1664" s="7"/>
      <c r="B1664" s="6"/>
      <c r="C1664" s="7"/>
    </row>
    <row r="1665" spans="1:3" x14ac:dyDescent="0.25">
      <c r="A1665" s="7"/>
      <c r="B1665" s="6"/>
      <c r="C1665" s="7"/>
    </row>
    <row r="1666" spans="1:3" x14ac:dyDescent="0.25">
      <c r="A1666" s="7"/>
      <c r="B1666" s="6"/>
      <c r="C1666" s="7"/>
    </row>
    <row r="1667" spans="1:3" x14ac:dyDescent="0.25">
      <c r="A1667" s="7"/>
      <c r="B1667" s="6"/>
      <c r="C1667" s="7"/>
    </row>
    <row r="1668" spans="1:3" x14ac:dyDescent="0.25">
      <c r="A1668" s="7"/>
      <c r="B1668" s="6"/>
      <c r="C1668" s="7"/>
    </row>
    <row r="1669" spans="1:3" x14ac:dyDescent="0.25">
      <c r="A1669" s="7"/>
      <c r="B1669" s="6"/>
      <c r="C1669" s="7"/>
    </row>
    <row r="1670" spans="1:3" x14ac:dyDescent="0.25">
      <c r="A1670" s="7"/>
      <c r="B1670" s="6"/>
      <c r="C1670" s="7"/>
    </row>
    <row r="1671" spans="1:3" x14ac:dyDescent="0.25">
      <c r="A1671" s="7"/>
      <c r="B1671" s="6"/>
      <c r="C1671" s="7"/>
    </row>
    <row r="1672" spans="1:3" x14ac:dyDescent="0.25">
      <c r="A1672" s="7"/>
      <c r="B1672" s="6"/>
      <c r="C1672" s="7"/>
    </row>
    <row r="1673" spans="1:3" x14ac:dyDescent="0.25">
      <c r="A1673" s="7"/>
      <c r="B1673" s="6"/>
      <c r="C1673" s="7"/>
    </row>
    <row r="1674" spans="1:3" x14ac:dyDescent="0.25">
      <c r="A1674" s="7"/>
      <c r="B1674" s="6"/>
      <c r="C1674" s="7"/>
    </row>
    <row r="1675" spans="1:3" x14ac:dyDescent="0.25">
      <c r="A1675" s="7"/>
      <c r="B1675" s="6"/>
      <c r="C1675" s="7"/>
    </row>
    <row r="1676" spans="1:3" x14ac:dyDescent="0.25">
      <c r="A1676" s="7"/>
      <c r="B1676" s="6"/>
      <c r="C1676" s="7"/>
    </row>
    <row r="1677" spans="1:3" x14ac:dyDescent="0.25">
      <c r="A1677" s="7"/>
      <c r="B1677" s="6"/>
      <c r="C1677" s="7"/>
    </row>
    <row r="1678" spans="1:3" x14ac:dyDescent="0.25">
      <c r="A1678" s="7"/>
      <c r="B1678" s="6"/>
      <c r="C1678" s="7"/>
    </row>
    <row r="1679" spans="1:3" x14ac:dyDescent="0.25">
      <c r="A1679" s="7"/>
      <c r="B1679" s="6"/>
      <c r="C1679" s="7"/>
    </row>
    <row r="1680" spans="1:3" x14ac:dyDescent="0.25">
      <c r="A1680" s="7"/>
      <c r="B1680" s="6"/>
      <c r="C1680" s="7"/>
    </row>
    <row r="1681" spans="1:3" x14ac:dyDescent="0.25">
      <c r="A1681" s="7"/>
      <c r="B1681" s="6"/>
      <c r="C1681" s="7"/>
    </row>
    <row r="1682" spans="1:3" x14ac:dyDescent="0.25">
      <c r="A1682" s="7"/>
      <c r="B1682" s="6"/>
      <c r="C1682" s="7"/>
    </row>
    <row r="1683" spans="1:3" x14ac:dyDescent="0.25">
      <c r="A1683" s="7"/>
      <c r="B1683" s="6"/>
      <c r="C1683" s="7"/>
    </row>
    <row r="1684" spans="1:3" x14ac:dyDescent="0.25">
      <c r="A1684" s="7"/>
      <c r="B1684" s="6"/>
      <c r="C1684" s="7"/>
    </row>
    <row r="1685" spans="1:3" x14ac:dyDescent="0.25">
      <c r="A1685" s="7"/>
      <c r="B1685" s="6"/>
      <c r="C1685" s="7"/>
    </row>
    <row r="1686" spans="1:3" x14ac:dyDescent="0.25">
      <c r="A1686" s="7"/>
      <c r="B1686" s="6"/>
      <c r="C1686" s="7"/>
    </row>
    <row r="1687" spans="1:3" x14ac:dyDescent="0.25">
      <c r="A1687" s="7"/>
      <c r="B1687" s="6"/>
      <c r="C1687" s="7"/>
    </row>
    <row r="1688" spans="1:3" x14ac:dyDescent="0.25">
      <c r="A1688" s="7"/>
      <c r="B1688" s="6"/>
      <c r="C1688" s="7"/>
    </row>
    <row r="1689" spans="1:3" x14ac:dyDescent="0.25">
      <c r="A1689" s="7"/>
      <c r="B1689" s="6"/>
      <c r="C1689" s="7"/>
    </row>
    <row r="1690" spans="1:3" x14ac:dyDescent="0.25">
      <c r="A1690" s="7"/>
      <c r="B1690" s="6"/>
      <c r="C1690" s="7"/>
    </row>
    <row r="1691" spans="1:3" x14ac:dyDescent="0.25">
      <c r="A1691" s="7"/>
      <c r="B1691" s="6"/>
      <c r="C1691" s="7"/>
    </row>
    <row r="1692" spans="1:3" x14ac:dyDescent="0.25">
      <c r="A1692" s="7"/>
      <c r="B1692" s="6"/>
      <c r="C1692" s="7"/>
    </row>
    <row r="1693" spans="1:3" x14ac:dyDescent="0.25">
      <c r="A1693" s="7"/>
      <c r="B1693" s="6"/>
      <c r="C1693" s="7"/>
    </row>
    <row r="1694" spans="1:3" x14ac:dyDescent="0.25">
      <c r="A1694" s="7"/>
      <c r="B1694" s="6"/>
      <c r="C1694" s="7"/>
    </row>
    <row r="1695" spans="1:3" x14ac:dyDescent="0.25">
      <c r="A1695" s="7"/>
      <c r="B1695" s="6"/>
      <c r="C1695" s="7"/>
    </row>
    <row r="1696" spans="1:3" x14ac:dyDescent="0.25">
      <c r="A1696" s="7"/>
      <c r="B1696" s="6"/>
      <c r="C1696" s="7"/>
    </row>
    <row r="1697" spans="1:3" x14ac:dyDescent="0.25">
      <c r="A1697" s="7"/>
      <c r="B1697" s="6"/>
      <c r="C1697" s="7"/>
    </row>
    <row r="1698" spans="1:3" x14ac:dyDescent="0.25">
      <c r="A1698" s="7"/>
      <c r="B1698" s="6"/>
      <c r="C1698" s="7"/>
    </row>
    <row r="1699" spans="1:3" x14ac:dyDescent="0.25">
      <c r="A1699" s="7"/>
      <c r="B1699" s="6"/>
      <c r="C1699" s="7"/>
    </row>
    <row r="1700" spans="1:3" x14ac:dyDescent="0.25">
      <c r="A1700" s="7"/>
      <c r="B1700" s="6"/>
      <c r="C1700" s="7"/>
    </row>
    <row r="1701" spans="1:3" x14ac:dyDescent="0.25">
      <c r="A1701" s="7"/>
      <c r="B1701" s="6"/>
      <c r="C1701" s="7"/>
    </row>
    <row r="1702" spans="1:3" x14ac:dyDescent="0.25">
      <c r="A1702" s="7"/>
      <c r="B1702" s="6"/>
      <c r="C1702" s="7"/>
    </row>
    <row r="1703" spans="1:3" x14ac:dyDescent="0.25">
      <c r="A1703" s="7"/>
      <c r="B1703" s="6"/>
      <c r="C1703" s="7"/>
    </row>
    <row r="1704" spans="1:3" x14ac:dyDescent="0.25">
      <c r="A1704" s="7"/>
      <c r="B1704" s="6"/>
      <c r="C1704" s="7"/>
    </row>
    <row r="1705" spans="1:3" x14ac:dyDescent="0.25">
      <c r="A1705" s="7"/>
      <c r="B1705" s="6"/>
      <c r="C1705" s="7"/>
    </row>
    <row r="1706" spans="1:3" x14ac:dyDescent="0.25">
      <c r="A1706" s="7"/>
      <c r="B1706" s="6"/>
      <c r="C1706" s="7"/>
    </row>
    <row r="1707" spans="1:3" x14ac:dyDescent="0.25">
      <c r="A1707" s="7"/>
      <c r="B1707" s="6"/>
      <c r="C1707" s="7"/>
    </row>
    <row r="1708" spans="1:3" x14ac:dyDescent="0.25">
      <c r="A1708" s="7"/>
      <c r="B1708" s="6"/>
      <c r="C1708" s="7"/>
    </row>
    <row r="1709" spans="1:3" x14ac:dyDescent="0.25">
      <c r="A1709" s="7"/>
      <c r="B1709" s="6"/>
      <c r="C1709" s="7"/>
    </row>
    <row r="1710" spans="1:3" x14ac:dyDescent="0.25">
      <c r="A1710" s="7"/>
      <c r="B1710" s="6"/>
      <c r="C1710" s="7"/>
    </row>
    <row r="1711" spans="1:3" x14ac:dyDescent="0.25">
      <c r="A1711" s="7"/>
      <c r="B1711" s="6"/>
      <c r="C1711" s="7"/>
    </row>
    <row r="1712" spans="1:3" x14ac:dyDescent="0.25">
      <c r="A1712" s="7"/>
      <c r="B1712" s="6"/>
      <c r="C1712" s="7"/>
    </row>
    <row r="1713" spans="1:3" x14ac:dyDescent="0.25">
      <c r="A1713" s="7"/>
      <c r="B1713" s="6"/>
      <c r="C1713" s="7"/>
    </row>
    <row r="1714" spans="1:3" x14ac:dyDescent="0.25">
      <c r="A1714" s="7"/>
      <c r="B1714" s="6"/>
      <c r="C1714" s="7"/>
    </row>
    <row r="1715" spans="1:3" x14ac:dyDescent="0.25">
      <c r="A1715" s="7"/>
      <c r="B1715" s="6"/>
      <c r="C1715" s="7"/>
    </row>
    <row r="1716" spans="1:3" x14ac:dyDescent="0.25">
      <c r="A1716" s="7"/>
      <c r="B1716" s="6"/>
      <c r="C1716" s="7"/>
    </row>
    <row r="1717" spans="1:3" x14ac:dyDescent="0.25">
      <c r="A1717" s="7"/>
      <c r="B1717" s="6"/>
      <c r="C1717" s="7"/>
    </row>
    <row r="1718" spans="1:3" x14ac:dyDescent="0.25">
      <c r="A1718" s="7"/>
      <c r="B1718" s="6"/>
      <c r="C1718" s="7"/>
    </row>
    <row r="1719" spans="1:3" x14ac:dyDescent="0.25">
      <c r="A1719" s="7"/>
      <c r="B1719" s="6"/>
      <c r="C1719" s="7"/>
    </row>
    <row r="1720" spans="1:3" x14ac:dyDescent="0.25">
      <c r="A1720" s="7"/>
      <c r="B1720" s="6"/>
      <c r="C1720" s="7"/>
    </row>
    <row r="1721" spans="1:3" x14ac:dyDescent="0.25">
      <c r="A1721" s="7"/>
      <c r="B1721" s="6"/>
      <c r="C1721" s="7"/>
    </row>
    <row r="1722" spans="1:3" x14ac:dyDescent="0.25">
      <c r="A1722" s="7"/>
      <c r="B1722" s="6"/>
      <c r="C1722" s="7"/>
    </row>
    <row r="1723" spans="1:3" x14ac:dyDescent="0.25">
      <c r="A1723" s="7"/>
      <c r="B1723" s="6"/>
      <c r="C1723" s="7"/>
    </row>
    <row r="1724" spans="1:3" x14ac:dyDescent="0.25">
      <c r="A1724" s="7"/>
      <c r="B1724" s="6"/>
      <c r="C1724" s="7"/>
    </row>
    <row r="1725" spans="1:3" x14ac:dyDescent="0.25">
      <c r="A1725" s="7"/>
      <c r="B1725" s="6"/>
      <c r="C1725" s="7"/>
    </row>
    <row r="1726" spans="1:3" x14ac:dyDescent="0.25">
      <c r="A1726" s="7"/>
      <c r="B1726" s="6"/>
      <c r="C1726" s="7"/>
    </row>
    <row r="1727" spans="1:3" x14ac:dyDescent="0.25">
      <c r="A1727" s="7"/>
      <c r="B1727" s="6"/>
      <c r="C1727" s="7"/>
    </row>
    <row r="1728" spans="1:3" x14ac:dyDescent="0.25">
      <c r="A1728" s="7"/>
      <c r="B1728" s="6"/>
      <c r="C1728" s="7"/>
    </row>
    <row r="1729" spans="1:3" x14ac:dyDescent="0.25">
      <c r="A1729" s="7"/>
      <c r="B1729" s="6"/>
      <c r="C1729" s="7"/>
    </row>
    <row r="1730" spans="1:3" x14ac:dyDescent="0.25">
      <c r="A1730" s="7"/>
      <c r="B1730" s="6"/>
      <c r="C1730" s="7"/>
    </row>
    <row r="1731" spans="1:3" x14ac:dyDescent="0.25">
      <c r="A1731" s="7"/>
      <c r="B1731" s="6"/>
      <c r="C1731" s="7"/>
    </row>
    <row r="1732" spans="1:3" x14ac:dyDescent="0.25">
      <c r="A1732" s="7"/>
      <c r="B1732" s="6"/>
      <c r="C1732" s="7"/>
    </row>
    <row r="1733" spans="1:3" x14ac:dyDescent="0.25">
      <c r="A1733" s="7"/>
      <c r="B1733" s="6"/>
      <c r="C1733" s="7"/>
    </row>
    <row r="1734" spans="1:3" x14ac:dyDescent="0.25">
      <c r="A1734" s="7"/>
      <c r="B1734" s="6"/>
      <c r="C1734" s="7"/>
    </row>
    <row r="1735" spans="1:3" x14ac:dyDescent="0.25">
      <c r="A1735" s="7"/>
      <c r="B1735" s="6"/>
      <c r="C1735" s="7"/>
    </row>
    <row r="1736" spans="1:3" x14ac:dyDescent="0.25">
      <c r="A1736" s="7"/>
      <c r="B1736" s="6"/>
      <c r="C1736" s="7"/>
    </row>
    <row r="1737" spans="1:3" x14ac:dyDescent="0.25">
      <c r="A1737" s="7"/>
      <c r="B1737" s="6"/>
      <c r="C1737" s="7"/>
    </row>
    <row r="1738" spans="1:3" x14ac:dyDescent="0.25">
      <c r="A1738" s="7"/>
      <c r="B1738" s="6"/>
      <c r="C1738" s="7"/>
    </row>
    <row r="1739" spans="1:3" x14ac:dyDescent="0.25">
      <c r="A1739" s="7"/>
      <c r="B1739" s="6"/>
      <c r="C1739" s="7"/>
    </row>
    <row r="1740" spans="1:3" x14ac:dyDescent="0.25">
      <c r="A1740" s="7"/>
      <c r="B1740" s="6"/>
      <c r="C1740" s="7"/>
    </row>
    <row r="1741" spans="1:3" x14ac:dyDescent="0.25">
      <c r="A1741" s="7"/>
      <c r="B1741" s="6"/>
      <c r="C1741" s="7"/>
    </row>
    <row r="1742" spans="1:3" x14ac:dyDescent="0.25">
      <c r="A1742" s="7"/>
      <c r="B1742" s="6"/>
      <c r="C1742" s="7"/>
    </row>
    <row r="1743" spans="1:3" x14ac:dyDescent="0.25">
      <c r="A1743" s="7"/>
      <c r="B1743" s="6"/>
      <c r="C1743" s="7"/>
    </row>
    <row r="1744" spans="1:3" x14ac:dyDescent="0.25">
      <c r="A1744" s="7"/>
      <c r="B1744" s="6"/>
      <c r="C1744" s="7"/>
    </row>
    <row r="1745" spans="1:3" x14ac:dyDescent="0.25">
      <c r="A1745" s="7"/>
      <c r="B1745" s="6"/>
      <c r="C1745" s="7"/>
    </row>
    <row r="1746" spans="1:3" x14ac:dyDescent="0.25">
      <c r="A1746" s="7"/>
      <c r="B1746" s="6"/>
      <c r="C1746" s="7"/>
    </row>
    <row r="1747" spans="1:3" x14ac:dyDescent="0.25">
      <c r="A1747" s="7"/>
      <c r="B1747" s="6"/>
      <c r="C1747" s="7"/>
    </row>
    <row r="1748" spans="1:3" x14ac:dyDescent="0.25">
      <c r="A1748" s="7"/>
      <c r="B1748" s="6"/>
      <c r="C1748" s="7"/>
    </row>
    <row r="1749" spans="1:3" x14ac:dyDescent="0.25">
      <c r="A1749" s="7"/>
      <c r="B1749" s="6"/>
      <c r="C1749" s="7"/>
    </row>
    <row r="1750" spans="1:3" x14ac:dyDescent="0.25">
      <c r="A1750" s="7"/>
      <c r="B1750" s="6"/>
      <c r="C1750" s="7"/>
    </row>
    <row r="1751" spans="1:3" x14ac:dyDescent="0.25">
      <c r="A1751" s="7"/>
      <c r="B1751" s="6"/>
      <c r="C1751" s="7"/>
    </row>
    <row r="1752" spans="1:3" x14ac:dyDescent="0.25">
      <c r="A1752" s="7"/>
      <c r="B1752" s="6"/>
      <c r="C1752" s="7"/>
    </row>
    <row r="1753" spans="1:3" x14ac:dyDescent="0.25">
      <c r="A1753" s="7"/>
      <c r="B1753" s="6"/>
      <c r="C1753" s="7"/>
    </row>
    <row r="1754" spans="1:3" x14ac:dyDescent="0.25">
      <c r="A1754" s="7"/>
      <c r="B1754" s="6"/>
      <c r="C1754" s="7"/>
    </row>
    <row r="1755" spans="1:3" x14ac:dyDescent="0.25">
      <c r="A1755" s="7"/>
      <c r="B1755" s="6"/>
      <c r="C1755" s="7"/>
    </row>
    <row r="1756" spans="1:3" x14ac:dyDescent="0.25">
      <c r="A1756" s="7"/>
      <c r="B1756" s="6"/>
      <c r="C1756" s="7"/>
    </row>
    <row r="1757" spans="1:3" x14ac:dyDescent="0.25">
      <c r="A1757" s="7"/>
      <c r="B1757" s="6"/>
      <c r="C1757" s="7"/>
    </row>
    <row r="1758" spans="1:3" x14ac:dyDescent="0.25">
      <c r="A1758" s="7"/>
      <c r="B1758" s="6"/>
      <c r="C1758" s="7"/>
    </row>
    <row r="1759" spans="1:3" x14ac:dyDescent="0.25">
      <c r="A1759" s="7"/>
      <c r="B1759" s="6"/>
      <c r="C1759" s="7"/>
    </row>
    <row r="1760" spans="1:3" x14ac:dyDescent="0.25">
      <c r="A1760" s="7"/>
      <c r="B1760" s="6"/>
      <c r="C1760" s="7"/>
    </row>
    <row r="1761" spans="1:3" x14ac:dyDescent="0.25">
      <c r="A1761" s="7"/>
      <c r="B1761" s="6"/>
      <c r="C1761" s="7"/>
    </row>
    <row r="1762" spans="1:3" x14ac:dyDescent="0.25">
      <c r="A1762" s="7"/>
      <c r="B1762" s="6"/>
      <c r="C1762" s="7"/>
    </row>
    <row r="1763" spans="1:3" x14ac:dyDescent="0.25">
      <c r="A1763" s="7"/>
      <c r="B1763" s="6"/>
      <c r="C1763" s="7"/>
    </row>
    <row r="1764" spans="1:3" x14ac:dyDescent="0.25">
      <c r="A1764" s="7"/>
      <c r="B1764" s="6"/>
      <c r="C1764" s="7"/>
    </row>
    <row r="1765" spans="1:3" x14ac:dyDescent="0.25">
      <c r="A1765" s="7"/>
      <c r="B1765" s="6"/>
      <c r="C1765" s="7"/>
    </row>
    <row r="1766" spans="1:3" x14ac:dyDescent="0.25">
      <c r="A1766" s="7"/>
      <c r="B1766" s="6"/>
      <c r="C1766" s="7"/>
    </row>
    <row r="1767" spans="1:3" x14ac:dyDescent="0.25">
      <c r="A1767" s="7"/>
      <c r="B1767" s="6"/>
      <c r="C1767" s="7"/>
    </row>
    <row r="1768" spans="1:3" x14ac:dyDescent="0.25">
      <c r="A1768" s="7"/>
      <c r="B1768" s="6"/>
      <c r="C1768" s="7"/>
    </row>
    <row r="1769" spans="1:3" x14ac:dyDescent="0.25">
      <c r="A1769" s="7"/>
      <c r="B1769" s="6"/>
      <c r="C1769" s="7"/>
    </row>
    <row r="1770" spans="1:3" x14ac:dyDescent="0.25">
      <c r="A1770" s="7"/>
      <c r="B1770" s="6"/>
      <c r="C1770" s="7"/>
    </row>
    <row r="1771" spans="1:3" x14ac:dyDescent="0.25">
      <c r="A1771" s="7"/>
      <c r="B1771" s="6"/>
      <c r="C1771" s="7"/>
    </row>
    <row r="1772" spans="1:3" x14ac:dyDescent="0.25">
      <c r="A1772" s="7"/>
      <c r="B1772" s="6"/>
      <c r="C1772" s="7"/>
    </row>
    <row r="1773" spans="1:3" x14ac:dyDescent="0.25">
      <c r="A1773" s="7"/>
      <c r="B1773" s="6"/>
      <c r="C1773" s="7"/>
    </row>
    <row r="1774" spans="1:3" x14ac:dyDescent="0.25">
      <c r="A1774" s="7"/>
      <c r="B1774" s="6"/>
      <c r="C1774" s="7"/>
    </row>
    <row r="1775" spans="1:3" x14ac:dyDescent="0.25">
      <c r="A1775" s="7"/>
      <c r="B1775" s="6"/>
      <c r="C1775" s="7"/>
    </row>
    <row r="1776" spans="1:3" x14ac:dyDescent="0.25">
      <c r="A1776" s="7"/>
      <c r="B1776" s="6"/>
      <c r="C1776" s="7"/>
    </row>
    <row r="1777" spans="1:3" x14ac:dyDescent="0.25">
      <c r="A1777" s="7"/>
      <c r="B1777" s="6"/>
      <c r="C1777" s="7"/>
    </row>
    <row r="1778" spans="1:3" x14ac:dyDescent="0.25">
      <c r="A1778" s="7"/>
      <c r="B1778" s="6"/>
      <c r="C1778" s="7"/>
    </row>
    <row r="1779" spans="1:3" x14ac:dyDescent="0.25">
      <c r="A1779" s="7"/>
      <c r="B1779" s="6"/>
      <c r="C1779" s="7"/>
    </row>
    <row r="1780" spans="1:3" x14ac:dyDescent="0.25">
      <c r="A1780" s="7"/>
      <c r="B1780" s="6"/>
      <c r="C1780" s="7"/>
    </row>
    <row r="1781" spans="1:3" x14ac:dyDescent="0.25">
      <c r="A1781" s="7"/>
      <c r="B1781" s="6"/>
      <c r="C1781" s="7"/>
    </row>
    <row r="1782" spans="1:3" x14ac:dyDescent="0.25">
      <c r="A1782" s="7"/>
      <c r="B1782" s="6"/>
      <c r="C1782" s="7"/>
    </row>
    <row r="1783" spans="1:3" x14ac:dyDescent="0.25">
      <c r="A1783" s="7"/>
      <c r="B1783" s="6"/>
      <c r="C1783" s="7"/>
    </row>
    <row r="1784" spans="1:3" x14ac:dyDescent="0.25">
      <c r="A1784" s="7"/>
      <c r="B1784" s="6"/>
      <c r="C1784" s="7"/>
    </row>
    <row r="1785" spans="1:3" x14ac:dyDescent="0.25">
      <c r="A1785" s="7"/>
      <c r="B1785" s="6"/>
      <c r="C1785" s="7"/>
    </row>
    <row r="1786" spans="1:3" x14ac:dyDescent="0.25">
      <c r="A1786" s="7"/>
      <c r="B1786" s="6"/>
      <c r="C1786" s="7"/>
    </row>
    <row r="1787" spans="1:3" x14ac:dyDescent="0.25">
      <c r="A1787" s="7"/>
      <c r="B1787" s="6"/>
      <c r="C1787" s="7"/>
    </row>
    <row r="1788" spans="1:3" x14ac:dyDescent="0.25">
      <c r="A1788" s="7"/>
      <c r="B1788" s="6"/>
      <c r="C1788" s="7"/>
    </row>
    <row r="1789" spans="1:3" x14ac:dyDescent="0.25">
      <c r="A1789" s="7"/>
      <c r="B1789" s="6"/>
      <c r="C1789" s="7"/>
    </row>
    <row r="1790" spans="1:3" x14ac:dyDescent="0.25">
      <c r="A1790" s="7"/>
      <c r="B1790" s="6"/>
      <c r="C1790" s="7"/>
    </row>
    <row r="1791" spans="1:3" x14ac:dyDescent="0.25">
      <c r="A1791" s="7"/>
      <c r="B1791" s="6"/>
      <c r="C1791" s="7"/>
    </row>
    <row r="1792" spans="1:3" x14ac:dyDescent="0.25">
      <c r="A1792" s="7"/>
      <c r="B1792" s="6"/>
      <c r="C1792" s="7"/>
    </row>
    <row r="1793" spans="1:3" x14ac:dyDescent="0.25">
      <c r="A1793" s="7"/>
      <c r="B1793" s="6"/>
      <c r="C1793" s="7"/>
    </row>
    <row r="1794" spans="1:3" x14ac:dyDescent="0.25">
      <c r="A1794" s="7"/>
      <c r="B1794" s="6"/>
      <c r="C1794" s="7"/>
    </row>
    <row r="1795" spans="1:3" x14ac:dyDescent="0.25">
      <c r="A1795" s="7"/>
      <c r="B1795" s="6"/>
      <c r="C1795" s="7"/>
    </row>
    <row r="1796" spans="1:3" x14ac:dyDescent="0.25">
      <c r="A1796" s="7"/>
      <c r="B1796" s="6"/>
      <c r="C1796" s="7"/>
    </row>
    <row r="1797" spans="1:3" x14ac:dyDescent="0.25">
      <c r="A1797" s="7"/>
      <c r="B1797" s="6"/>
      <c r="C1797" s="7"/>
    </row>
    <row r="1798" spans="1:3" x14ac:dyDescent="0.25">
      <c r="A1798" s="7"/>
      <c r="B1798" s="6"/>
      <c r="C1798" s="7"/>
    </row>
    <row r="1799" spans="1:3" x14ac:dyDescent="0.25">
      <c r="A1799" s="7"/>
      <c r="B1799" s="6"/>
      <c r="C1799" s="7"/>
    </row>
    <row r="1800" spans="1:3" x14ac:dyDescent="0.25">
      <c r="A1800" s="7"/>
      <c r="B1800" s="6"/>
      <c r="C1800" s="7"/>
    </row>
    <row r="1801" spans="1:3" x14ac:dyDescent="0.25">
      <c r="A1801" s="7"/>
      <c r="B1801" s="6"/>
      <c r="C1801" s="7"/>
    </row>
    <row r="1802" spans="1:3" x14ac:dyDescent="0.25">
      <c r="A1802" s="7"/>
      <c r="B1802" s="6"/>
      <c r="C1802" s="7"/>
    </row>
    <row r="1803" spans="1:3" x14ac:dyDescent="0.25">
      <c r="A1803" s="7"/>
      <c r="B1803" s="6"/>
      <c r="C1803" s="7"/>
    </row>
    <row r="1804" spans="1:3" x14ac:dyDescent="0.25">
      <c r="A1804" s="7"/>
      <c r="B1804" s="6"/>
      <c r="C1804" s="7"/>
    </row>
    <row r="1805" spans="1:3" x14ac:dyDescent="0.25">
      <c r="A1805" s="7"/>
      <c r="B1805" s="6"/>
      <c r="C1805" s="7"/>
    </row>
    <row r="1806" spans="1:3" x14ac:dyDescent="0.25">
      <c r="A1806" s="7"/>
      <c r="B1806" s="6"/>
      <c r="C1806" s="7"/>
    </row>
    <row r="1807" spans="1:3" x14ac:dyDescent="0.25">
      <c r="A1807" s="7"/>
      <c r="B1807" s="6"/>
      <c r="C1807" s="7"/>
    </row>
    <row r="1808" spans="1:3" x14ac:dyDescent="0.25">
      <c r="A1808" s="7"/>
      <c r="B1808" s="6"/>
      <c r="C1808" s="7"/>
    </row>
    <row r="1809" spans="1:3" x14ac:dyDescent="0.25">
      <c r="A1809" s="7"/>
      <c r="B1809" s="6"/>
      <c r="C1809" s="7"/>
    </row>
    <row r="1810" spans="1:3" x14ac:dyDescent="0.25">
      <c r="A1810" s="7"/>
      <c r="B1810" s="6"/>
      <c r="C1810" s="7"/>
    </row>
    <row r="1811" spans="1:3" x14ac:dyDescent="0.25">
      <c r="A1811" s="7"/>
      <c r="B1811" s="6"/>
      <c r="C1811" s="7"/>
    </row>
    <row r="1812" spans="1:3" x14ac:dyDescent="0.25">
      <c r="A1812" s="7"/>
      <c r="B1812" s="6"/>
      <c r="C1812" s="7"/>
    </row>
    <row r="1813" spans="1:3" x14ac:dyDescent="0.25">
      <c r="A1813" s="7"/>
      <c r="B1813" s="6"/>
      <c r="C1813" s="7"/>
    </row>
    <row r="1814" spans="1:3" x14ac:dyDescent="0.25">
      <c r="A1814" s="7"/>
      <c r="B1814" s="6"/>
      <c r="C1814" s="7"/>
    </row>
    <row r="1815" spans="1:3" x14ac:dyDescent="0.25">
      <c r="A1815" s="7"/>
      <c r="B1815" s="6"/>
      <c r="C1815" s="7"/>
    </row>
    <row r="1816" spans="1:3" x14ac:dyDescent="0.25">
      <c r="A1816" s="7"/>
      <c r="B1816" s="6"/>
      <c r="C1816" s="7"/>
    </row>
    <row r="1817" spans="1:3" x14ac:dyDescent="0.25">
      <c r="A1817" s="7"/>
      <c r="B1817" s="6"/>
      <c r="C1817" s="7"/>
    </row>
    <row r="1818" spans="1:3" x14ac:dyDescent="0.25">
      <c r="A1818" s="7"/>
      <c r="B1818" s="6"/>
      <c r="C1818" s="7"/>
    </row>
    <row r="1819" spans="1:3" x14ac:dyDescent="0.25">
      <c r="A1819" s="7"/>
      <c r="B1819" s="6"/>
      <c r="C1819" s="7"/>
    </row>
    <row r="1820" spans="1:3" x14ac:dyDescent="0.25">
      <c r="A1820" s="7"/>
      <c r="B1820" s="6"/>
      <c r="C1820" s="7"/>
    </row>
    <row r="1821" spans="1:3" x14ac:dyDescent="0.25">
      <c r="A1821" s="7"/>
      <c r="B1821" s="6"/>
      <c r="C1821" s="7"/>
    </row>
    <row r="1822" spans="1:3" x14ac:dyDescent="0.25">
      <c r="A1822" s="7"/>
      <c r="B1822" s="6"/>
      <c r="C1822" s="7"/>
    </row>
    <row r="1823" spans="1:3" x14ac:dyDescent="0.25">
      <c r="A1823" s="7"/>
      <c r="B1823" s="6"/>
      <c r="C1823" s="7"/>
    </row>
    <row r="1824" spans="1:3" x14ac:dyDescent="0.25">
      <c r="A1824" s="7"/>
      <c r="B1824" s="6"/>
      <c r="C1824" s="7"/>
    </row>
    <row r="1825" spans="1:3" x14ac:dyDescent="0.25">
      <c r="A1825" s="7"/>
      <c r="B1825" s="6"/>
      <c r="C1825" s="7"/>
    </row>
    <row r="1826" spans="1:3" x14ac:dyDescent="0.25">
      <c r="A1826" s="7"/>
      <c r="B1826" s="6"/>
      <c r="C1826" s="7"/>
    </row>
    <row r="1827" spans="1:3" x14ac:dyDescent="0.25">
      <c r="A1827" s="7"/>
      <c r="B1827" s="6"/>
      <c r="C1827" s="7"/>
    </row>
    <row r="1828" spans="1:3" x14ac:dyDescent="0.25">
      <c r="A1828" s="7"/>
      <c r="B1828" s="6"/>
      <c r="C1828" s="7"/>
    </row>
    <row r="1829" spans="1:3" x14ac:dyDescent="0.25">
      <c r="A1829" s="7"/>
      <c r="B1829" s="6"/>
      <c r="C1829" s="7"/>
    </row>
    <row r="1830" spans="1:3" x14ac:dyDescent="0.25">
      <c r="A1830" s="7"/>
      <c r="B1830" s="6"/>
      <c r="C1830" s="7"/>
    </row>
    <row r="1831" spans="1:3" x14ac:dyDescent="0.25">
      <c r="A1831" s="7"/>
      <c r="B1831" s="6"/>
      <c r="C1831" s="7"/>
    </row>
    <row r="1832" spans="1:3" x14ac:dyDescent="0.25">
      <c r="A1832" s="7"/>
      <c r="B1832" s="6"/>
      <c r="C1832" s="7"/>
    </row>
    <row r="1833" spans="1:3" x14ac:dyDescent="0.25">
      <c r="A1833" s="7"/>
      <c r="B1833" s="6"/>
      <c r="C1833" s="7"/>
    </row>
    <row r="1834" spans="1:3" x14ac:dyDescent="0.25">
      <c r="A1834" s="7"/>
      <c r="B1834" s="6"/>
      <c r="C1834" s="7"/>
    </row>
    <row r="1835" spans="1:3" x14ac:dyDescent="0.25">
      <c r="A1835" s="7"/>
      <c r="B1835" s="6"/>
      <c r="C1835" s="7"/>
    </row>
    <row r="1836" spans="1:3" x14ac:dyDescent="0.25">
      <c r="A1836" s="7"/>
      <c r="B1836" s="6"/>
      <c r="C1836" s="7"/>
    </row>
    <row r="1837" spans="1:3" x14ac:dyDescent="0.25">
      <c r="A1837" s="7"/>
      <c r="B1837" s="6"/>
      <c r="C1837" s="7"/>
    </row>
    <row r="1838" spans="1:3" x14ac:dyDescent="0.25">
      <c r="A1838" s="7"/>
      <c r="B1838" s="6"/>
      <c r="C1838" s="7"/>
    </row>
    <row r="1839" spans="1:3" x14ac:dyDescent="0.25">
      <c r="A1839" s="7"/>
      <c r="B1839" s="6"/>
      <c r="C1839" s="7"/>
    </row>
    <row r="1840" spans="1:3" x14ac:dyDescent="0.25">
      <c r="A1840" s="7"/>
      <c r="B1840" s="6"/>
      <c r="C1840" s="7"/>
    </row>
    <row r="1841" spans="1:3" x14ac:dyDescent="0.25">
      <c r="A1841" s="7"/>
      <c r="B1841" s="6"/>
      <c r="C1841" s="7"/>
    </row>
    <row r="1842" spans="1:3" x14ac:dyDescent="0.25">
      <c r="A1842" s="7"/>
      <c r="B1842" s="6"/>
      <c r="C1842" s="7"/>
    </row>
    <row r="1843" spans="1:3" x14ac:dyDescent="0.25">
      <c r="A1843" s="7"/>
      <c r="B1843" s="6"/>
      <c r="C1843" s="7"/>
    </row>
    <row r="1844" spans="1:3" x14ac:dyDescent="0.25">
      <c r="A1844" s="7"/>
      <c r="B1844" s="6"/>
      <c r="C1844" s="7"/>
    </row>
    <row r="1845" spans="1:3" x14ac:dyDescent="0.25">
      <c r="A1845" s="7"/>
      <c r="B1845" s="6"/>
      <c r="C1845" s="7"/>
    </row>
    <row r="1846" spans="1:3" x14ac:dyDescent="0.25">
      <c r="A1846" s="7"/>
      <c r="B1846" s="6"/>
      <c r="C1846" s="7"/>
    </row>
    <row r="1847" spans="1:3" x14ac:dyDescent="0.25">
      <c r="A1847" s="7"/>
      <c r="B1847" s="6"/>
      <c r="C1847" s="7"/>
    </row>
    <row r="1848" spans="1:3" x14ac:dyDescent="0.25">
      <c r="A1848" s="7"/>
      <c r="B1848" s="6"/>
      <c r="C1848" s="7"/>
    </row>
    <row r="1849" spans="1:3" x14ac:dyDescent="0.25">
      <c r="A1849" s="7"/>
      <c r="B1849" s="6"/>
      <c r="C1849" s="7"/>
    </row>
    <row r="1850" spans="1:3" x14ac:dyDescent="0.25">
      <c r="A1850" s="7"/>
      <c r="B1850" s="6"/>
      <c r="C1850" s="7"/>
    </row>
    <row r="1851" spans="1:3" x14ac:dyDescent="0.25">
      <c r="A1851" s="7"/>
      <c r="B1851" s="6"/>
      <c r="C1851" s="7"/>
    </row>
    <row r="1852" spans="1:3" x14ac:dyDescent="0.25">
      <c r="A1852" s="7"/>
      <c r="B1852" s="6"/>
      <c r="C1852" s="7"/>
    </row>
    <row r="1853" spans="1:3" x14ac:dyDescent="0.25">
      <c r="A1853" s="7"/>
      <c r="B1853" s="6"/>
      <c r="C1853" s="7"/>
    </row>
    <row r="1854" spans="1:3" x14ac:dyDescent="0.25">
      <c r="A1854" s="7"/>
      <c r="B1854" s="6"/>
      <c r="C1854" s="7"/>
    </row>
    <row r="1855" spans="1:3" x14ac:dyDescent="0.25">
      <c r="A1855" s="7"/>
      <c r="B1855" s="6"/>
      <c r="C1855" s="7"/>
    </row>
    <row r="1856" spans="1:3" x14ac:dyDescent="0.25">
      <c r="A1856" s="7"/>
      <c r="B1856" s="6"/>
      <c r="C1856" s="7"/>
    </row>
    <row r="1857" spans="1:3" x14ac:dyDescent="0.25">
      <c r="A1857" s="7"/>
      <c r="B1857" s="6"/>
      <c r="C1857" s="7"/>
    </row>
    <row r="1858" spans="1:3" x14ac:dyDescent="0.25">
      <c r="A1858" s="7"/>
      <c r="B1858" s="6"/>
      <c r="C1858" s="7"/>
    </row>
    <row r="1859" spans="1:3" x14ac:dyDescent="0.25">
      <c r="A1859" s="7"/>
      <c r="B1859" s="6"/>
      <c r="C1859" s="7"/>
    </row>
    <row r="1860" spans="1:3" x14ac:dyDescent="0.25">
      <c r="A1860" s="7"/>
      <c r="B1860" s="6"/>
      <c r="C1860" s="7"/>
    </row>
    <row r="1861" spans="1:3" x14ac:dyDescent="0.25">
      <c r="A1861" s="7"/>
      <c r="B1861" s="6"/>
      <c r="C1861" s="7"/>
    </row>
    <row r="1862" spans="1:3" x14ac:dyDescent="0.25">
      <c r="A1862" s="7"/>
      <c r="B1862" s="6"/>
      <c r="C1862" s="7"/>
    </row>
    <row r="1863" spans="1:3" x14ac:dyDescent="0.25">
      <c r="A1863" s="7"/>
      <c r="B1863" s="6"/>
      <c r="C1863" s="7"/>
    </row>
    <row r="1864" spans="1:3" x14ac:dyDescent="0.25">
      <c r="A1864" s="7"/>
      <c r="B1864" s="6"/>
      <c r="C1864" s="7"/>
    </row>
    <row r="1865" spans="1:3" x14ac:dyDescent="0.25">
      <c r="A1865" s="7"/>
      <c r="B1865" s="6"/>
      <c r="C1865" s="7"/>
    </row>
    <row r="1866" spans="1:3" x14ac:dyDescent="0.25">
      <c r="A1866" s="7"/>
      <c r="B1866" s="6"/>
      <c r="C1866" s="7"/>
    </row>
    <row r="1867" spans="1:3" x14ac:dyDescent="0.25">
      <c r="A1867" s="7"/>
      <c r="B1867" s="6"/>
      <c r="C1867" s="7"/>
    </row>
    <row r="1868" spans="1:3" x14ac:dyDescent="0.25">
      <c r="A1868" s="7"/>
      <c r="B1868" s="6"/>
      <c r="C1868" s="7"/>
    </row>
    <row r="1869" spans="1:3" x14ac:dyDescent="0.25">
      <c r="A1869" s="7"/>
      <c r="B1869" s="6"/>
      <c r="C1869" s="7"/>
    </row>
    <row r="1870" spans="1:3" x14ac:dyDescent="0.25">
      <c r="A1870" s="7"/>
      <c r="B1870" s="6"/>
      <c r="C1870" s="7"/>
    </row>
    <row r="1871" spans="1:3" x14ac:dyDescent="0.25">
      <c r="A1871" s="7"/>
      <c r="B1871" s="6"/>
      <c r="C1871" s="7"/>
    </row>
    <row r="1872" spans="1:3" x14ac:dyDescent="0.25">
      <c r="A1872" s="7"/>
      <c r="B1872" s="6"/>
      <c r="C1872" s="7"/>
    </row>
    <row r="1873" spans="1:3" x14ac:dyDescent="0.25">
      <c r="A1873" s="7"/>
      <c r="B1873" s="6"/>
      <c r="C1873" s="7"/>
    </row>
    <row r="1874" spans="1:3" x14ac:dyDescent="0.25">
      <c r="A1874" s="7"/>
      <c r="B1874" s="6"/>
      <c r="C1874" s="7"/>
    </row>
    <row r="1875" spans="1:3" x14ac:dyDescent="0.25">
      <c r="A1875" s="7"/>
      <c r="B1875" s="6"/>
      <c r="C1875" s="7"/>
    </row>
    <row r="1876" spans="1:3" x14ac:dyDescent="0.25">
      <c r="A1876" s="7"/>
      <c r="B1876" s="6"/>
      <c r="C1876" s="7"/>
    </row>
    <row r="1877" spans="1:3" x14ac:dyDescent="0.25">
      <c r="A1877" s="7"/>
      <c r="B1877" s="6"/>
      <c r="C1877" s="7"/>
    </row>
    <row r="1878" spans="1:3" x14ac:dyDescent="0.25">
      <c r="A1878" s="7"/>
      <c r="B1878" s="6"/>
      <c r="C1878" s="7"/>
    </row>
    <row r="1879" spans="1:3" x14ac:dyDescent="0.25">
      <c r="A1879" s="7"/>
      <c r="B1879" s="6"/>
      <c r="C1879" s="7"/>
    </row>
    <row r="1880" spans="1:3" x14ac:dyDescent="0.25">
      <c r="A1880" s="7"/>
      <c r="B1880" s="6"/>
      <c r="C1880" s="7"/>
    </row>
    <row r="1881" spans="1:3" x14ac:dyDescent="0.25">
      <c r="A1881" s="7"/>
      <c r="B1881" s="6"/>
      <c r="C1881" s="7"/>
    </row>
    <row r="1882" spans="1:3" x14ac:dyDescent="0.25">
      <c r="A1882" s="7"/>
      <c r="B1882" s="6"/>
      <c r="C1882" s="7"/>
    </row>
    <row r="1883" spans="1:3" x14ac:dyDescent="0.25">
      <c r="A1883" s="7"/>
      <c r="B1883" s="6"/>
      <c r="C1883" s="7"/>
    </row>
    <row r="1884" spans="1:3" x14ac:dyDescent="0.25">
      <c r="A1884" s="7"/>
      <c r="B1884" s="6"/>
      <c r="C1884" s="7"/>
    </row>
    <row r="1885" spans="1:3" x14ac:dyDescent="0.25">
      <c r="A1885" s="7"/>
      <c r="B1885" s="6"/>
      <c r="C1885" s="7"/>
    </row>
    <row r="1886" spans="1:3" x14ac:dyDescent="0.25">
      <c r="A1886" s="7"/>
      <c r="B1886" s="6"/>
      <c r="C1886" s="7"/>
    </row>
    <row r="1887" spans="1:3" x14ac:dyDescent="0.25">
      <c r="A1887" s="7"/>
      <c r="B1887" s="6"/>
      <c r="C1887" s="7"/>
    </row>
    <row r="1888" spans="1:3" x14ac:dyDescent="0.25">
      <c r="A1888" s="7"/>
      <c r="B1888" s="6"/>
      <c r="C1888" s="7"/>
    </row>
    <row r="1889" spans="1:3" x14ac:dyDescent="0.25">
      <c r="A1889" s="7"/>
      <c r="B1889" s="6"/>
      <c r="C1889" s="7"/>
    </row>
    <row r="1890" spans="1:3" x14ac:dyDescent="0.25">
      <c r="A1890" s="7"/>
      <c r="B1890" s="6"/>
      <c r="C1890" s="7"/>
    </row>
    <row r="1891" spans="1:3" x14ac:dyDescent="0.25">
      <c r="A1891" s="7"/>
      <c r="B1891" s="6"/>
      <c r="C1891" s="7"/>
    </row>
    <row r="1892" spans="1:3" x14ac:dyDescent="0.25">
      <c r="A1892" s="7"/>
      <c r="B1892" s="6"/>
      <c r="C1892" s="7"/>
    </row>
    <row r="1893" spans="1:3" x14ac:dyDescent="0.25">
      <c r="A1893" s="7"/>
      <c r="B1893" s="6"/>
      <c r="C1893" s="7"/>
    </row>
    <row r="1894" spans="1:3" x14ac:dyDescent="0.25">
      <c r="A1894" s="7"/>
      <c r="B1894" s="6"/>
      <c r="C1894" s="7"/>
    </row>
    <row r="1895" spans="1:3" x14ac:dyDescent="0.25">
      <c r="A1895" s="7"/>
      <c r="B1895" s="6"/>
      <c r="C1895" s="7"/>
    </row>
    <row r="1896" spans="1:3" x14ac:dyDescent="0.25">
      <c r="A1896" s="7"/>
      <c r="B1896" s="6"/>
      <c r="C1896" s="7"/>
    </row>
    <row r="1897" spans="1:3" x14ac:dyDescent="0.25">
      <c r="A1897" s="7"/>
      <c r="B1897" s="6"/>
      <c r="C1897" s="7"/>
    </row>
    <row r="1898" spans="1:3" x14ac:dyDescent="0.25">
      <c r="A1898" s="7"/>
      <c r="B1898" s="6"/>
      <c r="C1898" s="7"/>
    </row>
    <row r="1899" spans="1:3" x14ac:dyDescent="0.25">
      <c r="A1899" s="7"/>
      <c r="B1899" s="6"/>
      <c r="C1899" s="7"/>
    </row>
    <row r="1900" spans="1:3" x14ac:dyDescent="0.25">
      <c r="A1900" s="7"/>
      <c r="B1900" s="6"/>
      <c r="C1900" s="7"/>
    </row>
    <row r="1901" spans="1:3" x14ac:dyDescent="0.25">
      <c r="A1901" s="7"/>
      <c r="B1901" s="6"/>
      <c r="C1901" s="7"/>
    </row>
    <row r="1902" spans="1:3" x14ac:dyDescent="0.25">
      <c r="A1902" s="7"/>
      <c r="B1902" s="6"/>
      <c r="C1902" s="7"/>
    </row>
    <row r="1903" spans="1:3" x14ac:dyDescent="0.25">
      <c r="A1903" s="7"/>
      <c r="B1903" s="6"/>
      <c r="C1903" s="7"/>
    </row>
    <row r="1904" spans="1:3" x14ac:dyDescent="0.25">
      <c r="A1904" s="7"/>
      <c r="B1904" s="6"/>
      <c r="C1904" s="7"/>
    </row>
    <row r="1905" spans="1:3" x14ac:dyDescent="0.25">
      <c r="A1905" s="7"/>
      <c r="B1905" s="6"/>
      <c r="C1905" s="7"/>
    </row>
    <row r="1906" spans="1:3" x14ac:dyDescent="0.25">
      <c r="A1906" s="7"/>
      <c r="B1906" s="6"/>
      <c r="C1906" s="7"/>
    </row>
    <row r="1907" spans="1:3" x14ac:dyDescent="0.25">
      <c r="A1907" s="7"/>
      <c r="B1907" s="6"/>
      <c r="C1907" s="7"/>
    </row>
    <row r="1908" spans="1:3" x14ac:dyDescent="0.25">
      <c r="A1908" s="7"/>
      <c r="B1908" s="6"/>
      <c r="C1908" s="7"/>
    </row>
    <row r="1909" spans="1:3" x14ac:dyDescent="0.25">
      <c r="A1909" s="7"/>
      <c r="B1909" s="6"/>
      <c r="C1909" s="7"/>
    </row>
    <row r="1910" spans="1:3" x14ac:dyDescent="0.25">
      <c r="A1910" s="7"/>
      <c r="B1910" s="6"/>
      <c r="C1910" s="7"/>
    </row>
    <row r="1911" spans="1:3" x14ac:dyDescent="0.25">
      <c r="A1911" s="7"/>
      <c r="B1911" s="6"/>
      <c r="C1911" s="7"/>
    </row>
    <row r="1912" spans="1:3" x14ac:dyDescent="0.25">
      <c r="A1912" s="7"/>
      <c r="B1912" s="6"/>
      <c r="C1912" s="7"/>
    </row>
    <row r="1913" spans="1:3" x14ac:dyDescent="0.25">
      <c r="A1913" s="7"/>
      <c r="B1913" s="6"/>
      <c r="C1913" s="7"/>
    </row>
    <row r="1914" spans="1:3" x14ac:dyDescent="0.25">
      <c r="A1914" s="7"/>
      <c r="B1914" s="6"/>
      <c r="C1914" s="7"/>
    </row>
    <row r="1915" spans="1:3" x14ac:dyDescent="0.25">
      <c r="A1915" s="7"/>
      <c r="B1915" s="6"/>
      <c r="C1915" s="7"/>
    </row>
    <row r="1916" spans="1:3" x14ac:dyDescent="0.25">
      <c r="A1916" s="7"/>
      <c r="B1916" s="6"/>
      <c r="C1916" s="7"/>
    </row>
    <row r="1917" spans="1:3" x14ac:dyDescent="0.25">
      <c r="A1917" s="7"/>
      <c r="B1917" s="6"/>
      <c r="C1917" s="7"/>
    </row>
    <row r="1918" spans="1:3" x14ac:dyDescent="0.25">
      <c r="A1918" s="7"/>
      <c r="B1918" s="6"/>
      <c r="C1918" s="7"/>
    </row>
    <row r="1919" spans="1:3" x14ac:dyDescent="0.25">
      <c r="A1919" s="7"/>
      <c r="B1919" s="6"/>
      <c r="C1919" s="7"/>
    </row>
    <row r="1920" spans="1:3" x14ac:dyDescent="0.25">
      <c r="A1920" s="7"/>
      <c r="B1920" s="6"/>
      <c r="C1920" s="7"/>
    </row>
    <row r="1921" spans="1:3" x14ac:dyDescent="0.25">
      <c r="A1921" s="7"/>
      <c r="B1921" s="6"/>
      <c r="C1921" s="7"/>
    </row>
    <row r="1922" spans="1:3" x14ac:dyDescent="0.25">
      <c r="A1922" s="7"/>
      <c r="B1922" s="6"/>
      <c r="C1922" s="7"/>
    </row>
    <row r="1923" spans="1:3" x14ac:dyDescent="0.25">
      <c r="A1923" s="7"/>
      <c r="B1923" s="6"/>
      <c r="C1923" s="7"/>
    </row>
    <row r="1924" spans="1:3" x14ac:dyDescent="0.25">
      <c r="A1924" s="7"/>
      <c r="B1924" s="6"/>
      <c r="C1924" s="7"/>
    </row>
    <row r="1925" spans="1:3" x14ac:dyDescent="0.25">
      <c r="A1925" s="7"/>
      <c r="B1925" s="6"/>
      <c r="C1925" s="7"/>
    </row>
    <row r="1926" spans="1:3" x14ac:dyDescent="0.25">
      <c r="A1926" s="7"/>
      <c r="B1926" s="6"/>
      <c r="C1926" s="7"/>
    </row>
    <row r="1927" spans="1:3" x14ac:dyDescent="0.25">
      <c r="A1927" s="7"/>
      <c r="B1927" s="6"/>
      <c r="C1927" s="7"/>
    </row>
    <row r="1928" spans="1:3" x14ac:dyDescent="0.25">
      <c r="A1928" s="7"/>
      <c r="B1928" s="6"/>
      <c r="C1928" s="7"/>
    </row>
    <row r="1929" spans="1:3" x14ac:dyDescent="0.25">
      <c r="A1929" s="7"/>
      <c r="B1929" s="6"/>
      <c r="C1929" s="7"/>
    </row>
    <row r="1930" spans="1:3" x14ac:dyDescent="0.25">
      <c r="A1930" s="7"/>
      <c r="B1930" s="6"/>
      <c r="C1930" s="7"/>
    </row>
    <row r="1931" spans="1:3" x14ac:dyDescent="0.25">
      <c r="A1931" s="7"/>
      <c r="B1931" s="6"/>
      <c r="C1931" s="7"/>
    </row>
    <row r="1932" spans="1:3" x14ac:dyDescent="0.25">
      <c r="A1932" s="7"/>
      <c r="B1932" s="6"/>
      <c r="C1932" s="7"/>
    </row>
    <row r="1933" spans="1:3" x14ac:dyDescent="0.25">
      <c r="A1933" s="7"/>
      <c r="B1933" s="6"/>
      <c r="C1933" s="7"/>
    </row>
    <row r="1934" spans="1:3" x14ac:dyDescent="0.25">
      <c r="A1934" s="7"/>
      <c r="B1934" s="6"/>
      <c r="C1934" s="7"/>
    </row>
    <row r="1935" spans="1:3" x14ac:dyDescent="0.25">
      <c r="A1935" s="7"/>
      <c r="B1935" s="6"/>
      <c r="C1935" s="7"/>
    </row>
    <row r="1936" spans="1:3" x14ac:dyDescent="0.25">
      <c r="A1936" s="7"/>
      <c r="B1936" s="6"/>
      <c r="C1936" s="7"/>
    </row>
    <row r="1937" spans="1:3" x14ac:dyDescent="0.25">
      <c r="A1937" s="7"/>
      <c r="B1937" s="6"/>
      <c r="C1937" s="7"/>
    </row>
    <row r="1938" spans="1:3" x14ac:dyDescent="0.25">
      <c r="A1938" s="7"/>
      <c r="B1938" s="6"/>
      <c r="C1938" s="7"/>
    </row>
    <row r="1939" spans="1:3" x14ac:dyDescent="0.25">
      <c r="A1939" s="7"/>
      <c r="B1939" s="6"/>
      <c r="C1939" s="7"/>
    </row>
    <row r="1940" spans="1:3" x14ac:dyDescent="0.25">
      <c r="A1940" s="7"/>
      <c r="B1940" s="6"/>
      <c r="C1940" s="7"/>
    </row>
    <row r="1941" spans="1:3" x14ac:dyDescent="0.25">
      <c r="A1941" s="7"/>
      <c r="B1941" s="6"/>
      <c r="C1941" s="7"/>
    </row>
    <row r="1942" spans="1:3" x14ac:dyDescent="0.25">
      <c r="A1942" s="7"/>
      <c r="B1942" s="6"/>
      <c r="C1942" s="7"/>
    </row>
    <row r="1943" spans="1:3" x14ac:dyDescent="0.25">
      <c r="A1943" s="7"/>
      <c r="B1943" s="6"/>
      <c r="C1943" s="7"/>
    </row>
    <row r="1944" spans="1:3" x14ac:dyDescent="0.25">
      <c r="A1944" s="7"/>
      <c r="B1944" s="6"/>
      <c r="C1944" s="7"/>
    </row>
    <row r="1945" spans="1:3" x14ac:dyDescent="0.25">
      <c r="A1945" s="7"/>
      <c r="B1945" s="6"/>
      <c r="C1945" s="7"/>
    </row>
    <row r="1946" spans="1:3" x14ac:dyDescent="0.25">
      <c r="A1946" s="7"/>
      <c r="B1946" s="6"/>
      <c r="C1946" s="7"/>
    </row>
    <row r="1947" spans="1:3" x14ac:dyDescent="0.25">
      <c r="A1947" s="7"/>
      <c r="B1947" s="6"/>
      <c r="C1947" s="7"/>
    </row>
    <row r="1948" spans="1:3" x14ac:dyDescent="0.25">
      <c r="A1948" s="7"/>
      <c r="B1948" s="6"/>
      <c r="C1948" s="7"/>
    </row>
    <row r="1949" spans="1:3" x14ac:dyDescent="0.25">
      <c r="A1949" s="7"/>
      <c r="B1949" s="6"/>
      <c r="C1949" s="7"/>
    </row>
    <row r="1950" spans="1:3" x14ac:dyDescent="0.25">
      <c r="A1950" s="7"/>
      <c r="B1950" s="6"/>
      <c r="C1950" s="7"/>
    </row>
    <row r="1951" spans="1:3" x14ac:dyDescent="0.25">
      <c r="A1951" s="7"/>
      <c r="B1951" s="6"/>
      <c r="C1951" s="7"/>
    </row>
    <row r="1952" spans="1:3" x14ac:dyDescent="0.25">
      <c r="A1952" s="7"/>
      <c r="B1952" s="6"/>
      <c r="C1952" s="7"/>
    </row>
    <row r="1953" spans="1:3" x14ac:dyDescent="0.25">
      <c r="A1953" s="7"/>
      <c r="B1953" s="6"/>
      <c r="C1953" s="7"/>
    </row>
    <row r="1954" spans="1:3" x14ac:dyDescent="0.25">
      <c r="A1954" s="7"/>
      <c r="B1954" s="6"/>
      <c r="C1954" s="7"/>
    </row>
    <row r="1955" spans="1:3" x14ac:dyDescent="0.25">
      <c r="A1955" s="7"/>
      <c r="B1955" s="6"/>
      <c r="C1955" s="7"/>
    </row>
    <row r="1956" spans="1:3" x14ac:dyDescent="0.25">
      <c r="A1956" s="7"/>
      <c r="B1956" s="6"/>
      <c r="C1956" s="7"/>
    </row>
    <row r="1957" spans="1:3" x14ac:dyDescent="0.25">
      <c r="A1957" s="7"/>
      <c r="B1957" s="6"/>
      <c r="C1957" s="7"/>
    </row>
    <row r="1958" spans="1:3" x14ac:dyDescent="0.25">
      <c r="A1958" s="7"/>
      <c r="B1958" s="6"/>
      <c r="C1958" s="7"/>
    </row>
    <row r="1959" spans="1:3" x14ac:dyDescent="0.25">
      <c r="A1959" s="7"/>
      <c r="B1959" s="6"/>
      <c r="C1959" s="7"/>
    </row>
    <row r="1960" spans="1:3" x14ac:dyDescent="0.25">
      <c r="A1960" s="7"/>
      <c r="B1960" s="6"/>
      <c r="C1960" s="7"/>
    </row>
    <row r="1961" spans="1:3" x14ac:dyDescent="0.25">
      <c r="A1961" s="7"/>
      <c r="B1961" s="6"/>
      <c r="C1961" s="7"/>
    </row>
    <row r="1962" spans="1:3" x14ac:dyDescent="0.25">
      <c r="A1962" s="7"/>
      <c r="B1962" s="6"/>
      <c r="C1962" s="7"/>
    </row>
    <row r="1963" spans="1:3" x14ac:dyDescent="0.25">
      <c r="A1963" s="7"/>
      <c r="B1963" s="6"/>
      <c r="C1963" s="7"/>
    </row>
    <row r="1964" spans="1:3" x14ac:dyDescent="0.25">
      <c r="A1964" s="7"/>
      <c r="B1964" s="6"/>
      <c r="C1964" s="7"/>
    </row>
    <row r="1965" spans="1:3" x14ac:dyDescent="0.25">
      <c r="A1965" s="7"/>
      <c r="B1965" s="6"/>
      <c r="C1965" s="7"/>
    </row>
    <row r="1966" spans="1:3" x14ac:dyDescent="0.25">
      <c r="A1966" s="7"/>
      <c r="B1966" s="6"/>
      <c r="C1966" s="7"/>
    </row>
    <row r="1967" spans="1:3" x14ac:dyDescent="0.25">
      <c r="A1967" s="7"/>
      <c r="B1967" s="6"/>
      <c r="C1967" s="7"/>
    </row>
    <row r="1968" spans="1:3" x14ac:dyDescent="0.25">
      <c r="A1968" s="7"/>
      <c r="B1968" s="6"/>
      <c r="C1968" s="7"/>
    </row>
    <row r="1969" spans="1:3" x14ac:dyDescent="0.25">
      <c r="A1969" s="7"/>
      <c r="B1969" s="6"/>
      <c r="C1969" s="7"/>
    </row>
    <row r="1970" spans="1:3" x14ac:dyDescent="0.25">
      <c r="A1970" s="7"/>
      <c r="B1970" s="6"/>
      <c r="C1970" s="7"/>
    </row>
    <row r="1971" spans="1:3" x14ac:dyDescent="0.25">
      <c r="A1971" s="7"/>
      <c r="B1971" s="6"/>
      <c r="C1971" s="7"/>
    </row>
    <row r="1972" spans="1:3" x14ac:dyDescent="0.25">
      <c r="A1972" s="7"/>
      <c r="B1972" s="6"/>
      <c r="C1972" s="7"/>
    </row>
    <row r="1973" spans="1:3" x14ac:dyDescent="0.25">
      <c r="A1973" s="7"/>
      <c r="B1973" s="6"/>
      <c r="C1973" s="7"/>
    </row>
    <row r="1974" spans="1:3" x14ac:dyDescent="0.25">
      <c r="A1974" s="7"/>
      <c r="B1974" s="6"/>
      <c r="C1974" s="7"/>
    </row>
    <row r="1975" spans="1:3" x14ac:dyDescent="0.25">
      <c r="A1975" s="7"/>
      <c r="B1975" s="6"/>
      <c r="C1975" s="7"/>
    </row>
    <row r="1976" spans="1:3" x14ac:dyDescent="0.25">
      <c r="A1976" s="7"/>
      <c r="B1976" s="6"/>
      <c r="C1976" s="7"/>
    </row>
    <row r="1977" spans="1:3" x14ac:dyDescent="0.25">
      <c r="A1977" s="7"/>
      <c r="B1977" s="6"/>
      <c r="C1977" s="7"/>
    </row>
    <row r="1978" spans="1:3" x14ac:dyDescent="0.25">
      <c r="A1978" s="7"/>
      <c r="B1978" s="6"/>
      <c r="C1978" s="7"/>
    </row>
    <row r="1979" spans="1:3" x14ac:dyDescent="0.25">
      <c r="A1979" s="7"/>
      <c r="B1979" s="6"/>
      <c r="C1979" s="7"/>
    </row>
    <row r="1980" spans="1:3" x14ac:dyDescent="0.25">
      <c r="A1980" s="7"/>
      <c r="B1980" s="6"/>
      <c r="C1980" s="7"/>
    </row>
    <row r="1981" spans="1:3" x14ac:dyDescent="0.25">
      <c r="A1981" s="7"/>
      <c r="B1981" s="6"/>
      <c r="C1981" s="7"/>
    </row>
    <row r="1982" spans="1:3" x14ac:dyDescent="0.25">
      <c r="A1982" s="7"/>
      <c r="B1982" s="6"/>
      <c r="C1982" s="7"/>
    </row>
    <row r="1983" spans="1:3" x14ac:dyDescent="0.25">
      <c r="A1983" s="7"/>
      <c r="B1983" s="6"/>
      <c r="C1983" s="7"/>
    </row>
    <row r="1984" spans="1:3" x14ac:dyDescent="0.25">
      <c r="A1984" s="7"/>
      <c r="B1984" s="6"/>
      <c r="C1984" s="7"/>
    </row>
    <row r="1985" spans="1:3" x14ac:dyDescent="0.25">
      <c r="A1985" s="7"/>
      <c r="B1985" s="6"/>
      <c r="C1985" s="7"/>
    </row>
    <row r="1986" spans="1:3" x14ac:dyDescent="0.25">
      <c r="A1986" s="7"/>
      <c r="B1986" s="6"/>
      <c r="C1986" s="7"/>
    </row>
    <row r="1987" spans="1:3" x14ac:dyDescent="0.25">
      <c r="A1987" s="7"/>
      <c r="B1987" s="6"/>
      <c r="C1987" s="7"/>
    </row>
    <row r="1988" spans="1:3" x14ac:dyDescent="0.25">
      <c r="A1988" s="7"/>
      <c r="B1988" s="6"/>
      <c r="C1988" s="7"/>
    </row>
    <row r="1989" spans="1:3" x14ac:dyDescent="0.25">
      <c r="A1989" s="7"/>
      <c r="B1989" s="6"/>
      <c r="C1989" s="7"/>
    </row>
    <row r="1990" spans="1:3" x14ac:dyDescent="0.25">
      <c r="A1990" s="7"/>
      <c r="B1990" s="6"/>
      <c r="C1990" s="7"/>
    </row>
    <row r="1991" spans="1:3" x14ac:dyDescent="0.25">
      <c r="A1991" s="7"/>
      <c r="B1991" s="6"/>
      <c r="C1991" s="7"/>
    </row>
    <row r="1992" spans="1:3" x14ac:dyDescent="0.25">
      <c r="A1992" s="7"/>
      <c r="B1992" s="6"/>
      <c r="C1992" s="7"/>
    </row>
    <row r="1993" spans="1:3" x14ac:dyDescent="0.25">
      <c r="A1993" s="7"/>
      <c r="B1993" s="6"/>
      <c r="C1993" s="7"/>
    </row>
    <row r="1994" spans="1:3" x14ac:dyDescent="0.25">
      <c r="A1994" s="7"/>
      <c r="B1994" s="6"/>
      <c r="C1994" s="7"/>
    </row>
    <row r="1995" spans="1:3" x14ac:dyDescent="0.25">
      <c r="A1995" s="7"/>
      <c r="B1995" s="6"/>
      <c r="C1995" s="7"/>
    </row>
    <row r="1996" spans="1:3" x14ac:dyDescent="0.25">
      <c r="A1996" s="7"/>
      <c r="B1996" s="6"/>
      <c r="C1996" s="7"/>
    </row>
    <row r="1997" spans="1:3" x14ac:dyDescent="0.25">
      <c r="A1997" s="7"/>
      <c r="B1997" s="6"/>
      <c r="C1997" s="7"/>
    </row>
    <row r="1998" spans="1:3" x14ac:dyDescent="0.25">
      <c r="A1998" s="7"/>
      <c r="B1998" s="6"/>
      <c r="C1998" s="7"/>
    </row>
    <row r="1999" spans="1:3" x14ac:dyDescent="0.25">
      <c r="A1999" s="7"/>
      <c r="B1999" s="6"/>
      <c r="C1999" s="7"/>
    </row>
    <row r="2000" spans="1:3" x14ac:dyDescent="0.25">
      <c r="A2000" s="7"/>
      <c r="B2000" s="6"/>
      <c r="C2000" s="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F7257-8B89-4E6D-ABC4-95A279D3776C}">
  <sheetPr>
    <tabColor rgb="FF92D050"/>
  </sheetPr>
  <dimension ref="A1:O2000"/>
  <sheetViews>
    <sheetView tabSelected="1" zoomScaleNormal="100" workbookViewId="0"/>
  </sheetViews>
  <sheetFormatPr defaultRowHeight="15" x14ac:dyDescent="0.25"/>
  <cols>
    <col min="1" max="1" width="11" style="15" customWidth="1"/>
    <col min="2" max="2" width="12.28515625" style="14" customWidth="1"/>
    <col min="3" max="3" width="20.140625" style="15" customWidth="1"/>
    <col min="4" max="4" width="12.7109375" style="14" customWidth="1"/>
    <col min="5" max="5" width="13.42578125" style="10" customWidth="1"/>
    <col min="6" max="6" width="15.28515625" style="12" customWidth="1"/>
    <col min="7" max="8" width="17" style="10" customWidth="1"/>
    <col min="9" max="9" width="17.7109375" style="11" customWidth="1"/>
    <col min="10" max="10" width="13.85546875" style="12" customWidth="1"/>
    <col min="11" max="11" width="14" style="12" customWidth="1"/>
    <col min="12" max="12" width="15.7109375" style="13" customWidth="1"/>
    <col min="13" max="13" width="13.28515625" style="12" customWidth="1"/>
    <col min="14" max="14" width="18.28515625" style="27" customWidth="1"/>
    <col min="15" max="15" width="46.85546875" style="1" customWidth="1"/>
  </cols>
  <sheetData>
    <row r="1" spans="1:15" ht="200.25" customHeight="1" x14ac:dyDescent="0.25">
      <c r="A1" s="31" t="s">
        <v>4</v>
      </c>
      <c r="B1" s="32" t="s">
        <v>1</v>
      </c>
      <c r="C1" s="32" t="s">
        <v>2</v>
      </c>
      <c r="D1" s="32" t="s">
        <v>5</v>
      </c>
      <c r="E1" s="33" t="s">
        <v>6</v>
      </c>
      <c r="F1" s="48" t="s">
        <v>7</v>
      </c>
      <c r="G1" s="34" t="s">
        <v>8</v>
      </c>
      <c r="H1" s="5" t="s">
        <v>9</v>
      </c>
      <c r="I1" s="35" t="s">
        <v>10</v>
      </c>
      <c r="J1" s="4" t="s">
        <v>11</v>
      </c>
      <c r="K1" s="4" t="s">
        <v>12</v>
      </c>
      <c r="L1" s="36" t="s">
        <v>13</v>
      </c>
      <c r="M1" s="16" t="s">
        <v>14</v>
      </c>
      <c r="N1" s="44" t="s">
        <v>15</v>
      </c>
      <c r="O1" s="47" t="s">
        <v>16</v>
      </c>
    </row>
    <row r="2" spans="1:15" x14ac:dyDescent="0.25">
      <c r="A2" s="7"/>
      <c r="B2" s="6"/>
      <c r="C2" s="7"/>
      <c r="D2" s="6"/>
      <c r="E2" s="8"/>
      <c r="F2" s="30"/>
      <c r="G2" s="29"/>
      <c r="H2" s="17" t="str">
        <f>IF(E2="","",
IF(OR(
WEEKDAY(E2+IF(G2 = "Y",90,60),2)&gt;5,
COUNTIF('Legal Holidays'!$A$2:$A$50,E2+IF(G2 = "Y",90,60))&gt;0),
WORKDAY(E2+IF(G2="Y",90,60)-1,1,'Legal Holidays'!$A$2:$A$50),
E2+IF(G2="Y",90,60)
)
)</f>
        <v/>
      </c>
      <c r="I2" s="43"/>
      <c r="J2" s="19" t="str">
        <f ca="1">IF(E2="","",
IF(F2="Y","N/A",
IF(AND(I2="",H2&lt;TODAY()),"N",
IF(AND(I2="",H2&gt;TODAY()),"Pending",
IF(I2&gt;WORKDAY(H2,0,'Legal Holidays'!$A$2:$A$22),"N",
IF(I2&lt;=WORKDAY(H2,0,'Legal Holidays'!$A$2:$A$22),"Y",""))))))</f>
        <v/>
      </c>
      <c r="K2" s="18" t="str">
        <f>IF(I2="","",
IF(OR(
WEEKDAY(I2+90,2)&gt;5,
COUNTIF('Legal Holidays'!$A$2:$A$50,I2+90)
),
WORKDAY(I2+90,1,'Legal Holidays'!$A$2:$A$50),
I2+90))</f>
        <v/>
      </c>
      <c r="L2" s="8"/>
      <c r="M2" s="20" t="str">
        <f t="shared" ref="M2:M65" ca="1" si="0">IF(I2="","",IF(F2="Y","N/A",IF(AND(L2="",K2&lt;TODAY()),"N",IF(AND(L2="",K2&gt;TODAY()),"Pending",IF(L2&gt;K2,"N",IF(L2&lt;=K2,"Y",""))))))</f>
        <v/>
      </c>
      <c r="N2" s="49" t="str">
        <f t="shared" ref="N2:N65" ca="1" si="1">IF(F2="Y","N/A",IF(OR(J2="Pending",AND(J2="Y",M2="Pending")),"Pending",IF(AND(J2="Y",M2="Y"),"Y",IF(OR(J2="N",M2="N"),"N",""))))</f>
        <v/>
      </c>
      <c r="O2" s="45"/>
    </row>
    <row r="3" spans="1:15" x14ac:dyDescent="0.25">
      <c r="A3" s="7"/>
      <c r="B3" s="6"/>
      <c r="C3" s="7"/>
      <c r="D3" s="6"/>
      <c r="E3" s="8"/>
      <c r="F3" s="30"/>
      <c r="G3" s="29"/>
      <c r="H3" s="17" t="str">
        <f>IF(E3="","",
IF(OR(
WEEKDAY(E3+IF(G3 = "Y",90,60),2)&gt;5,
COUNTIF('Legal Holidays'!$A$2:$A$50,E3+IF(G3 = "Y",90,60))&gt;0),
WORKDAY(E3+IF(G3="Y",90,60)-1,1,'Legal Holidays'!$A$2:$A$50),
E3+IF(G3="Y",90,60)
)
)</f>
        <v/>
      </c>
      <c r="I3" s="43"/>
      <c r="J3" s="19" t="str">
        <f ca="1">IF(E3="","",
IF(F3="Y","N/A",
IF(AND(I3="",H3&lt;TODAY()),"N",
IF(AND(I3="",H3&gt;TODAY()),"Pending",
IF(I3&gt;WORKDAY(H3,0,'Legal Holidays'!$A$2:$A$22),"N",
IF(I3&lt;=WORKDAY(H3,0,'Legal Holidays'!$A$2:$A$22),"Y",""))))))</f>
        <v/>
      </c>
      <c r="K3" s="18" t="str">
        <f>IF(I3="","",
IF(OR(
WEEKDAY(I3+90,2)&gt;5,
COUNTIF('Legal Holidays'!$A$2:$A$50,I3+90)
),
WORKDAY(I3+90,1,'Legal Holidays'!$A$2:$A$50),
I3+90))</f>
        <v/>
      </c>
      <c r="L3" s="8"/>
      <c r="M3" s="20" t="str">
        <f t="shared" ca="1" si="0"/>
        <v/>
      </c>
      <c r="N3" s="49" t="str">
        <f t="shared" ca="1" si="1"/>
        <v/>
      </c>
      <c r="O3" s="45"/>
    </row>
    <row r="4" spans="1:15" x14ac:dyDescent="0.25">
      <c r="A4" s="7"/>
      <c r="B4" s="6"/>
      <c r="C4" s="7"/>
      <c r="D4" s="6"/>
      <c r="E4" s="8"/>
      <c r="F4" s="30"/>
      <c r="G4" s="29"/>
      <c r="H4" s="17" t="str">
        <f>IF(E4="","",
IF(OR(
WEEKDAY(E4+IF(G4 = "Y",90,60),2)&gt;5,
COUNTIF('Legal Holidays'!$A$2:$A$50,E4+IF(G4 = "Y",90,60))&gt;0),
WORKDAY(E4+IF(G4="Y",90,60)-1,1,'Legal Holidays'!$A$2:$A$50),
E4+IF(G4="Y",90,60)
)
)</f>
        <v/>
      </c>
      <c r="I4" s="43"/>
      <c r="J4" s="19" t="str">
        <f ca="1">IF(E4="","",
IF(F4="Y","N/A",
IF(AND(I4="",H4&lt;TODAY()),"N",
IF(AND(I4="",H4&gt;TODAY()),"Pending",
IF(I4&gt;WORKDAY(H4,0,'Legal Holidays'!$A$2:$A$22),"N",
IF(I4&lt;=WORKDAY(H4,0,'Legal Holidays'!$A$2:$A$22),"Y",""))))))</f>
        <v/>
      </c>
      <c r="K4" s="18" t="str">
        <f>IF(I4="","",
IF(OR(
WEEKDAY(I4+90,2)&gt;5,
COUNTIF('Legal Holidays'!$A$2:$A$50,I4+90)
),
WORKDAY(I4+90,1,'Legal Holidays'!$A$2:$A$50),
I4+90))</f>
        <v/>
      </c>
      <c r="L4" s="8"/>
      <c r="M4" s="20" t="str">
        <f t="shared" ca="1" si="0"/>
        <v/>
      </c>
      <c r="N4" s="49" t="str">
        <f t="shared" ca="1" si="1"/>
        <v/>
      </c>
      <c r="O4" s="45"/>
    </row>
    <row r="5" spans="1:15" x14ac:dyDescent="0.25">
      <c r="A5" s="7"/>
      <c r="B5" s="6"/>
      <c r="C5" s="7"/>
      <c r="D5" s="6"/>
      <c r="E5" s="8"/>
      <c r="F5" s="30"/>
      <c r="G5" s="29"/>
      <c r="H5" s="17" t="str">
        <f>IF(E5="","",
IF(OR(
WEEKDAY(E5+IF(G5 = "Y",90,60),2)&gt;5,
COUNTIF('Legal Holidays'!$A$2:$A$50,E5+IF(G5 = "Y",90,60))&gt;0),
WORKDAY(E5+IF(G5="Y",90,60)-1,1,'Legal Holidays'!$A$2:$A$50),
E5+IF(G5="Y",90,60)
)
)</f>
        <v/>
      </c>
      <c r="I5" s="43"/>
      <c r="J5" s="19" t="str">
        <f ca="1">IF(E5="","",
IF(F5="Y","N/A",
IF(AND(I5="",H5&lt;TODAY()),"N",
IF(AND(I5="",H5&gt;TODAY()),"Pending",
IF(I5&gt;WORKDAY(H5,0,'Legal Holidays'!$A$2:$A$22),"N",
IF(I5&lt;=WORKDAY(H5,0,'Legal Holidays'!$A$2:$A$22),"Y",""))))))</f>
        <v/>
      </c>
      <c r="K5" s="18" t="str">
        <f>IF(I5="","",
IF(OR(
WEEKDAY(I5+90,2)&gt;5,
COUNTIF('Legal Holidays'!$A$2:$A$50,I5+90)
),
WORKDAY(I5+90,1,'Legal Holidays'!$A$2:$A$50),
I5+90))</f>
        <v/>
      </c>
      <c r="L5" s="9"/>
      <c r="M5" s="20" t="str">
        <f t="shared" ca="1" si="0"/>
        <v/>
      </c>
      <c r="N5" s="49" t="str">
        <f t="shared" ca="1" si="1"/>
        <v/>
      </c>
      <c r="O5" s="45"/>
    </row>
    <row r="6" spans="1:15" x14ac:dyDescent="0.25">
      <c r="A6" s="21"/>
      <c r="B6" s="6"/>
      <c r="C6" s="21"/>
      <c r="D6" s="6"/>
      <c r="E6" s="8"/>
      <c r="F6" s="30"/>
      <c r="G6" s="29"/>
      <c r="H6" s="17" t="str">
        <f>IF(E6="","",
IF(OR(
WEEKDAY(E6+IF(G6 = "Y",90,60),2)&gt;5,
COUNTIF('Legal Holidays'!$A$2:$A$50,E6+IF(G6 = "Y",90,60))&gt;0),
WORKDAY(E6+IF(G6="Y",90,60)-1,1,'Legal Holidays'!$A$2:$A$50),
E6+IF(G6="Y",90,60)
)
)</f>
        <v/>
      </c>
      <c r="I6" s="43"/>
      <c r="J6" s="19" t="str">
        <f ca="1">IF(E6="","",
IF(F6="Y","N/A",
IF(AND(I6="",H6&lt;TODAY()),"N",
IF(AND(I6="",H6&gt;TODAY()),"Pending",
IF(I6&gt;WORKDAY(H6,0,'Legal Holidays'!$A$2:$A$22),"N",
IF(I6&lt;=WORKDAY(H6,0,'Legal Holidays'!$A$2:$A$22),"Y",""))))))</f>
        <v/>
      </c>
      <c r="K6" s="18" t="str">
        <f>IF(I6="","",
IF(OR(
WEEKDAY(I6+90,2)&gt;5,
COUNTIF('Legal Holidays'!$A$2:$A$50,I6+90)
),
WORKDAY(I6+90,1,'Legal Holidays'!$A$2:$A$50),
I6+90))</f>
        <v/>
      </c>
      <c r="L6" s="8"/>
      <c r="M6" s="20" t="str">
        <f t="shared" ca="1" si="0"/>
        <v/>
      </c>
      <c r="N6" s="49" t="str">
        <f t="shared" ca="1" si="1"/>
        <v/>
      </c>
      <c r="O6" s="45"/>
    </row>
    <row r="7" spans="1:15" x14ac:dyDescent="0.25">
      <c r="A7" s="7"/>
      <c r="B7" s="6"/>
      <c r="C7" s="7"/>
      <c r="D7" s="6"/>
      <c r="E7" s="8"/>
      <c r="F7" s="30"/>
      <c r="G7" s="29"/>
      <c r="H7" s="17" t="str">
        <f>IF(E7="","",
IF(OR(
WEEKDAY(E7+IF(G7 = "Y",90,60),2)&gt;5,
COUNTIF('Legal Holidays'!$A$2:$A$50,E7+IF(G7 = "Y",90,60))&gt;0),
WORKDAY(E7+IF(G7="Y",90,60)-1,1,'Legal Holidays'!$A$2:$A$50),
E7+IF(G7="Y",90,60)
)
)</f>
        <v/>
      </c>
      <c r="I7" s="43"/>
      <c r="J7" s="19" t="str">
        <f ca="1">IF(E7="","",
IF(F7="Y","N/A",
IF(AND(I7="",H7&lt;TODAY()),"N",
IF(AND(I7="",H7&gt;TODAY()),"Pending",
IF(I7&gt;WORKDAY(H7,0,'Legal Holidays'!$A$2:$A$22),"N",
IF(I7&lt;=WORKDAY(H7,0,'Legal Holidays'!$A$2:$A$22),"Y",""))))))</f>
        <v/>
      </c>
      <c r="K7" s="18" t="str">
        <f>IF(I7="","",
IF(OR(
WEEKDAY(I7+90,2)&gt;5,
COUNTIF('Legal Holidays'!$A$2:$A$50,I7+90)
),
WORKDAY(I7+90,1,'Legal Holidays'!$A$2:$A$50),
I7+90))</f>
        <v/>
      </c>
      <c r="L7" s="8"/>
      <c r="M7" s="20" t="str">
        <f t="shared" ca="1" si="0"/>
        <v/>
      </c>
      <c r="N7" s="49" t="str">
        <f t="shared" ca="1" si="1"/>
        <v/>
      </c>
      <c r="O7" s="45"/>
    </row>
    <row r="8" spans="1:15" x14ac:dyDescent="0.25">
      <c r="A8" s="21"/>
      <c r="B8" s="6"/>
      <c r="C8" s="7"/>
      <c r="D8" s="6"/>
      <c r="E8" s="8"/>
      <c r="F8" s="30"/>
      <c r="G8" s="29"/>
      <c r="H8" s="17" t="str">
        <f>IF(E8="","",
IF(OR(
WEEKDAY(E8+IF(G8 = "Y",90,60),2)&gt;5,
COUNTIF('Legal Holidays'!$A$2:$A$50,E8+IF(G8 = "Y",90,60))&gt;0),
WORKDAY(E8+IF(G8="Y",90,60)-1,1,'Legal Holidays'!$A$2:$A$50),
E8+IF(G8="Y",90,60)
)
)</f>
        <v/>
      </c>
      <c r="I8" s="43"/>
      <c r="J8" s="19" t="str">
        <f ca="1">IF(E8="","",
IF(F8="Y","N/A",
IF(AND(I8="",H8&lt;TODAY()),"N",
IF(AND(I8="",H8&gt;TODAY()),"Pending",
IF(I8&gt;WORKDAY(H8,0,'Legal Holidays'!$A$2:$A$22),"N",
IF(I8&lt;=WORKDAY(H8,0,'Legal Holidays'!$A$2:$A$22),"Y",""))))))</f>
        <v/>
      </c>
      <c r="K8" s="18" t="str">
        <f>IF(I8="","",
IF(OR(
WEEKDAY(I8+90,2)&gt;5,
COUNTIF('Legal Holidays'!$A$2:$A$50,I8+90)
),
WORKDAY(I8+90,1,'Legal Holidays'!$A$2:$A$50),
I8+90))</f>
        <v/>
      </c>
      <c r="L8" s="8"/>
      <c r="M8" s="20" t="str">
        <f t="shared" ca="1" si="0"/>
        <v/>
      </c>
      <c r="N8" s="49" t="str">
        <f t="shared" ca="1" si="1"/>
        <v/>
      </c>
      <c r="O8" s="45"/>
    </row>
    <row r="9" spans="1:15" x14ac:dyDescent="0.25">
      <c r="A9" s="7"/>
      <c r="B9" s="6"/>
      <c r="C9" s="7"/>
      <c r="D9" s="6"/>
      <c r="E9" s="8"/>
      <c r="F9" s="30"/>
      <c r="G9" s="29"/>
      <c r="H9" s="17" t="str">
        <f>IF(E9="","",
IF(OR(
WEEKDAY(E9+IF(G9 = "Y",90,60),2)&gt;5,
COUNTIF('Legal Holidays'!$A$2:$A$50,E9+IF(G9 = "Y",90,60))&gt;0),
WORKDAY(E9+IF(G9="Y",90,60)-1,1,'Legal Holidays'!$A$2:$A$50),
E9+IF(G9="Y",90,60)
)
)</f>
        <v/>
      </c>
      <c r="I9" s="43"/>
      <c r="J9" s="19" t="str">
        <f ca="1">IF(E9="","",
IF(F9="Y","N/A",
IF(AND(I9="",H9&lt;TODAY()),"N",
IF(AND(I9="",H9&gt;TODAY()),"Pending",
IF(I9&gt;WORKDAY(H9,0,'Legal Holidays'!$A$2:$A$22),"N",
IF(I9&lt;=WORKDAY(H9,0,'Legal Holidays'!$A$2:$A$22),"Y",""))))))</f>
        <v/>
      </c>
      <c r="K9" s="18" t="str">
        <f>IF(I9="","",
IF(OR(
WEEKDAY(I9+90,2)&gt;5,
COUNTIF('Legal Holidays'!$A$2:$A$50,I9+90)
),
WORKDAY(I9+90,1,'Legal Holidays'!$A$2:$A$50),
I9+90))</f>
        <v/>
      </c>
      <c r="L9" s="9"/>
      <c r="M9" s="20" t="str">
        <f t="shared" ca="1" si="0"/>
        <v/>
      </c>
      <c r="N9" s="49" t="str">
        <f t="shared" ca="1" si="1"/>
        <v/>
      </c>
      <c r="O9" s="45"/>
    </row>
    <row r="10" spans="1:15" x14ac:dyDescent="0.25">
      <c r="A10" s="7"/>
      <c r="B10" s="6"/>
      <c r="C10" s="7"/>
      <c r="D10" s="6"/>
      <c r="E10" s="8"/>
      <c r="F10" s="30"/>
      <c r="G10" s="29"/>
      <c r="H10" s="17" t="str">
        <f>IF(E10="","",
IF(OR(
WEEKDAY(E10+IF(G10 = "Y",90,60),2)&gt;5,
COUNTIF('Legal Holidays'!$A$2:$A$50,E10+IF(G10 = "Y",90,60))&gt;0),
WORKDAY(E10+IF(G10="Y",90,60)-1,1,'Legal Holidays'!$A$2:$A$50),
E10+IF(G10="Y",90,60)
)
)</f>
        <v/>
      </c>
      <c r="I10" s="43"/>
      <c r="J10" s="19" t="str">
        <f ca="1">IF(E10="","",
IF(F10="Y","N/A",
IF(AND(I10="",H10&lt;TODAY()),"N",
IF(AND(I10="",H10&gt;TODAY()),"Pending",
IF(I10&gt;WORKDAY(H10,0,'Legal Holidays'!$A$2:$A$22),"N",
IF(I10&lt;=WORKDAY(H10,0,'Legal Holidays'!$A$2:$A$22),"Y",""))))))</f>
        <v/>
      </c>
      <c r="K10" s="18" t="str">
        <f>IF(I10="","",
IF(OR(
WEEKDAY(I10+90,2)&gt;5,
COUNTIF('Legal Holidays'!$A$2:$A$50,I10+90)
),
WORKDAY(I10+90,1,'Legal Holidays'!$A$2:$A$50),
I10+90))</f>
        <v/>
      </c>
      <c r="L10" s="8"/>
      <c r="M10" s="20" t="str">
        <f t="shared" ca="1" si="0"/>
        <v/>
      </c>
      <c r="N10" s="49" t="str">
        <f t="shared" ca="1" si="1"/>
        <v/>
      </c>
      <c r="O10" s="45"/>
    </row>
    <row r="11" spans="1:15" x14ac:dyDescent="0.25">
      <c r="A11" s="7"/>
      <c r="B11" s="6"/>
      <c r="C11" s="7"/>
      <c r="D11" s="6"/>
      <c r="E11" s="8"/>
      <c r="F11" s="30"/>
      <c r="G11" s="29"/>
      <c r="H11" s="17" t="str">
        <f>IF(E11="","",
IF(OR(
WEEKDAY(E11+IF(G11 = "Y",90,60),2)&gt;5,
COUNTIF('Legal Holidays'!$A$2:$A$50,E11+IF(G11 = "Y",90,60))&gt;0),
WORKDAY(E11+IF(G11="Y",90,60)-1,1,'Legal Holidays'!$A$2:$A$50),
E11+IF(G11="Y",90,60)
)
)</f>
        <v/>
      </c>
      <c r="I11" s="43"/>
      <c r="J11" s="19" t="str">
        <f ca="1">IF(E11="","",
IF(F11="Y","N/A",
IF(AND(I11="",H11&lt;TODAY()),"N",
IF(AND(I11="",H11&gt;TODAY()),"Pending",
IF(I11&gt;WORKDAY(H11,0,'Legal Holidays'!$A$2:$A$22),"N",
IF(I11&lt;=WORKDAY(H11,0,'Legal Holidays'!$A$2:$A$22),"Y",""))))))</f>
        <v/>
      </c>
      <c r="K11" s="18" t="str">
        <f>IF(I11="","",
IF(OR(
WEEKDAY(I11+90,2)&gt;5,
COUNTIF('Legal Holidays'!$A$2:$A$50,I11+90)
),
WORKDAY(I11+90,1,'Legal Holidays'!$A$2:$A$50),
I11+90))</f>
        <v/>
      </c>
      <c r="L11" s="8"/>
      <c r="M11" s="20" t="str">
        <f t="shared" ca="1" si="0"/>
        <v/>
      </c>
      <c r="N11" s="49" t="str">
        <f t="shared" ca="1" si="1"/>
        <v/>
      </c>
      <c r="O11" s="45"/>
    </row>
    <row r="12" spans="1:15" x14ac:dyDescent="0.25">
      <c r="A12" s="7"/>
      <c r="B12" s="6"/>
      <c r="C12" s="7"/>
      <c r="D12" s="6"/>
      <c r="E12" s="8"/>
      <c r="F12" s="30"/>
      <c r="G12" s="29"/>
      <c r="H12" s="17" t="str">
        <f>IF(E12="","",
IF(OR(
WEEKDAY(E12+IF(G12 = "Y",90,60),2)&gt;5,
COUNTIF('Legal Holidays'!$A$2:$A$50,E12+IF(G12 = "Y",90,60))&gt;0),
WORKDAY(E12+IF(G12="Y",90,60)-1,1,'Legal Holidays'!$A$2:$A$50),
E12+IF(G12="Y",90,60)
)
)</f>
        <v/>
      </c>
      <c r="I12" s="43"/>
      <c r="J12" s="19" t="str">
        <f ca="1">IF(E12="","",
IF(F12="Y","N/A",
IF(AND(I12="",H12&lt;TODAY()),"N",
IF(AND(I12="",H12&gt;TODAY()),"Pending",
IF(I12&gt;WORKDAY(H12,0,'Legal Holidays'!$A$2:$A$22),"N",
IF(I12&lt;=WORKDAY(H12,0,'Legal Holidays'!$A$2:$A$22),"Y",""))))))</f>
        <v/>
      </c>
      <c r="K12" s="18" t="str">
        <f>IF(I12="","",
IF(OR(
WEEKDAY(I12+90,2)&gt;5,
COUNTIF('Legal Holidays'!$A$2:$A$50,I12+90)
),
WORKDAY(I12+90,1,'Legal Holidays'!$A$2:$A$50),
I12+90))</f>
        <v/>
      </c>
      <c r="L12" s="9"/>
      <c r="M12" s="20" t="str">
        <f t="shared" ca="1" si="0"/>
        <v/>
      </c>
      <c r="N12" s="49" t="str">
        <f t="shared" ca="1" si="1"/>
        <v/>
      </c>
      <c r="O12" s="45"/>
    </row>
    <row r="13" spans="1:15" x14ac:dyDescent="0.25">
      <c r="A13" s="7"/>
      <c r="B13" s="6"/>
      <c r="C13" s="7"/>
      <c r="D13" s="6"/>
      <c r="E13" s="8"/>
      <c r="F13" s="30"/>
      <c r="G13" s="29"/>
      <c r="H13" s="17" t="str">
        <f>IF(E13="","",
IF(OR(
WEEKDAY(E13+IF(G13 = "Y",90,60),2)&gt;5,
COUNTIF('Legal Holidays'!$A$2:$A$50,E13+IF(G13 = "Y",90,60))&gt;0),
WORKDAY(E13+IF(G13="Y",90,60)-1,1,'Legal Holidays'!$A$2:$A$50),
E13+IF(G13="Y",90,60)
)
)</f>
        <v/>
      </c>
      <c r="I13" s="43"/>
      <c r="J13" s="19" t="str">
        <f ca="1">IF(E13="","",
IF(F13="Y","N/A",
IF(AND(I13="",H13&lt;TODAY()),"N",
IF(AND(I13="",H13&gt;TODAY()),"Pending",
IF(I13&gt;WORKDAY(H13,0,'Legal Holidays'!$A$2:$A$22),"N",
IF(I13&lt;=WORKDAY(H13,0,'Legal Holidays'!$A$2:$A$22),"Y",""))))))</f>
        <v/>
      </c>
      <c r="K13" s="18" t="str">
        <f>IF(I13="","",
IF(OR(
WEEKDAY(I13+90,2)&gt;5,
COUNTIF('Legal Holidays'!$A$2:$A$50,I13+90)
),
WORKDAY(I13+90,1,'Legal Holidays'!$A$2:$A$50),
I13+90))</f>
        <v/>
      </c>
      <c r="L13" s="9"/>
      <c r="M13" s="20" t="str">
        <f t="shared" ca="1" si="0"/>
        <v/>
      </c>
      <c r="N13" s="49" t="str">
        <f t="shared" ca="1" si="1"/>
        <v/>
      </c>
      <c r="O13" s="45"/>
    </row>
    <row r="14" spans="1:15" x14ac:dyDescent="0.25">
      <c r="A14" s="7"/>
      <c r="B14" s="6"/>
      <c r="C14" s="7"/>
      <c r="D14" s="6"/>
      <c r="E14" s="8"/>
      <c r="F14" s="30"/>
      <c r="G14" s="29"/>
      <c r="H14" s="17" t="str">
        <f>IF(E14="","",
IF(OR(
WEEKDAY(E14+IF(G14 = "Y",90,60),2)&gt;5,
COUNTIF('Legal Holidays'!$A$2:$A$50,E14+IF(G14 = "Y",90,60))&gt;0),
WORKDAY(E14+IF(G14="Y",90,60)-1,1,'Legal Holidays'!$A$2:$A$50),
E14+IF(G14="Y",90,60)
)
)</f>
        <v/>
      </c>
      <c r="I14" s="43"/>
      <c r="J14" s="19" t="str">
        <f ca="1">IF(E14="","",
IF(F14="Y","N/A",
IF(AND(I14="",H14&lt;TODAY()),"N",
IF(AND(I14="",H14&gt;TODAY()),"Pending",
IF(I14&gt;WORKDAY(H14,0,'Legal Holidays'!$A$2:$A$22),"N",
IF(I14&lt;=WORKDAY(H14,0,'Legal Holidays'!$A$2:$A$22),"Y",""))))))</f>
        <v/>
      </c>
      <c r="K14" s="18" t="str">
        <f>IF(I14="","",
IF(OR(
WEEKDAY(I14+90,2)&gt;5,
COUNTIF('Legal Holidays'!$A$2:$A$50,I14+90)
),
WORKDAY(I14+90,1,'Legal Holidays'!$A$2:$A$50),
I14+90))</f>
        <v/>
      </c>
      <c r="L14" s="9"/>
      <c r="M14" s="20" t="str">
        <f t="shared" ca="1" si="0"/>
        <v/>
      </c>
      <c r="N14" s="49" t="str">
        <f t="shared" ca="1" si="1"/>
        <v/>
      </c>
      <c r="O14" s="46"/>
    </row>
    <row r="15" spans="1:15" x14ac:dyDescent="0.25">
      <c r="A15" s="7"/>
      <c r="B15" s="6"/>
      <c r="C15" s="7"/>
      <c r="D15" s="6"/>
      <c r="E15" s="8"/>
      <c r="F15" s="30"/>
      <c r="G15" s="29"/>
      <c r="H15" s="17" t="str">
        <f>IF(E15="","",
IF(OR(
WEEKDAY(E15+IF(G15 = "Y",90,60),2)&gt;5,
COUNTIF('Legal Holidays'!$A$2:$A$50,E15+IF(G15 = "Y",90,60))&gt;0),
WORKDAY(E15+IF(G15="Y",90,60)-1,1,'Legal Holidays'!$A$2:$A$50),
E15+IF(G15="Y",90,60)
)
)</f>
        <v/>
      </c>
      <c r="I15" s="43"/>
      <c r="J15" s="19" t="str">
        <f ca="1">IF(E15="","",
IF(F15="Y","N/A",
IF(AND(I15="",H15&lt;TODAY()),"N",
IF(AND(I15="",H15&gt;TODAY()),"Pending",
IF(I15&gt;WORKDAY(H15,0,'Legal Holidays'!$A$2:$A$22),"N",
IF(I15&lt;=WORKDAY(H15,0,'Legal Holidays'!$A$2:$A$22),"Y",""))))))</f>
        <v/>
      </c>
      <c r="K15" s="18" t="str">
        <f>IF(I15="","",
IF(OR(
WEEKDAY(I15+90,2)&gt;5,
COUNTIF('Legal Holidays'!$A$2:$A$50,I15+90)
),
WORKDAY(I15+90,1,'Legal Holidays'!$A$2:$A$50),
I15+90))</f>
        <v/>
      </c>
      <c r="L15" s="9"/>
      <c r="M15" s="20" t="str">
        <f t="shared" ca="1" si="0"/>
        <v/>
      </c>
      <c r="N15" s="49" t="str">
        <f t="shared" ca="1" si="1"/>
        <v/>
      </c>
      <c r="O15" s="46"/>
    </row>
    <row r="16" spans="1:15" x14ac:dyDescent="0.25">
      <c r="A16" s="7"/>
      <c r="B16" s="6"/>
      <c r="C16" s="7"/>
      <c r="D16" s="6"/>
      <c r="E16" s="8"/>
      <c r="F16" s="30"/>
      <c r="G16" s="29"/>
      <c r="H16" s="17" t="str">
        <f>IF(E16="","",
IF(OR(
WEEKDAY(E16+IF(G16 = "Y",90,60),2)&gt;5,
COUNTIF('Legal Holidays'!$A$2:$A$50,E16+IF(G16 = "Y",90,60))&gt;0),
WORKDAY(E16+IF(G16="Y",90,60)-1,1,'Legal Holidays'!$A$2:$A$50),
E16+IF(G16="Y",90,60)
)
)</f>
        <v/>
      </c>
      <c r="I16" s="43"/>
      <c r="J16" s="19" t="str">
        <f ca="1">IF(E16="","",
IF(F16="Y","N/A",
IF(AND(I16="",H16&lt;TODAY()),"N",
IF(AND(I16="",H16&gt;TODAY()),"Pending",
IF(I16&gt;WORKDAY(H16,0,'Legal Holidays'!$A$2:$A$22),"N",
IF(I16&lt;=WORKDAY(H16,0,'Legal Holidays'!$A$2:$A$22),"Y",""))))))</f>
        <v/>
      </c>
      <c r="K16" s="18" t="str">
        <f>IF(I16="","",
IF(OR(
WEEKDAY(I16+90,2)&gt;5,
COUNTIF('Legal Holidays'!$A$2:$A$50,I16+90)
),
WORKDAY(I16+90,1,'Legal Holidays'!$A$2:$A$50),
I16+90))</f>
        <v/>
      </c>
      <c r="L16" s="9"/>
      <c r="M16" s="20" t="str">
        <f t="shared" ca="1" si="0"/>
        <v/>
      </c>
      <c r="N16" s="49" t="str">
        <f t="shared" ca="1" si="1"/>
        <v/>
      </c>
      <c r="O16" s="46"/>
    </row>
    <row r="17" spans="1:15" x14ac:dyDescent="0.25">
      <c r="A17" s="7"/>
      <c r="B17" s="6"/>
      <c r="C17" s="7"/>
      <c r="D17" s="6"/>
      <c r="E17" s="8"/>
      <c r="F17" s="30"/>
      <c r="G17" s="29"/>
      <c r="H17" s="17" t="str">
        <f>IF(E17="","",
IF(OR(
WEEKDAY(E17+IF(G17 = "Y",90,60),2)&gt;5,
COUNTIF('Legal Holidays'!$A$2:$A$50,E17+IF(G17 = "Y",90,60))&gt;0),
WORKDAY(E17+IF(G17="Y",90,60)-1,1,'Legal Holidays'!$A$2:$A$50),
E17+IF(G17="Y",90,60)
)
)</f>
        <v/>
      </c>
      <c r="I17" s="43"/>
      <c r="J17" s="19" t="str">
        <f ca="1">IF(E17="","",
IF(F17="Y","N/A",
IF(AND(I17="",H17&lt;TODAY()),"N",
IF(AND(I17="",H17&gt;TODAY()),"Pending",
IF(I17&gt;WORKDAY(H17,0,'Legal Holidays'!$A$2:$A$22),"N",
IF(I17&lt;=WORKDAY(H17,0,'Legal Holidays'!$A$2:$A$22),"Y",""))))))</f>
        <v/>
      </c>
      <c r="K17" s="18" t="str">
        <f>IF(I17="","",
IF(OR(
WEEKDAY(I17+90,2)&gt;5,
COUNTIF('Legal Holidays'!$A$2:$A$50,I17+90)
),
WORKDAY(I17+90,1,'Legal Holidays'!$A$2:$A$50),
I17+90))</f>
        <v/>
      </c>
      <c r="L17" s="9"/>
      <c r="M17" s="20" t="str">
        <f t="shared" ca="1" si="0"/>
        <v/>
      </c>
      <c r="N17" s="49" t="str">
        <f t="shared" ca="1" si="1"/>
        <v/>
      </c>
      <c r="O17" s="46"/>
    </row>
    <row r="18" spans="1:15" x14ac:dyDescent="0.25">
      <c r="A18" s="7"/>
      <c r="B18" s="6"/>
      <c r="C18" s="7"/>
      <c r="D18" s="6"/>
      <c r="E18" s="8"/>
      <c r="F18" s="30"/>
      <c r="G18" s="29"/>
      <c r="H18" s="17" t="str">
        <f>IF(E18="","",
IF(OR(
WEEKDAY(E18+IF(G18 = "Y",90,60),2)&gt;5,
COUNTIF('Legal Holidays'!$A$2:$A$50,E18+IF(G18 = "Y",90,60))&gt;0),
WORKDAY(E18+IF(G18="Y",90,60)-1,1,'Legal Holidays'!$A$2:$A$50),
E18+IF(G18="Y",90,60)
)
)</f>
        <v/>
      </c>
      <c r="I18" s="43"/>
      <c r="J18" s="19" t="str">
        <f ca="1">IF(E18="","",
IF(F18="Y","N/A",
IF(AND(I18="",H18&lt;TODAY()),"N",
IF(AND(I18="",H18&gt;TODAY()),"Pending",
IF(I18&gt;WORKDAY(H18,0,'Legal Holidays'!$A$2:$A$22),"N",
IF(I18&lt;=WORKDAY(H18,0,'Legal Holidays'!$A$2:$A$22),"Y",""))))))</f>
        <v/>
      </c>
      <c r="K18" s="18" t="str">
        <f>IF(I18="","",
IF(OR(
WEEKDAY(I18+90,2)&gt;5,
COUNTIF('Legal Holidays'!$A$2:$A$50,I18+90)
),
WORKDAY(I18+90,1,'Legal Holidays'!$A$2:$A$50),
I18+90))</f>
        <v/>
      </c>
      <c r="L18" s="9"/>
      <c r="M18" s="20" t="str">
        <f t="shared" ca="1" si="0"/>
        <v/>
      </c>
      <c r="N18" s="49" t="str">
        <f t="shared" ca="1" si="1"/>
        <v/>
      </c>
      <c r="O18" s="46"/>
    </row>
    <row r="19" spans="1:15" x14ac:dyDescent="0.25">
      <c r="A19" s="7"/>
      <c r="B19" s="6"/>
      <c r="C19" s="7"/>
      <c r="D19" s="6"/>
      <c r="E19" s="8"/>
      <c r="F19" s="30"/>
      <c r="G19" s="29"/>
      <c r="H19" s="17" t="str">
        <f>IF(E19="","",
IF(OR(
WEEKDAY(E19+IF(G19 = "Y",90,60),2)&gt;5,
COUNTIF('Legal Holidays'!$A$2:$A$50,E19+IF(G19 = "Y",90,60))&gt;0),
WORKDAY(E19+IF(G19="Y",90,60)-1,1,'Legal Holidays'!$A$2:$A$50),
E19+IF(G19="Y",90,60)
)
)</f>
        <v/>
      </c>
      <c r="I19" s="43"/>
      <c r="J19" s="19" t="str">
        <f ca="1">IF(E19="","",
IF(F19="Y","N/A",
IF(AND(I19="",H19&lt;TODAY()),"N",
IF(AND(I19="",H19&gt;TODAY()),"Pending",
IF(I19&gt;WORKDAY(H19,0,'Legal Holidays'!$A$2:$A$22),"N",
IF(I19&lt;=WORKDAY(H19,0,'Legal Holidays'!$A$2:$A$22),"Y",""))))))</f>
        <v/>
      </c>
      <c r="K19" s="18" t="str">
        <f>IF(I19="","",
IF(OR(
WEEKDAY(I19+90,2)&gt;5,
COUNTIF('Legal Holidays'!$A$2:$A$50,I19+90)
),
WORKDAY(I19+90,1,'Legal Holidays'!$A$2:$A$50),
I19+90))</f>
        <v/>
      </c>
      <c r="L19" s="9"/>
      <c r="M19" s="20" t="str">
        <f t="shared" ca="1" si="0"/>
        <v/>
      </c>
      <c r="N19" s="49" t="str">
        <f t="shared" ca="1" si="1"/>
        <v/>
      </c>
      <c r="O19" s="46"/>
    </row>
    <row r="20" spans="1:15" x14ac:dyDescent="0.25">
      <c r="A20" s="7"/>
      <c r="B20" s="6"/>
      <c r="C20" s="7"/>
      <c r="D20" s="6"/>
      <c r="E20" s="8"/>
      <c r="F20" s="30"/>
      <c r="G20" s="29"/>
      <c r="H20" s="17" t="str">
        <f>IF(E20="","",
IF(OR(
WEEKDAY(E20+IF(G20 = "Y",90,60),2)&gt;5,
COUNTIF('Legal Holidays'!$A$2:$A$50,E20+IF(G20 = "Y",90,60))&gt;0),
WORKDAY(E20+IF(G20="Y",90,60)-1,1,'Legal Holidays'!$A$2:$A$50),
E20+IF(G20="Y",90,60)
)
)</f>
        <v/>
      </c>
      <c r="I20" s="43"/>
      <c r="J20" s="19" t="str">
        <f ca="1">IF(E20="","",
IF(F20="Y","N/A",
IF(AND(I20="",H20&lt;TODAY()),"N",
IF(AND(I20="",H20&gt;TODAY()),"Pending",
IF(I20&gt;WORKDAY(H20,0,'Legal Holidays'!$A$2:$A$22),"N",
IF(I20&lt;=WORKDAY(H20,0,'Legal Holidays'!$A$2:$A$22),"Y",""))))))</f>
        <v/>
      </c>
      <c r="K20" s="18" t="str">
        <f>IF(I20="","",
IF(OR(
WEEKDAY(I20+90,2)&gt;5,
COUNTIF('Legal Holidays'!$A$2:$A$50,I20+90)
),
WORKDAY(I20+90,1,'Legal Holidays'!$A$2:$A$50),
I20+90))</f>
        <v/>
      </c>
      <c r="L20" s="9"/>
      <c r="M20" s="20" t="str">
        <f t="shared" ca="1" si="0"/>
        <v/>
      </c>
      <c r="N20" s="49" t="str">
        <f t="shared" ca="1" si="1"/>
        <v/>
      </c>
      <c r="O20" s="46"/>
    </row>
    <row r="21" spans="1:15" x14ac:dyDescent="0.25">
      <c r="A21" s="7"/>
      <c r="B21" s="6"/>
      <c r="C21" s="7"/>
      <c r="D21" s="6"/>
      <c r="E21" s="8"/>
      <c r="F21" s="30"/>
      <c r="G21" s="29"/>
      <c r="H21" s="17" t="str">
        <f>IF(E21="","",
IF(OR(
WEEKDAY(E21+IF(G21 = "Y",90,60),2)&gt;5,
COUNTIF('Legal Holidays'!$A$2:$A$50,E21+IF(G21 = "Y",90,60))&gt;0),
WORKDAY(E21+IF(G21="Y",90,60)-1,1,'Legal Holidays'!$A$2:$A$50),
E21+IF(G21="Y",90,60)
)
)</f>
        <v/>
      </c>
      <c r="I21" s="43"/>
      <c r="J21" s="19" t="str">
        <f ca="1">IF(E21="","",
IF(F21="Y","N/A",
IF(AND(I21="",H21&lt;TODAY()),"N",
IF(AND(I21="",H21&gt;TODAY()),"Pending",
IF(I21&gt;WORKDAY(H21,0,'Legal Holidays'!$A$2:$A$22),"N",
IF(I21&lt;=WORKDAY(H21,0,'Legal Holidays'!$A$2:$A$22),"Y",""))))))</f>
        <v/>
      </c>
      <c r="K21" s="18" t="str">
        <f>IF(I21="","",
IF(OR(
WEEKDAY(I21+90,2)&gt;5,
COUNTIF('Legal Holidays'!$A$2:$A$50,I21+90)
),
WORKDAY(I21+90,1,'Legal Holidays'!$A$2:$A$50),
I21+90))</f>
        <v/>
      </c>
      <c r="L21" s="9"/>
      <c r="M21" s="20" t="str">
        <f t="shared" ca="1" si="0"/>
        <v/>
      </c>
      <c r="N21" s="49" t="str">
        <f t="shared" ca="1" si="1"/>
        <v/>
      </c>
      <c r="O21" s="46"/>
    </row>
    <row r="22" spans="1:15" x14ac:dyDescent="0.25">
      <c r="A22" s="7"/>
      <c r="B22" s="6"/>
      <c r="C22" s="7"/>
      <c r="D22" s="6"/>
      <c r="E22" s="8"/>
      <c r="F22" s="30"/>
      <c r="G22" s="29"/>
      <c r="H22" s="17" t="str">
        <f>IF(E22="","",
IF(OR(
WEEKDAY(E22+IF(G22 = "Y",90,60),2)&gt;5,
COUNTIF('Legal Holidays'!$A$2:$A$50,E22+IF(G22 = "Y",90,60))&gt;0),
WORKDAY(E22+IF(G22="Y",90,60)-1,1,'Legal Holidays'!$A$2:$A$50),
E22+IF(G22="Y",90,60)
)
)</f>
        <v/>
      </c>
      <c r="I22" s="43"/>
      <c r="J22" s="19" t="str">
        <f ca="1">IF(E22="","",
IF(F22="Y","N/A",
IF(AND(I22="",H22&lt;TODAY()),"N",
IF(AND(I22="",H22&gt;TODAY()),"Pending",
IF(I22&gt;WORKDAY(H22,0,'Legal Holidays'!$A$2:$A$22),"N",
IF(I22&lt;=WORKDAY(H22,0,'Legal Holidays'!$A$2:$A$22),"Y",""))))))</f>
        <v/>
      </c>
      <c r="K22" s="18" t="str">
        <f>IF(I22="","",
IF(OR(
WEEKDAY(I22+90,2)&gt;5,
COUNTIF('Legal Holidays'!$A$2:$A$50,I22+90)
),
WORKDAY(I22+90,1,'Legal Holidays'!$A$2:$A$50),
I22+90))</f>
        <v/>
      </c>
      <c r="L22" s="9"/>
      <c r="M22" s="20" t="str">
        <f t="shared" ca="1" si="0"/>
        <v/>
      </c>
      <c r="N22" s="49" t="str">
        <f t="shared" ca="1" si="1"/>
        <v/>
      </c>
      <c r="O22" s="46"/>
    </row>
    <row r="23" spans="1:15" x14ac:dyDescent="0.25">
      <c r="A23" s="7"/>
      <c r="B23" s="6"/>
      <c r="C23" s="7"/>
      <c r="D23" s="6"/>
      <c r="E23" s="8"/>
      <c r="F23" s="30"/>
      <c r="G23" s="29"/>
      <c r="H23" s="17" t="str">
        <f>IF(E23="","",
IF(OR(
WEEKDAY(E23+IF(G23 = "Y",90,60),2)&gt;5,
COUNTIF('Legal Holidays'!$A$2:$A$50,E23+IF(G23 = "Y",90,60))&gt;0),
WORKDAY(E23+IF(G23="Y",90,60)-1,1,'Legal Holidays'!$A$2:$A$50),
E23+IF(G23="Y",90,60)
)
)</f>
        <v/>
      </c>
      <c r="I23" s="43"/>
      <c r="J23" s="19" t="str">
        <f ca="1">IF(E23="","",
IF(F23="Y","N/A",
IF(AND(I23="",H23&lt;TODAY()),"N",
IF(AND(I23="",H23&gt;TODAY()),"Pending",
IF(I23&gt;WORKDAY(H23,0,'Legal Holidays'!$A$2:$A$22),"N",
IF(I23&lt;=WORKDAY(H23,0,'Legal Holidays'!$A$2:$A$22),"Y",""))))))</f>
        <v/>
      </c>
      <c r="K23" s="18" t="str">
        <f>IF(I23="","",
IF(OR(
WEEKDAY(I23+90,2)&gt;5,
COUNTIF('Legal Holidays'!$A$2:$A$50,I23+90)
),
WORKDAY(I23+90,1,'Legal Holidays'!$A$2:$A$50),
I23+90))</f>
        <v/>
      </c>
      <c r="L23" s="9"/>
      <c r="M23" s="20" t="str">
        <f t="shared" ca="1" si="0"/>
        <v/>
      </c>
      <c r="N23" s="49" t="str">
        <f t="shared" ca="1" si="1"/>
        <v/>
      </c>
      <c r="O23" s="46"/>
    </row>
    <row r="24" spans="1:15" x14ac:dyDescent="0.25">
      <c r="A24" s="7"/>
      <c r="B24" s="6"/>
      <c r="C24" s="7"/>
      <c r="D24" s="6"/>
      <c r="E24" s="8"/>
      <c r="F24" s="30"/>
      <c r="G24" s="29"/>
      <c r="H24" s="17" t="str">
        <f>IF(E24="","",
IF(OR(
WEEKDAY(E24+IF(G24 = "Y",90,60),2)&gt;5,
COUNTIF('Legal Holidays'!$A$2:$A$50,E24+IF(G24 = "Y",90,60))&gt;0),
WORKDAY(E24+IF(G24="Y",90,60)-1,1,'Legal Holidays'!$A$2:$A$50),
E24+IF(G24="Y",90,60)
)
)</f>
        <v/>
      </c>
      <c r="I24" s="43"/>
      <c r="J24" s="19" t="str">
        <f ca="1">IF(E24="","",
IF(F24="Y","N/A",
IF(AND(I24="",H24&lt;TODAY()),"N",
IF(AND(I24="",H24&gt;TODAY()),"Pending",
IF(I24&gt;WORKDAY(H24,0,'Legal Holidays'!$A$2:$A$22),"N",
IF(I24&lt;=WORKDAY(H24,0,'Legal Holidays'!$A$2:$A$22),"Y",""))))))</f>
        <v/>
      </c>
      <c r="K24" s="18" t="str">
        <f>IF(I24="","",
IF(OR(
WEEKDAY(I24+90,2)&gt;5,
COUNTIF('Legal Holidays'!$A$2:$A$50,I24+90)
),
WORKDAY(I24+90,1,'Legal Holidays'!$A$2:$A$50),
I24+90))</f>
        <v/>
      </c>
      <c r="L24" s="9"/>
      <c r="M24" s="20" t="str">
        <f t="shared" ca="1" si="0"/>
        <v/>
      </c>
      <c r="N24" s="49" t="str">
        <f t="shared" ca="1" si="1"/>
        <v/>
      </c>
      <c r="O24" s="46"/>
    </row>
    <row r="25" spans="1:15" x14ac:dyDescent="0.25">
      <c r="A25" s="7"/>
      <c r="B25" s="6"/>
      <c r="C25" s="7"/>
      <c r="D25" s="6"/>
      <c r="E25" s="8"/>
      <c r="F25" s="30"/>
      <c r="G25" s="29"/>
      <c r="H25" s="17" t="str">
        <f>IF(E25="","",
IF(OR(
WEEKDAY(E25+IF(G25 = "Y",90,60),2)&gt;5,
COUNTIF('Legal Holidays'!$A$2:$A$50,E25+IF(G25 = "Y",90,60))&gt;0),
WORKDAY(E25+IF(G25="Y",90,60)-1,1,'Legal Holidays'!$A$2:$A$50),
E25+IF(G25="Y",90,60)
)
)</f>
        <v/>
      </c>
      <c r="I25" s="43"/>
      <c r="J25" s="19" t="str">
        <f ca="1">IF(E25="","",
IF(F25="Y","N/A",
IF(AND(I25="",H25&lt;TODAY()),"N",
IF(AND(I25="",H25&gt;TODAY()),"Pending",
IF(I25&gt;WORKDAY(H25,0,'Legal Holidays'!$A$2:$A$22),"N",
IF(I25&lt;=WORKDAY(H25,0,'Legal Holidays'!$A$2:$A$22),"Y",""))))))</f>
        <v/>
      </c>
      <c r="K25" s="18" t="str">
        <f>IF(I25="","",
IF(OR(
WEEKDAY(I25+90,2)&gt;5,
COUNTIF('Legal Holidays'!$A$2:$A$50,I25+90)
),
WORKDAY(I25+90,1,'Legal Holidays'!$A$2:$A$50),
I25+90))</f>
        <v/>
      </c>
      <c r="L25" s="9"/>
      <c r="M25" s="20" t="str">
        <f t="shared" ca="1" si="0"/>
        <v/>
      </c>
      <c r="N25" s="49" t="str">
        <f t="shared" ca="1" si="1"/>
        <v/>
      </c>
      <c r="O25" s="46"/>
    </row>
    <row r="26" spans="1:15" x14ac:dyDescent="0.25">
      <c r="A26" s="7"/>
      <c r="B26" s="6"/>
      <c r="C26" s="7"/>
      <c r="D26" s="6"/>
      <c r="E26" s="8"/>
      <c r="F26" s="30"/>
      <c r="G26" s="29"/>
      <c r="H26" s="17" t="str">
        <f>IF(E26="","",
IF(OR(
WEEKDAY(E26+IF(G26 = "Y",90,60),2)&gt;5,
COUNTIF('Legal Holidays'!$A$2:$A$50,E26+IF(G26 = "Y",90,60))&gt;0),
WORKDAY(E26+IF(G26="Y",90,60)-1,1,'Legal Holidays'!$A$2:$A$50),
E26+IF(G26="Y",90,60)
)
)</f>
        <v/>
      </c>
      <c r="I26" s="43"/>
      <c r="J26" s="19" t="str">
        <f ca="1">IF(E26="","",
IF(F26="Y","N/A",
IF(AND(I26="",H26&lt;TODAY()),"N",
IF(AND(I26="",H26&gt;TODAY()),"Pending",
IF(I26&gt;WORKDAY(H26,0,'Legal Holidays'!$A$2:$A$22),"N",
IF(I26&lt;=WORKDAY(H26,0,'Legal Holidays'!$A$2:$A$22),"Y",""))))))</f>
        <v/>
      </c>
      <c r="K26" s="18" t="str">
        <f>IF(I26="","",
IF(OR(
WEEKDAY(I26+90,2)&gt;5,
COUNTIF('Legal Holidays'!$A$2:$A$50,I26+90)
),
WORKDAY(I26+90,1,'Legal Holidays'!$A$2:$A$50),
I26+90))</f>
        <v/>
      </c>
      <c r="L26" s="9"/>
      <c r="M26" s="20" t="str">
        <f t="shared" ca="1" si="0"/>
        <v/>
      </c>
      <c r="N26" s="49" t="str">
        <f t="shared" ca="1" si="1"/>
        <v/>
      </c>
      <c r="O26" s="46"/>
    </row>
    <row r="27" spans="1:15" x14ac:dyDescent="0.25">
      <c r="A27" s="7"/>
      <c r="B27" s="6"/>
      <c r="C27" s="7"/>
      <c r="D27" s="6"/>
      <c r="E27" s="8"/>
      <c r="F27" s="30"/>
      <c r="G27" s="29"/>
      <c r="H27" s="17" t="str">
        <f>IF(E27="","",
IF(OR(
WEEKDAY(E27+IF(G27 = "Y",90,60),2)&gt;5,
COUNTIF('Legal Holidays'!$A$2:$A$50,E27+IF(G27 = "Y",90,60))&gt;0),
WORKDAY(E27+IF(G27="Y",90,60)-1,1,'Legal Holidays'!$A$2:$A$50),
E27+IF(G27="Y",90,60)
)
)</f>
        <v/>
      </c>
      <c r="I27" s="43"/>
      <c r="J27" s="19" t="str">
        <f ca="1">IF(E27="","",
IF(F27="Y","N/A",
IF(AND(I27="",H27&lt;TODAY()),"N",
IF(AND(I27="",H27&gt;TODAY()),"Pending",
IF(I27&gt;WORKDAY(H27,0,'Legal Holidays'!$A$2:$A$22),"N",
IF(I27&lt;=WORKDAY(H27,0,'Legal Holidays'!$A$2:$A$22),"Y",""))))))</f>
        <v/>
      </c>
      <c r="K27" s="18" t="str">
        <f>IF(I27="","",
IF(OR(
WEEKDAY(I27+90,2)&gt;5,
COUNTIF('Legal Holidays'!$A$2:$A$50,I27+90)
),
WORKDAY(I27+90,1,'Legal Holidays'!$A$2:$A$50),
I27+90))</f>
        <v/>
      </c>
      <c r="L27" s="9"/>
      <c r="M27" s="20" t="str">
        <f t="shared" ca="1" si="0"/>
        <v/>
      </c>
      <c r="N27" s="49" t="str">
        <f t="shared" ca="1" si="1"/>
        <v/>
      </c>
      <c r="O27" s="46"/>
    </row>
    <row r="28" spans="1:15" x14ac:dyDescent="0.25">
      <c r="A28" s="7"/>
      <c r="B28" s="6"/>
      <c r="C28" s="7"/>
      <c r="D28" s="6"/>
      <c r="E28" s="8"/>
      <c r="F28" s="30"/>
      <c r="G28" s="29"/>
      <c r="H28" s="17" t="str">
        <f>IF(E28="","",
IF(OR(
WEEKDAY(E28+IF(G28 = "Y",90,60),2)&gt;5,
COUNTIF('Legal Holidays'!$A$2:$A$50,E28+IF(G28 = "Y",90,60))&gt;0),
WORKDAY(E28+IF(G28="Y",90,60)-1,1,'Legal Holidays'!$A$2:$A$50),
E28+IF(G28="Y",90,60)
)
)</f>
        <v/>
      </c>
      <c r="I28" s="43"/>
      <c r="J28" s="19" t="str">
        <f ca="1">IF(E28="","",
IF(F28="Y","N/A",
IF(AND(I28="",H28&lt;TODAY()),"N",
IF(AND(I28="",H28&gt;TODAY()),"Pending",
IF(I28&gt;WORKDAY(H28,0,'Legal Holidays'!$A$2:$A$22),"N",
IF(I28&lt;=WORKDAY(H28,0,'Legal Holidays'!$A$2:$A$22),"Y",""))))))</f>
        <v/>
      </c>
      <c r="K28" s="18" t="str">
        <f>IF(I28="","",
IF(OR(
WEEKDAY(I28+90,2)&gt;5,
COUNTIF('Legal Holidays'!$A$2:$A$50,I28+90)
),
WORKDAY(I28+90,1,'Legal Holidays'!$A$2:$A$50),
I28+90))</f>
        <v/>
      </c>
      <c r="L28" s="9"/>
      <c r="M28" s="20" t="str">
        <f t="shared" ca="1" si="0"/>
        <v/>
      </c>
      <c r="N28" s="49" t="str">
        <f t="shared" ca="1" si="1"/>
        <v/>
      </c>
      <c r="O28" s="46"/>
    </row>
    <row r="29" spans="1:15" x14ac:dyDescent="0.25">
      <c r="A29" s="7"/>
      <c r="B29" s="6"/>
      <c r="C29" s="7"/>
      <c r="D29" s="6"/>
      <c r="E29" s="8"/>
      <c r="F29" s="30"/>
      <c r="G29" s="29"/>
      <c r="H29" s="17" t="str">
        <f>IF(E29="","",
IF(OR(
WEEKDAY(E29+IF(G29 = "Y",90,60),2)&gt;5,
COUNTIF('Legal Holidays'!$A$2:$A$50,E29+IF(G29 = "Y",90,60))&gt;0),
WORKDAY(E29+IF(G29="Y",90,60)-1,1,'Legal Holidays'!$A$2:$A$50),
E29+IF(G29="Y",90,60)
)
)</f>
        <v/>
      </c>
      <c r="I29" s="43"/>
      <c r="J29" s="19" t="str">
        <f ca="1">IF(E29="","",
IF(F29="Y","N/A",
IF(AND(I29="",H29&lt;TODAY()),"N",
IF(AND(I29="",H29&gt;TODAY()),"Pending",
IF(I29&gt;WORKDAY(H29,0,'Legal Holidays'!$A$2:$A$22),"N",
IF(I29&lt;=WORKDAY(H29,0,'Legal Holidays'!$A$2:$A$22),"Y",""))))))</f>
        <v/>
      </c>
      <c r="K29" s="18" t="str">
        <f>IF(I29="","",
IF(OR(
WEEKDAY(I29+90,2)&gt;5,
COUNTIF('Legal Holidays'!$A$2:$A$50,I29+90)
),
WORKDAY(I29+90,1,'Legal Holidays'!$A$2:$A$50),
I29+90))</f>
        <v/>
      </c>
      <c r="L29" s="9"/>
      <c r="M29" s="20" t="str">
        <f t="shared" ca="1" si="0"/>
        <v/>
      </c>
      <c r="N29" s="49" t="str">
        <f t="shared" ca="1" si="1"/>
        <v/>
      </c>
      <c r="O29" s="46"/>
    </row>
    <row r="30" spans="1:15" x14ac:dyDescent="0.25">
      <c r="A30" s="7"/>
      <c r="B30" s="6"/>
      <c r="C30" s="7"/>
      <c r="D30" s="6"/>
      <c r="E30" s="8"/>
      <c r="F30" s="30"/>
      <c r="G30" s="29"/>
      <c r="H30" s="17" t="str">
        <f>IF(E30="","",
IF(OR(
WEEKDAY(E30+IF(G30 = "Y",90,60),2)&gt;5,
COUNTIF('Legal Holidays'!$A$2:$A$50,E30+IF(G30 = "Y",90,60))&gt;0),
WORKDAY(E30+IF(G30="Y",90,60)-1,1,'Legal Holidays'!$A$2:$A$50),
E30+IF(G30="Y",90,60)
)
)</f>
        <v/>
      </c>
      <c r="I30" s="43"/>
      <c r="J30" s="19" t="str">
        <f ca="1">IF(E30="","",
IF(F30="Y","N/A",
IF(AND(I30="",H30&lt;TODAY()),"N",
IF(AND(I30="",H30&gt;TODAY()),"Pending",
IF(I30&gt;WORKDAY(H30,0,'Legal Holidays'!$A$2:$A$22),"N",
IF(I30&lt;=WORKDAY(H30,0,'Legal Holidays'!$A$2:$A$22),"Y",""))))))</f>
        <v/>
      </c>
      <c r="K30" s="18" t="str">
        <f>IF(I30="","",
IF(OR(
WEEKDAY(I30+90,2)&gt;5,
COUNTIF('Legal Holidays'!$A$2:$A$50,I30+90)
),
WORKDAY(I30+90,1,'Legal Holidays'!$A$2:$A$50),
I30+90))</f>
        <v/>
      </c>
      <c r="L30" s="9"/>
      <c r="M30" s="20" t="str">
        <f t="shared" ca="1" si="0"/>
        <v/>
      </c>
      <c r="N30" s="49" t="str">
        <f t="shared" ca="1" si="1"/>
        <v/>
      </c>
      <c r="O30" s="46"/>
    </row>
    <row r="31" spans="1:15" x14ac:dyDescent="0.25">
      <c r="A31" s="7"/>
      <c r="B31" s="6"/>
      <c r="C31" s="7"/>
      <c r="D31" s="6"/>
      <c r="E31" s="8"/>
      <c r="F31" s="30"/>
      <c r="G31" s="29"/>
      <c r="H31" s="17" t="str">
        <f>IF(E31="","",
IF(OR(
WEEKDAY(E31+IF(G31 = "Y",90,60),2)&gt;5,
COUNTIF('Legal Holidays'!$A$2:$A$50,E31+IF(G31 = "Y",90,60))&gt;0),
WORKDAY(E31+IF(G31="Y",90,60)-1,1,'Legal Holidays'!$A$2:$A$50),
E31+IF(G31="Y",90,60)
)
)</f>
        <v/>
      </c>
      <c r="I31" s="43"/>
      <c r="J31" s="19" t="str">
        <f ca="1">IF(E31="","",
IF(F31="Y","N/A",
IF(AND(I31="",H31&lt;TODAY()),"N",
IF(AND(I31="",H31&gt;TODAY()),"Pending",
IF(I31&gt;WORKDAY(H31,0,'Legal Holidays'!$A$2:$A$22),"N",
IF(I31&lt;=WORKDAY(H31,0,'Legal Holidays'!$A$2:$A$22),"Y",""))))))</f>
        <v/>
      </c>
      <c r="K31" s="18" t="str">
        <f>IF(I31="","",
IF(OR(
WEEKDAY(I31+90,2)&gt;5,
COUNTIF('Legal Holidays'!$A$2:$A$50,I31+90)
),
WORKDAY(I31+90,1,'Legal Holidays'!$A$2:$A$50),
I31+90))</f>
        <v/>
      </c>
      <c r="L31" s="9"/>
      <c r="M31" s="20" t="str">
        <f t="shared" ca="1" si="0"/>
        <v/>
      </c>
      <c r="N31" s="49" t="str">
        <f t="shared" ca="1" si="1"/>
        <v/>
      </c>
      <c r="O31" s="46"/>
    </row>
    <row r="32" spans="1:15" x14ac:dyDescent="0.25">
      <c r="A32" s="7"/>
      <c r="B32" s="6"/>
      <c r="C32" s="7"/>
      <c r="D32" s="6"/>
      <c r="E32" s="8"/>
      <c r="F32" s="30"/>
      <c r="G32" s="29"/>
      <c r="H32" s="17" t="str">
        <f>IF(E32="","",
IF(OR(
WEEKDAY(E32+IF(G32 = "Y",90,60),2)&gt;5,
COUNTIF('Legal Holidays'!$A$2:$A$50,E32+IF(G32 = "Y",90,60))&gt;0),
WORKDAY(E32+IF(G32="Y",90,60)-1,1,'Legal Holidays'!$A$2:$A$50),
E32+IF(G32="Y",90,60)
)
)</f>
        <v/>
      </c>
      <c r="I32" s="43"/>
      <c r="J32" s="19" t="str">
        <f ca="1">IF(E32="","",
IF(F32="Y","N/A",
IF(AND(I32="",H32&lt;TODAY()),"N",
IF(AND(I32="",H32&gt;TODAY()),"Pending",
IF(I32&gt;WORKDAY(H32,0,'Legal Holidays'!$A$2:$A$22),"N",
IF(I32&lt;=WORKDAY(H32,0,'Legal Holidays'!$A$2:$A$22),"Y",""))))))</f>
        <v/>
      </c>
      <c r="K32" s="18" t="str">
        <f>IF(I32="","",
IF(OR(
WEEKDAY(I32+90,2)&gt;5,
COUNTIF('Legal Holidays'!$A$2:$A$50,I32+90)
),
WORKDAY(I32+90,1,'Legal Holidays'!$A$2:$A$50),
I32+90))</f>
        <v/>
      </c>
      <c r="L32" s="9"/>
      <c r="M32" s="20" t="str">
        <f t="shared" ca="1" si="0"/>
        <v/>
      </c>
      <c r="N32" s="49" t="str">
        <f t="shared" ca="1" si="1"/>
        <v/>
      </c>
      <c r="O32" s="46"/>
    </row>
    <row r="33" spans="1:15" x14ac:dyDescent="0.25">
      <c r="A33" s="7"/>
      <c r="B33" s="6"/>
      <c r="C33" s="7"/>
      <c r="D33" s="6"/>
      <c r="E33" s="8"/>
      <c r="F33" s="30"/>
      <c r="G33" s="29"/>
      <c r="H33" s="17" t="str">
        <f>IF(E33="","",
IF(OR(
WEEKDAY(E33+IF(G33 = "Y",90,60),2)&gt;5,
COUNTIF('Legal Holidays'!$A$2:$A$50,E33+IF(G33 = "Y",90,60))&gt;0),
WORKDAY(E33+IF(G33="Y",90,60)-1,1,'Legal Holidays'!$A$2:$A$50),
E33+IF(G33="Y",90,60)
)
)</f>
        <v/>
      </c>
      <c r="I33" s="43"/>
      <c r="J33" s="19" t="str">
        <f ca="1">IF(E33="","",
IF(F33="Y","N/A",
IF(AND(I33="",H33&lt;TODAY()),"N",
IF(AND(I33="",H33&gt;TODAY()),"Pending",
IF(I33&gt;WORKDAY(H33,0,'Legal Holidays'!$A$2:$A$22),"N",
IF(I33&lt;=WORKDAY(H33,0,'Legal Holidays'!$A$2:$A$22),"Y",""))))))</f>
        <v/>
      </c>
      <c r="K33" s="18" t="str">
        <f>IF(I33="","",
IF(OR(
WEEKDAY(I33+90,2)&gt;5,
COUNTIF('Legal Holidays'!$A$2:$A$50,I33+90)
),
WORKDAY(I33+90,1,'Legal Holidays'!$A$2:$A$50),
I33+90))</f>
        <v/>
      </c>
      <c r="L33" s="9"/>
      <c r="M33" s="20" t="str">
        <f t="shared" ca="1" si="0"/>
        <v/>
      </c>
      <c r="N33" s="49" t="str">
        <f t="shared" ca="1" si="1"/>
        <v/>
      </c>
      <c r="O33" s="46"/>
    </row>
    <row r="34" spans="1:15" x14ac:dyDescent="0.25">
      <c r="A34" s="7"/>
      <c r="B34" s="6"/>
      <c r="C34" s="7"/>
      <c r="D34" s="6"/>
      <c r="E34" s="8"/>
      <c r="F34" s="30"/>
      <c r="G34" s="29"/>
      <c r="H34" s="17" t="str">
        <f>IF(E34="","",
IF(OR(
WEEKDAY(E34+IF(G34 = "Y",90,60),2)&gt;5,
COUNTIF('Legal Holidays'!$A$2:$A$50,E34+IF(G34 = "Y",90,60))&gt;0),
WORKDAY(E34+IF(G34="Y",90,60)-1,1,'Legal Holidays'!$A$2:$A$50),
E34+IF(G34="Y",90,60)
)
)</f>
        <v/>
      </c>
      <c r="I34" s="43"/>
      <c r="J34" s="19" t="str">
        <f ca="1">IF(E34="","",
IF(F34="Y","N/A",
IF(AND(I34="",H34&lt;TODAY()),"N",
IF(AND(I34="",H34&gt;TODAY()),"Pending",
IF(I34&gt;WORKDAY(H34,0,'Legal Holidays'!$A$2:$A$22),"N",
IF(I34&lt;=WORKDAY(H34,0,'Legal Holidays'!$A$2:$A$22),"Y",""))))))</f>
        <v/>
      </c>
      <c r="K34" s="18" t="str">
        <f>IF(I34="","",
IF(OR(
WEEKDAY(I34+90,2)&gt;5,
COUNTIF('Legal Holidays'!$A$2:$A$50,I34+90)
),
WORKDAY(I34+90,1,'Legal Holidays'!$A$2:$A$50),
I34+90))</f>
        <v/>
      </c>
      <c r="L34" s="9"/>
      <c r="M34" s="20" t="str">
        <f t="shared" ca="1" si="0"/>
        <v/>
      </c>
      <c r="N34" s="49" t="str">
        <f t="shared" ca="1" si="1"/>
        <v/>
      </c>
      <c r="O34" s="46"/>
    </row>
    <row r="35" spans="1:15" x14ac:dyDescent="0.25">
      <c r="A35" s="7"/>
      <c r="B35" s="6"/>
      <c r="C35" s="7"/>
      <c r="D35" s="6"/>
      <c r="E35" s="8"/>
      <c r="F35" s="30"/>
      <c r="G35" s="29"/>
      <c r="H35" s="17" t="str">
        <f>IF(E35="","",
IF(OR(
WEEKDAY(E35+IF(G35 = "Y",90,60),2)&gt;5,
COUNTIF('Legal Holidays'!$A$2:$A$50,E35+IF(G35 = "Y",90,60))&gt;0),
WORKDAY(E35+IF(G35="Y",90,60)-1,1,'Legal Holidays'!$A$2:$A$50),
E35+IF(G35="Y",90,60)
)
)</f>
        <v/>
      </c>
      <c r="I35" s="43"/>
      <c r="J35" s="19" t="str">
        <f ca="1">IF(E35="","",
IF(F35="Y","N/A",
IF(AND(I35="",H35&lt;TODAY()),"N",
IF(AND(I35="",H35&gt;TODAY()),"Pending",
IF(I35&gt;WORKDAY(H35,0,'Legal Holidays'!$A$2:$A$22),"N",
IF(I35&lt;=WORKDAY(H35,0,'Legal Holidays'!$A$2:$A$22),"Y",""))))))</f>
        <v/>
      </c>
      <c r="K35" s="18" t="str">
        <f>IF(I35="","",
IF(OR(
WEEKDAY(I35+90,2)&gt;5,
COUNTIF('Legal Holidays'!$A$2:$A$50,I35+90)
),
WORKDAY(I35+90,1,'Legal Holidays'!$A$2:$A$50),
I35+90))</f>
        <v/>
      </c>
      <c r="L35" s="9"/>
      <c r="M35" s="20" t="str">
        <f t="shared" ca="1" si="0"/>
        <v/>
      </c>
      <c r="N35" s="49" t="str">
        <f t="shared" ca="1" si="1"/>
        <v/>
      </c>
      <c r="O35" s="46"/>
    </row>
    <row r="36" spans="1:15" x14ac:dyDescent="0.25">
      <c r="A36" s="7"/>
      <c r="B36" s="6"/>
      <c r="C36" s="7"/>
      <c r="D36" s="6"/>
      <c r="E36" s="8"/>
      <c r="F36" s="30"/>
      <c r="G36" s="29"/>
      <c r="H36" s="17" t="str">
        <f>IF(E36="","",
IF(OR(
WEEKDAY(E36+IF(G36 = "Y",90,60),2)&gt;5,
COUNTIF('Legal Holidays'!$A$2:$A$50,E36+IF(G36 = "Y",90,60))&gt;0),
WORKDAY(E36+IF(G36="Y",90,60)-1,1,'Legal Holidays'!$A$2:$A$50),
E36+IF(G36="Y",90,60)
)
)</f>
        <v/>
      </c>
      <c r="I36" s="43"/>
      <c r="J36" s="19" t="str">
        <f ca="1">IF(E36="","",
IF(F36="Y","N/A",
IF(AND(I36="",H36&lt;TODAY()),"N",
IF(AND(I36="",H36&gt;TODAY()),"Pending",
IF(I36&gt;WORKDAY(H36,0,'Legal Holidays'!$A$2:$A$22),"N",
IF(I36&lt;=WORKDAY(H36,0,'Legal Holidays'!$A$2:$A$22),"Y",""))))))</f>
        <v/>
      </c>
      <c r="K36" s="18" t="str">
        <f>IF(I36="","",
IF(OR(
WEEKDAY(I36+90,2)&gt;5,
COUNTIF('Legal Holidays'!$A$2:$A$50,I36+90)
),
WORKDAY(I36+90,1,'Legal Holidays'!$A$2:$A$50),
I36+90))</f>
        <v/>
      </c>
      <c r="L36" s="9"/>
      <c r="M36" s="20" t="str">
        <f t="shared" ca="1" si="0"/>
        <v/>
      </c>
      <c r="N36" s="49" t="str">
        <f t="shared" ca="1" si="1"/>
        <v/>
      </c>
      <c r="O36" s="46"/>
    </row>
    <row r="37" spans="1:15" x14ac:dyDescent="0.25">
      <c r="A37" s="7"/>
      <c r="B37" s="6"/>
      <c r="C37" s="7"/>
      <c r="D37" s="6"/>
      <c r="E37" s="8"/>
      <c r="F37" s="30"/>
      <c r="G37" s="29"/>
      <c r="H37" s="17" t="str">
        <f>IF(E37="","",
IF(OR(
WEEKDAY(E37+IF(G37 = "Y",90,60),2)&gt;5,
COUNTIF('Legal Holidays'!$A$2:$A$50,E37+IF(G37 = "Y",90,60))&gt;0),
WORKDAY(E37+IF(G37="Y",90,60)-1,1,'Legal Holidays'!$A$2:$A$50),
E37+IF(G37="Y",90,60)
)
)</f>
        <v/>
      </c>
      <c r="I37" s="43"/>
      <c r="J37" s="19" t="str">
        <f ca="1">IF(E37="","",
IF(F37="Y","N/A",
IF(AND(I37="",H37&lt;TODAY()),"N",
IF(AND(I37="",H37&gt;TODAY()),"Pending",
IF(I37&gt;WORKDAY(H37,0,'Legal Holidays'!$A$2:$A$22),"N",
IF(I37&lt;=WORKDAY(H37,0,'Legal Holidays'!$A$2:$A$22),"Y",""))))))</f>
        <v/>
      </c>
      <c r="K37" s="18" t="str">
        <f>IF(I37="","",
IF(OR(
WEEKDAY(I37+90,2)&gt;5,
COUNTIF('Legal Holidays'!$A$2:$A$50,I37+90)
),
WORKDAY(I37+90,1,'Legal Holidays'!$A$2:$A$50),
I37+90))</f>
        <v/>
      </c>
      <c r="L37" s="9"/>
      <c r="M37" s="20" t="str">
        <f t="shared" ca="1" si="0"/>
        <v/>
      </c>
      <c r="N37" s="49" t="str">
        <f t="shared" ca="1" si="1"/>
        <v/>
      </c>
      <c r="O37" s="46"/>
    </row>
    <row r="38" spans="1:15" x14ac:dyDescent="0.25">
      <c r="A38" s="7"/>
      <c r="B38" s="6"/>
      <c r="C38" s="7"/>
      <c r="D38" s="6"/>
      <c r="E38" s="8"/>
      <c r="F38" s="30"/>
      <c r="G38" s="29"/>
      <c r="H38" s="17" t="str">
        <f>IF(E38="","",
IF(OR(
WEEKDAY(E38+IF(G38 = "Y",90,60),2)&gt;5,
COUNTIF('Legal Holidays'!$A$2:$A$50,E38+IF(G38 = "Y",90,60))&gt;0),
WORKDAY(E38+IF(G38="Y",90,60)-1,1,'Legal Holidays'!$A$2:$A$50),
E38+IF(G38="Y",90,60)
)
)</f>
        <v/>
      </c>
      <c r="I38" s="43"/>
      <c r="J38" s="19" t="str">
        <f ca="1">IF(E38="","",
IF(F38="Y","N/A",
IF(AND(I38="",H38&lt;TODAY()),"N",
IF(AND(I38="",H38&gt;TODAY()),"Pending",
IF(I38&gt;WORKDAY(H38,0,'Legal Holidays'!$A$2:$A$22),"N",
IF(I38&lt;=WORKDAY(H38,0,'Legal Holidays'!$A$2:$A$22),"Y",""))))))</f>
        <v/>
      </c>
      <c r="K38" s="18" t="str">
        <f>IF(I38="","",
IF(OR(
WEEKDAY(I38+90,2)&gt;5,
COUNTIF('Legal Holidays'!$A$2:$A$50,I38+90)
),
WORKDAY(I38+90,1,'Legal Holidays'!$A$2:$A$50),
I38+90))</f>
        <v/>
      </c>
      <c r="L38" s="9"/>
      <c r="M38" s="20" t="str">
        <f t="shared" ca="1" si="0"/>
        <v/>
      </c>
      <c r="N38" s="49" t="str">
        <f t="shared" ca="1" si="1"/>
        <v/>
      </c>
      <c r="O38" s="46"/>
    </row>
    <row r="39" spans="1:15" x14ac:dyDescent="0.25">
      <c r="A39" s="7"/>
      <c r="B39" s="6"/>
      <c r="C39" s="7"/>
      <c r="D39" s="6"/>
      <c r="E39" s="8"/>
      <c r="F39" s="30"/>
      <c r="G39" s="29"/>
      <c r="H39" s="17" t="str">
        <f>IF(E39="","",
IF(OR(
WEEKDAY(E39+IF(G39 = "Y",90,60),2)&gt;5,
COUNTIF('Legal Holidays'!$A$2:$A$50,E39+IF(G39 = "Y",90,60))&gt;0),
WORKDAY(E39+IF(G39="Y",90,60)-1,1,'Legal Holidays'!$A$2:$A$50),
E39+IF(G39="Y",90,60)
)
)</f>
        <v/>
      </c>
      <c r="I39" s="43"/>
      <c r="J39" s="19" t="str">
        <f ca="1">IF(E39="","",
IF(F39="Y","N/A",
IF(AND(I39="",H39&lt;TODAY()),"N",
IF(AND(I39="",H39&gt;TODAY()),"Pending",
IF(I39&gt;WORKDAY(H39,0,'Legal Holidays'!$A$2:$A$22),"N",
IF(I39&lt;=WORKDAY(H39,0,'Legal Holidays'!$A$2:$A$22),"Y",""))))))</f>
        <v/>
      </c>
      <c r="K39" s="18" t="str">
        <f>IF(I39="","",
IF(OR(
WEEKDAY(I39+90,2)&gt;5,
COUNTIF('Legal Holidays'!$A$2:$A$50,I39+90)
),
WORKDAY(I39+90,1,'Legal Holidays'!$A$2:$A$50),
I39+90))</f>
        <v/>
      </c>
      <c r="L39" s="9"/>
      <c r="M39" s="20" t="str">
        <f t="shared" ca="1" si="0"/>
        <v/>
      </c>
      <c r="N39" s="49" t="str">
        <f t="shared" ca="1" si="1"/>
        <v/>
      </c>
      <c r="O39" s="46"/>
    </row>
    <row r="40" spans="1:15" x14ac:dyDescent="0.25">
      <c r="A40" s="7"/>
      <c r="B40" s="6"/>
      <c r="C40" s="7"/>
      <c r="D40" s="6"/>
      <c r="E40" s="8"/>
      <c r="F40" s="30"/>
      <c r="G40" s="29"/>
      <c r="H40" s="17" t="str">
        <f>IF(E40="","",
IF(OR(
WEEKDAY(E40+IF(G40 = "Y",90,60),2)&gt;5,
COUNTIF('Legal Holidays'!$A$2:$A$50,E40+IF(G40 = "Y",90,60))&gt;0),
WORKDAY(E40+IF(G40="Y",90,60)-1,1,'Legal Holidays'!$A$2:$A$50),
E40+IF(G40="Y",90,60)
)
)</f>
        <v/>
      </c>
      <c r="I40" s="43"/>
      <c r="J40" s="19" t="str">
        <f ca="1">IF(E40="","",
IF(F40="Y","N/A",
IF(AND(I40="",H40&lt;TODAY()),"N",
IF(AND(I40="",H40&gt;TODAY()),"Pending",
IF(I40&gt;WORKDAY(H40,0,'Legal Holidays'!$A$2:$A$22),"N",
IF(I40&lt;=WORKDAY(H40,0,'Legal Holidays'!$A$2:$A$22),"Y",""))))))</f>
        <v/>
      </c>
      <c r="K40" s="18" t="str">
        <f>IF(I40="","",
IF(OR(
WEEKDAY(I40+90,2)&gt;5,
COUNTIF('Legal Holidays'!$A$2:$A$50,I40+90)
),
WORKDAY(I40+90,1,'Legal Holidays'!$A$2:$A$50),
I40+90))</f>
        <v/>
      </c>
      <c r="L40" s="9"/>
      <c r="M40" s="20" t="str">
        <f t="shared" ca="1" si="0"/>
        <v/>
      </c>
      <c r="N40" s="49" t="str">
        <f t="shared" ca="1" si="1"/>
        <v/>
      </c>
      <c r="O40" s="46"/>
    </row>
    <row r="41" spans="1:15" x14ac:dyDescent="0.25">
      <c r="A41" s="7"/>
      <c r="B41" s="6"/>
      <c r="C41" s="7"/>
      <c r="D41" s="6"/>
      <c r="E41" s="8"/>
      <c r="F41" s="30"/>
      <c r="G41" s="29"/>
      <c r="H41" s="17" t="str">
        <f>IF(E41="","",
IF(OR(
WEEKDAY(E41+IF(G41 = "Y",90,60),2)&gt;5,
COUNTIF('Legal Holidays'!$A$2:$A$50,E41+IF(G41 = "Y",90,60))&gt;0),
WORKDAY(E41+IF(G41="Y",90,60)-1,1,'Legal Holidays'!$A$2:$A$50),
E41+IF(G41="Y",90,60)
)
)</f>
        <v/>
      </c>
      <c r="I41" s="43"/>
      <c r="J41" s="19" t="str">
        <f ca="1">IF(E41="","",
IF(F41="Y","N/A",
IF(AND(I41="",H41&lt;TODAY()),"N",
IF(AND(I41="",H41&gt;TODAY()),"Pending",
IF(I41&gt;WORKDAY(H41,0,'Legal Holidays'!$A$2:$A$22),"N",
IF(I41&lt;=WORKDAY(H41,0,'Legal Holidays'!$A$2:$A$22),"Y",""))))))</f>
        <v/>
      </c>
      <c r="K41" s="18" t="str">
        <f>IF(I41="","",
IF(OR(
WEEKDAY(I41+90,2)&gt;5,
COUNTIF('Legal Holidays'!$A$2:$A$50,I41+90)
),
WORKDAY(I41+90,1,'Legal Holidays'!$A$2:$A$50),
I41+90))</f>
        <v/>
      </c>
      <c r="L41" s="9"/>
      <c r="M41" s="20" t="str">
        <f t="shared" ca="1" si="0"/>
        <v/>
      </c>
      <c r="N41" s="49" t="str">
        <f t="shared" ca="1" si="1"/>
        <v/>
      </c>
      <c r="O41" s="46"/>
    </row>
    <row r="42" spans="1:15" x14ac:dyDescent="0.25">
      <c r="A42" s="7"/>
      <c r="B42" s="6"/>
      <c r="C42" s="7"/>
      <c r="D42" s="6"/>
      <c r="E42" s="8"/>
      <c r="F42" s="30"/>
      <c r="G42" s="29"/>
      <c r="H42" s="17" t="str">
        <f>IF(E42="","",
IF(OR(
WEEKDAY(E42+IF(G42 = "Y",90,60),2)&gt;5,
COUNTIF('Legal Holidays'!$A$2:$A$50,E42+IF(G42 = "Y",90,60))&gt;0),
WORKDAY(E42+IF(G42="Y",90,60)-1,1,'Legal Holidays'!$A$2:$A$50),
E42+IF(G42="Y",90,60)
)
)</f>
        <v/>
      </c>
      <c r="I42" s="43"/>
      <c r="J42" s="19" t="str">
        <f ca="1">IF(E42="","",
IF(F42="Y","N/A",
IF(AND(I42="",H42&lt;TODAY()),"N",
IF(AND(I42="",H42&gt;TODAY()),"Pending",
IF(I42&gt;WORKDAY(H42,0,'Legal Holidays'!$A$2:$A$22),"N",
IF(I42&lt;=WORKDAY(H42,0,'Legal Holidays'!$A$2:$A$22),"Y",""))))))</f>
        <v/>
      </c>
      <c r="K42" s="18" t="str">
        <f>IF(I42="","",
IF(OR(
WEEKDAY(I42+90,2)&gt;5,
COUNTIF('Legal Holidays'!$A$2:$A$50,I42+90)
),
WORKDAY(I42+90,1,'Legal Holidays'!$A$2:$A$50),
I42+90))</f>
        <v/>
      </c>
      <c r="L42" s="9"/>
      <c r="M42" s="20" t="str">
        <f t="shared" ca="1" si="0"/>
        <v/>
      </c>
      <c r="N42" s="49" t="str">
        <f t="shared" ca="1" si="1"/>
        <v/>
      </c>
      <c r="O42" s="46"/>
    </row>
    <row r="43" spans="1:15" x14ac:dyDescent="0.25">
      <c r="A43" s="7"/>
      <c r="B43" s="6"/>
      <c r="C43" s="7"/>
      <c r="D43" s="6"/>
      <c r="E43" s="8"/>
      <c r="F43" s="30"/>
      <c r="G43" s="29"/>
      <c r="H43" s="17" t="str">
        <f>IF(E43="","",
IF(OR(
WEEKDAY(E43+IF(G43 = "Y",90,60),2)&gt;5,
COUNTIF('Legal Holidays'!$A$2:$A$50,E43+IF(G43 = "Y",90,60))&gt;0),
WORKDAY(E43+IF(G43="Y",90,60)-1,1,'Legal Holidays'!$A$2:$A$50),
E43+IF(G43="Y",90,60)
)
)</f>
        <v/>
      </c>
      <c r="I43" s="43"/>
      <c r="J43" s="19" t="str">
        <f ca="1">IF(E43="","",
IF(F43="Y","N/A",
IF(AND(I43="",H43&lt;TODAY()),"N",
IF(AND(I43="",H43&gt;TODAY()),"Pending",
IF(I43&gt;WORKDAY(H43,0,'Legal Holidays'!$A$2:$A$22),"N",
IF(I43&lt;=WORKDAY(H43,0,'Legal Holidays'!$A$2:$A$22),"Y",""))))))</f>
        <v/>
      </c>
      <c r="K43" s="18" t="str">
        <f>IF(I43="","",
IF(OR(
WEEKDAY(I43+90,2)&gt;5,
COUNTIF('Legal Holidays'!$A$2:$A$50,I43+90)
),
WORKDAY(I43+90,1,'Legal Holidays'!$A$2:$A$50),
I43+90))</f>
        <v/>
      </c>
      <c r="L43" s="9"/>
      <c r="M43" s="20" t="str">
        <f t="shared" ca="1" si="0"/>
        <v/>
      </c>
      <c r="N43" s="49" t="str">
        <f t="shared" ca="1" si="1"/>
        <v/>
      </c>
      <c r="O43" s="46"/>
    </row>
    <row r="44" spans="1:15" x14ac:dyDescent="0.25">
      <c r="A44" s="7"/>
      <c r="B44" s="6"/>
      <c r="C44" s="7"/>
      <c r="D44" s="6"/>
      <c r="E44" s="8"/>
      <c r="F44" s="30"/>
      <c r="G44" s="29"/>
      <c r="H44" s="17" t="str">
        <f>IF(E44="","",
IF(OR(
WEEKDAY(E44+IF(G44 = "Y",90,60),2)&gt;5,
COUNTIF('Legal Holidays'!$A$2:$A$50,E44+IF(G44 = "Y",90,60))&gt;0),
WORKDAY(E44+IF(G44="Y",90,60)-1,1,'Legal Holidays'!$A$2:$A$50),
E44+IF(G44="Y",90,60)
)
)</f>
        <v/>
      </c>
      <c r="I44" s="43"/>
      <c r="J44" s="19" t="str">
        <f ca="1">IF(E44="","",
IF(F44="Y","N/A",
IF(AND(I44="",H44&lt;TODAY()),"N",
IF(AND(I44="",H44&gt;TODAY()),"Pending",
IF(I44&gt;WORKDAY(H44,0,'Legal Holidays'!$A$2:$A$22),"N",
IF(I44&lt;=WORKDAY(H44,0,'Legal Holidays'!$A$2:$A$22),"Y",""))))))</f>
        <v/>
      </c>
      <c r="K44" s="18" t="str">
        <f>IF(I44="","",
IF(OR(
WEEKDAY(I44+90,2)&gt;5,
COUNTIF('Legal Holidays'!$A$2:$A$50,I44+90)
),
WORKDAY(I44+90,1,'Legal Holidays'!$A$2:$A$50),
I44+90))</f>
        <v/>
      </c>
      <c r="L44" s="9"/>
      <c r="M44" s="20" t="str">
        <f t="shared" ca="1" si="0"/>
        <v/>
      </c>
      <c r="N44" s="49" t="str">
        <f t="shared" ca="1" si="1"/>
        <v/>
      </c>
      <c r="O44" s="46"/>
    </row>
    <row r="45" spans="1:15" x14ac:dyDescent="0.25">
      <c r="A45" s="7"/>
      <c r="B45" s="6"/>
      <c r="C45" s="7"/>
      <c r="D45" s="6"/>
      <c r="E45" s="8"/>
      <c r="F45" s="30"/>
      <c r="G45" s="29"/>
      <c r="H45" s="17" t="str">
        <f>IF(E45="","",
IF(OR(
WEEKDAY(E45+IF(G45 = "Y",90,60),2)&gt;5,
COUNTIF('Legal Holidays'!$A$2:$A$50,E45+IF(G45 = "Y",90,60))&gt;0),
WORKDAY(E45+IF(G45="Y",90,60)-1,1,'Legal Holidays'!$A$2:$A$50),
E45+IF(G45="Y",90,60)
)
)</f>
        <v/>
      </c>
      <c r="I45" s="43"/>
      <c r="J45" s="19" t="str">
        <f ca="1">IF(E45="","",
IF(F45="Y","N/A",
IF(AND(I45="",H45&lt;TODAY()),"N",
IF(AND(I45="",H45&gt;TODAY()),"Pending",
IF(I45&gt;WORKDAY(H45,0,'Legal Holidays'!$A$2:$A$22),"N",
IF(I45&lt;=WORKDAY(H45,0,'Legal Holidays'!$A$2:$A$22),"Y",""))))))</f>
        <v/>
      </c>
      <c r="K45" s="18" t="str">
        <f>IF(I45="","",
IF(OR(
WEEKDAY(I45+90,2)&gt;5,
COUNTIF('Legal Holidays'!$A$2:$A$50,I45+90)
),
WORKDAY(I45+90,1,'Legal Holidays'!$A$2:$A$50),
I45+90))</f>
        <v/>
      </c>
      <c r="L45" s="9"/>
      <c r="M45" s="20" t="str">
        <f t="shared" ca="1" si="0"/>
        <v/>
      </c>
      <c r="N45" s="49" t="str">
        <f t="shared" ca="1" si="1"/>
        <v/>
      </c>
      <c r="O45" s="46"/>
    </row>
    <row r="46" spans="1:15" x14ac:dyDescent="0.25">
      <c r="A46" s="7"/>
      <c r="B46" s="6"/>
      <c r="C46" s="7"/>
      <c r="D46" s="6"/>
      <c r="E46" s="8"/>
      <c r="F46" s="30"/>
      <c r="G46" s="29"/>
      <c r="H46" s="17" t="str">
        <f>IF(E46="","",
IF(OR(
WEEKDAY(E46+IF(G46 = "Y",90,60),2)&gt;5,
COUNTIF('Legal Holidays'!$A$2:$A$50,E46+IF(G46 = "Y",90,60))&gt;0),
WORKDAY(E46+IF(G46="Y",90,60)-1,1,'Legal Holidays'!$A$2:$A$50),
E46+IF(G46="Y",90,60)
)
)</f>
        <v/>
      </c>
      <c r="I46" s="43"/>
      <c r="J46" s="19" t="str">
        <f ca="1">IF(E46="","",
IF(F46="Y","N/A",
IF(AND(I46="",H46&lt;TODAY()),"N",
IF(AND(I46="",H46&gt;TODAY()),"Pending",
IF(I46&gt;WORKDAY(H46,0,'Legal Holidays'!$A$2:$A$22),"N",
IF(I46&lt;=WORKDAY(H46,0,'Legal Holidays'!$A$2:$A$22),"Y",""))))))</f>
        <v/>
      </c>
      <c r="K46" s="18" t="str">
        <f>IF(I46="","",
IF(OR(
WEEKDAY(I46+90,2)&gt;5,
COUNTIF('Legal Holidays'!$A$2:$A$50,I46+90)
),
WORKDAY(I46+90,1,'Legal Holidays'!$A$2:$A$50),
I46+90))</f>
        <v/>
      </c>
      <c r="L46" s="9"/>
      <c r="M46" s="20" t="str">
        <f t="shared" ca="1" si="0"/>
        <v/>
      </c>
      <c r="N46" s="49" t="str">
        <f t="shared" ca="1" si="1"/>
        <v/>
      </c>
      <c r="O46" s="46"/>
    </row>
    <row r="47" spans="1:15" x14ac:dyDescent="0.25">
      <c r="A47" s="7"/>
      <c r="B47" s="6"/>
      <c r="C47" s="7"/>
      <c r="D47" s="6"/>
      <c r="E47" s="8"/>
      <c r="F47" s="30"/>
      <c r="G47" s="29"/>
      <c r="H47" s="17" t="str">
        <f>IF(E47="","",
IF(OR(
WEEKDAY(E47+IF(G47 = "Y",90,60),2)&gt;5,
COUNTIF('Legal Holidays'!$A$2:$A$50,E47+IF(G47 = "Y",90,60))&gt;0),
WORKDAY(E47+IF(G47="Y",90,60)-1,1,'Legal Holidays'!$A$2:$A$50),
E47+IF(G47="Y",90,60)
)
)</f>
        <v/>
      </c>
      <c r="I47" s="43"/>
      <c r="J47" s="19" t="str">
        <f ca="1">IF(E47="","",
IF(F47="Y","N/A",
IF(AND(I47="",H47&lt;TODAY()),"N",
IF(AND(I47="",H47&gt;TODAY()),"Pending",
IF(I47&gt;WORKDAY(H47,0,'Legal Holidays'!$A$2:$A$22),"N",
IF(I47&lt;=WORKDAY(H47,0,'Legal Holidays'!$A$2:$A$22),"Y",""))))))</f>
        <v/>
      </c>
      <c r="K47" s="18" t="str">
        <f>IF(I47="","",
IF(OR(
WEEKDAY(I47+90,2)&gt;5,
COUNTIF('Legal Holidays'!$A$2:$A$50,I47+90)
),
WORKDAY(I47+90,1,'Legal Holidays'!$A$2:$A$50),
I47+90))</f>
        <v/>
      </c>
      <c r="L47" s="9"/>
      <c r="M47" s="20" t="str">
        <f t="shared" ca="1" si="0"/>
        <v/>
      </c>
      <c r="N47" s="49" t="str">
        <f t="shared" ca="1" si="1"/>
        <v/>
      </c>
      <c r="O47" s="46"/>
    </row>
    <row r="48" spans="1:15" x14ac:dyDescent="0.25">
      <c r="A48" s="7"/>
      <c r="B48" s="6"/>
      <c r="C48" s="7"/>
      <c r="D48" s="6"/>
      <c r="E48" s="8"/>
      <c r="F48" s="30"/>
      <c r="G48" s="29"/>
      <c r="H48" s="17" t="str">
        <f>IF(E48="","",
IF(OR(
WEEKDAY(E48+IF(G48 = "Y",90,60),2)&gt;5,
COUNTIF('Legal Holidays'!$A$2:$A$50,E48+IF(G48 = "Y",90,60))&gt;0),
WORKDAY(E48+IF(G48="Y",90,60)-1,1,'Legal Holidays'!$A$2:$A$50),
E48+IF(G48="Y",90,60)
)
)</f>
        <v/>
      </c>
      <c r="I48" s="43"/>
      <c r="J48" s="19" t="str">
        <f ca="1">IF(E48="","",
IF(F48="Y","N/A",
IF(AND(I48="",H48&lt;TODAY()),"N",
IF(AND(I48="",H48&gt;TODAY()),"Pending",
IF(I48&gt;WORKDAY(H48,0,'Legal Holidays'!$A$2:$A$22),"N",
IF(I48&lt;=WORKDAY(H48,0,'Legal Holidays'!$A$2:$A$22),"Y",""))))))</f>
        <v/>
      </c>
      <c r="K48" s="18" t="str">
        <f>IF(I48="","",
IF(OR(
WEEKDAY(I48+90,2)&gt;5,
COUNTIF('Legal Holidays'!$A$2:$A$50,I48+90)
),
WORKDAY(I48+90,1,'Legal Holidays'!$A$2:$A$50),
I48+90))</f>
        <v/>
      </c>
      <c r="L48" s="9"/>
      <c r="M48" s="20" t="str">
        <f t="shared" ca="1" si="0"/>
        <v/>
      </c>
      <c r="N48" s="49" t="str">
        <f t="shared" ca="1" si="1"/>
        <v/>
      </c>
      <c r="O48" s="46"/>
    </row>
    <row r="49" spans="1:15" x14ac:dyDescent="0.25">
      <c r="A49" s="7"/>
      <c r="B49" s="6"/>
      <c r="C49" s="7"/>
      <c r="D49" s="6"/>
      <c r="E49" s="8"/>
      <c r="F49" s="30"/>
      <c r="G49" s="29"/>
      <c r="H49" s="17" t="str">
        <f>IF(E49="","",
IF(OR(
WEEKDAY(E49+IF(G49 = "Y",90,60),2)&gt;5,
COUNTIF('Legal Holidays'!$A$2:$A$50,E49+IF(G49 = "Y",90,60))&gt;0),
WORKDAY(E49+IF(G49="Y",90,60)-1,1,'Legal Holidays'!$A$2:$A$50),
E49+IF(G49="Y",90,60)
)
)</f>
        <v/>
      </c>
      <c r="I49" s="43"/>
      <c r="J49" s="19" t="str">
        <f ca="1">IF(E49="","",
IF(F49="Y","N/A",
IF(AND(I49="",H49&lt;TODAY()),"N",
IF(AND(I49="",H49&gt;TODAY()),"Pending",
IF(I49&gt;WORKDAY(H49,0,'Legal Holidays'!$A$2:$A$22),"N",
IF(I49&lt;=WORKDAY(H49,0,'Legal Holidays'!$A$2:$A$22),"Y",""))))))</f>
        <v/>
      </c>
      <c r="K49" s="18" t="str">
        <f>IF(I49="","",
IF(OR(
WEEKDAY(I49+90,2)&gt;5,
COUNTIF('Legal Holidays'!$A$2:$A$50,I49+90)
),
WORKDAY(I49+90,1,'Legal Holidays'!$A$2:$A$50),
I49+90))</f>
        <v/>
      </c>
      <c r="L49" s="9"/>
      <c r="M49" s="20" t="str">
        <f t="shared" ca="1" si="0"/>
        <v/>
      </c>
      <c r="N49" s="49" t="str">
        <f t="shared" ca="1" si="1"/>
        <v/>
      </c>
      <c r="O49" s="46"/>
    </row>
    <row r="50" spans="1:15" x14ac:dyDescent="0.25">
      <c r="A50" s="7"/>
      <c r="B50" s="6"/>
      <c r="C50" s="7"/>
      <c r="D50" s="6"/>
      <c r="E50" s="8"/>
      <c r="F50" s="30"/>
      <c r="G50" s="29"/>
      <c r="H50" s="17" t="str">
        <f>IF(E50="","",
IF(OR(
WEEKDAY(E50+IF(G50 = "Y",90,60),2)&gt;5,
COUNTIF('Legal Holidays'!$A$2:$A$50,E50+IF(G50 = "Y",90,60))&gt;0),
WORKDAY(E50+IF(G50="Y",90,60)-1,1,'Legal Holidays'!$A$2:$A$50),
E50+IF(G50="Y",90,60)
)
)</f>
        <v/>
      </c>
      <c r="I50" s="43"/>
      <c r="J50" s="19" t="str">
        <f ca="1">IF(E50="","",
IF(F50="Y","N/A",
IF(AND(I50="",H50&lt;TODAY()),"N",
IF(AND(I50="",H50&gt;TODAY()),"Pending",
IF(I50&gt;WORKDAY(H50,0,'Legal Holidays'!$A$2:$A$22),"N",
IF(I50&lt;=WORKDAY(H50,0,'Legal Holidays'!$A$2:$A$22),"Y",""))))))</f>
        <v/>
      </c>
      <c r="K50" s="18" t="str">
        <f>IF(I50="","",
IF(OR(
WEEKDAY(I50+90,2)&gt;5,
COUNTIF('Legal Holidays'!$A$2:$A$50,I50+90)
),
WORKDAY(I50+90,1,'Legal Holidays'!$A$2:$A$50),
I50+90))</f>
        <v/>
      </c>
      <c r="L50" s="9"/>
      <c r="M50" s="20" t="str">
        <f t="shared" ca="1" si="0"/>
        <v/>
      </c>
      <c r="N50" s="49" t="str">
        <f t="shared" ca="1" si="1"/>
        <v/>
      </c>
      <c r="O50" s="46"/>
    </row>
    <row r="51" spans="1:15" x14ac:dyDescent="0.25">
      <c r="A51" s="7"/>
      <c r="B51" s="6"/>
      <c r="C51" s="7"/>
      <c r="D51" s="6"/>
      <c r="E51" s="8"/>
      <c r="F51" s="30"/>
      <c r="G51" s="29"/>
      <c r="H51" s="17" t="str">
        <f>IF(E51="","",
IF(OR(
WEEKDAY(E51+IF(G51 = "Y",90,60),2)&gt;5,
COUNTIF('Legal Holidays'!$A$2:$A$50,E51+IF(G51 = "Y",90,60))&gt;0),
WORKDAY(E51+IF(G51="Y",90,60)-1,1,'Legal Holidays'!$A$2:$A$50),
E51+IF(G51="Y",90,60)
)
)</f>
        <v/>
      </c>
      <c r="I51" s="43"/>
      <c r="J51" s="19" t="str">
        <f ca="1">IF(E51="","",
IF(F51="Y","N/A",
IF(AND(I51="",H51&lt;TODAY()),"N",
IF(AND(I51="",H51&gt;TODAY()),"Pending",
IF(I51&gt;WORKDAY(H51,0,'Legal Holidays'!$A$2:$A$22),"N",
IF(I51&lt;=WORKDAY(H51,0,'Legal Holidays'!$A$2:$A$22),"Y",""))))))</f>
        <v/>
      </c>
      <c r="K51" s="18" t="str">
        <f>IF(I51="","",
IF(OR(
WEEKDAY(I51+90,2)&gt;5,
COUNTIF('Legal Holidays'!$A$2:$A$50,I51+90)
),
WORKDAY(I51+90,1,'Legal Holidays'!$A$2:$A$50),
I51+90))</f>
        <v/>
      </c>
      <c r="L51" s="9"/>
      <c r="M51" s="20" t="str">
        <f t="shared" ca="1" si="0"/>
        <v/>
      </c>
      <c r="N51" s="49" t="str">
        <f t="shared" ca="1" si="1"/>
        <v/>
      </c>
      <c r="O51" s="46"/>
    </row>
    <row r="52" spans="1:15" x14ac:dyDescent="0.25">
      <c r="A52" s="7"/>
      <c r="B52" s="6"/>
      <c r="C52" s="7"/>
      <c r="D52" s="6"/>
      <c r="E52" s="8"/>
      <c r="F52" s="30"/>
      <c r="G52" s="29"/>
      <c r="H52" s="17" t="str">
        <f>IF(E52="","",
IF(OR(
WEEKDAY(E52+IF(G52 = "Y",90,60),2)&gt;5,
COUNTIF('Legal Holidays'!$A$2:$A$50,E52+IF(G52 = "Y",90,60))&gt;0),
WORKDAY(E52+IF(G52="Y",90,60)-1,1,'Legal Holidays'!$A$2:$A$50),
E52+IF(G52="Y",90,60)
)
)</f>
        <v/>
      </c>
      <c r="I52" s="43"/>
      <c r="J52" s="19" t="str">
        <f ca="1">IF(E52="","",
IF(F52="Y","N/A",
IF(AND(I52="",H52&lt;TODAY()),"N",
IF(AND(I52="",H52&gt;TODAY()),"Pending",
IF(I52&gt;WORKDAY(H52,0,'Legal Holidays'!$A$2:$A$22),"N",
IF(I52&lt;=WORKDAY(H52,0,'Legal Holidays'!$A$2:$A$22),"Y",""))))))</f>
        <v/>
      </c>
      <c r="K52" s="18" t="str">
        <f>IF(I52="","",
IF(OR(
WEEKDAY(I52+90,2)&gt;5,
COUNTIF('Legal Holidays'!$A$2:$A$50,I52+90)
),
WORKDAY(I52+90,1,'Legal Holidays'!$A$2:$A$50),
I52+90))</f>
        <v/>
      </c>
      <c r="L52" s="9"/>
      <c r="M52" s="20" t="str">
        <f t="shared" ca="1" si="0"/>
        <v/>
      </c>
      <c r="N52" s="49" t="str">
        <f t="shared" ca="1" si="1"/>
        <v/>
      </c>
      <c r="O52" s="46"/>
    </row>
    <row r="53" spans="1:15" x14ac:dyDescent="0.25">
      <c r="A53" s="7"/>
      <c r="B53" s="6"/>
      <c r="C53" s="7"/>
      <c r="D53" s="6"/>
      <c r="E53" s="8"/>
      <c r="F53" s="30"/>
      <c r="G53" s="29"/>
      <c r="H53" s="17" t="str">
        <f>IF(E53="","",
IF(OR(
WEEKDAY(E53+IF(G53 = "Y",90,60),2)&gt;5,
COUNTIF('Legal Holidays'!$A$2:$A$50,E53+IF(G53 = "Y",90,60))&gt;0),
WORKDAY(E53+IF(G53="Y",90,60)-1,1,'Legal Holidays'!$A$2:$A$50),
E53+IF(G53="Y",90,60)
)
)</f>
        <v/>
      </c>
      <c r="I53" s="43"/>
      <c r="J53" s="19" t="str">
        <f ca="1">IF(E53="","",
IF(F53="Y","N/A",
IF(AND(I53="",H53&lt;TODAY()),"N",
IF(AND(I53="",H53&gt;TODAY()),"Pending",
IF(I53&gt;WORKDAY(H53,0,'Legal Holidays'!$A$2:$A$22),"N",
IF(I53&lt;=WORKDAY(H53,0,'Legal Holidays'!$A$2:$A$22),"Y",""))))))</f>
        <v/>
      </c>
      <c r="K53" s="18" t="str">
        <f>IF(I53="","",
IF(OR(
WEEKDAY(I53+90,2)&gt;5,
COUNTIF('Legal Holidays'!$A$2:$A$50,I53+90)
),
WORKDAY(I53+90,1,'Legal Holidays'!$A$2:$A$50),
I53+90))</f>
        <v/>
      </c>
      <c r="L53" s="9"/>
      <c r="M53" s="20" t="str">
        <f t="shared" ca="1" si="0"/>
        <v/>
      </c>
      <c r="N53" s="49" t="str">
        <f t="shared" ca="1" si="1"/>
        <v/>
      </c>
      <c r="O53" s="46"/>
    </row>
    <row r="54" spans="1:15" x14ac:dyDescent="0.25">
      <c r="A54" s="7"/>
      <c r="B54" s="6"/>
      <c r="C54" s="7"/>
      <c r="D54" s="6"/>
      <c r="E54" s="8"/>
      <c r="F54" s="30"/>
      <c r="G54" s="29"/>
      <c r="H54" s="17" t="str">
        <f>IF(E54="","",
IF(OR(
WEEKDAY(E54+IF(G54 = "Y",90,60),2)&gt;5,
COUNTIF('Legal Holidays'!$A$2:$A$50,E54+IF(G54 = "Y",90,60))&gt;0),
WORKDAY(E54+IF(G54="Y",90,60)-1,1,'Legal Holidays'!$A$2:$A$50),
E54+IF(G54="Y",90,60)
)
)</f>
        <v/>
      </c>
      <c r="I54" s="43"/>
      <c r="J54" s="19" t="str">
        <f ca="1">IF(E54="","",
IF(F54="Y","N/A",
IF(AND(I54="",H54&lt;TODAY()),"N",
IF(AND(I54="",H54&gt;TODAY()),"Pending",
IF(I54&gt;WORKDAY(H54,0,'Legal Holidays'!$A$2:$A$22),"N",
IF(I54&lt;=WORKDAY(H54,0,'Legal Holidays'!$A$2:$A$22),"Y",""))))))</f>
        <v/>
      </c>
      <c r="K54" s="18" t="str">
        <f>IF(I54="","",
IF(OR(
WEEKDAY(I54+90,2)&gt;5,
COUNTIF('Legal Holidays'!$A$2:$A$50,I54+90)
),
WORKDAY(I54+90,1,'Legal Holidays'!$A$2:$A$50),
I54+90))</f>
        <v/>
      </c>
      <c r="L54" s="9"/>
      <c r="M54" s="20" t="str">
        <f t="shared" ca="1" si="0"/>
        <v/>
      </c>
      <c r="N54" s="49" t="str">
        <f t="shared" ca="1" si="1"/>
        <v/>
      </c>
      <c r="O54" s="46"/>
    </row>
    <row r="55" spans="1:15" x14ac:dyDescent="0.25">
      <c r="A55" s="7"/>
      <c r="B55" s="6"/>
      <c r="C55" s="7"/>
      <c r="D55" s="6"/>
      <c r="E55" s="8"/>
      <c r="F55" s="30"/>
      <c r="G55" s="29"/>
      <c r="H55" s="17" t="str">
        <f>IF(E55="","",
IF(OR(
WEEKDAY(E55+IF(G55 = "Y",90,60),2)&gt;5,
COUNTIF('Legal Holidays'!$A$2:$A$50,E55+IF(G55 = "Y",90,60))&gt;0),
WORKDAY(E55+IF(G55="Y",90,60)-1,1,'Legal Holidays'!$A$2:$A$50),
E55+IF(G55="Y",90,60)
)
)</f>
        <v/>
      </c>
      <c r="I55" s="43"/>
      <c r="J55" s="19" t="str">
        <f ca="1">IF(E55="","",
IF(F55="Y","N/A",
IF(AND(I55="",H55&lt;TODAY()),"N",
IF(AND(I55="",H55&gt;TODAY()),"Pending",
IF(I55&gt;WORKDAY(H55,0,'Legal Holidays'!$A$2:$A$22),"N",
IF(I55&lt;=WORKDAY(H55,0,'Legal Holidays'!$A$2:$A$22),"Y",""))))))</f>
        <v/>
      </c>
      <c r="K55" s="18" t="str">
        <f>IF(I55="","",
IF(OR(
WEEKDAY(I55+90,2)&gt;5,
COUNTIF('Legal Holidays'!$A$2:$A$50,I55+90)
),
WORKDAY(I55+90,1,'Legal Holidays'!$A$2:$A$50),
I55+90))</f>
        <v/>
      </c>
      <c r="L55" s="9"/>
      <c r="M55" s="20" t="str">
        <f t="shared" ca="1" si="0"/>
        <v/>
      </c>
      <c r="N55" s="49" t="str">
        <f t="shared" ca="1" si="1"/>
        <v/>
      </c>
      <c r="O55" s="46"/>
    </row>
    <row r="56" spans="1:15" x14ac:dyDescent="0.25">
      <c r="A56" s="7"/>
      <c r="B56" s="6"/>
      <c r="C56" s="7"/>
      <c r="D56" s="6"/>
      <c r="E56" s="8"/>
      <c r="F56" s="30"/>
      <c r="G56" s="29"/>
      <c r="H56" s="17" t="str">
        <f>IF(E56="","",
IF(OR(
WEEKDAY(E56+IF(G56 = "Y",90,60),2)&gt;5,
COUNTIF('Legal Holidays'!$A$2:$A$50,E56+IF(G56 = "Y",90,60))&gt;0),
WORKDAY(E56+IF(G56="Y",90,60)-1,1,'Legal Holidays'!$A$2:$A$50),
E56+IF(G56="Y",90,60)
)
)</f>
        <v/>
      </c>
      <c r="I56" s="43"/>
      <c r="J56" s="19" t="str">
        <f ca="1">IF(E56="","",
IF(F56="Y","N/A",
IF(AND(I56="",H56&lt;TODAY()),"N",
IF(AND(I56="",H56&gt;TODAY()),"Pending",
IF(I56&gt;WORKDAY(H56,0,'Legal Holidays'!$A$2:$A$22),"N",
IF(I56&lt;=WORKDAY(H56,0,'Legal Holidays'!$A$2:$A$22),"Y",""))))))</f>
        <v/>
      </c>
      <c r="K56" s="18" t="str">
        <f>IF(I56="","",
IF(OR(
WEEKDAY(I56+90,2)&gt;5,
COUNTIF('Legal Holidays'!$A$2:$A$50,I56+90)
),
WORKDAY(I56+90,1,'Legal Holidays'!$A$2:$A$50),
I56+90))</f>
        <v/>
      </c>
      <c r="L56" s="9"/>
      <c r="M56" s="20" t="str">
        <f t="shared" ca="1" si="0"/>
        <v/>
      </c>
      <c r="N56" s="49" t="str">
        <f t="shared" ca="1" si="1"/>
        <v/>
      </c>
      <c r="O56" s="46"/>
    </row>
    <row r="57" spans="1:15" x14ac:dyDescent="0.25">
      <c r="A57" s="7"/>
      <c r="B57" s="6"/>
      <c r="C57" s="7"/>
      <c r="D57" s="6"/>
      <c r="E57" s="8"/>
      <c r="F57" s="30"/>
      <c r="G57" s="29"/>
      <c r="H57" s="17" t="str">
        <f>IF(E57="","",
IF(OR(
WEEKDAY(E57+IF(G57 = "Y",90,60),2)&gt;5,
COUNTIF('Legal Holidays'!$A$2:$A$50,E57+IF(G57 = "Y",90,60))&gt;0),
WORKDAY(E57+IF(G57="Y",90,60)-1,1,'Legal Holidays'!$A$2:$A$50),
E57+IF(G57="Y",90,60)
)
)</f>
        <v/>
      </c>
      <c r="I57" s="43"/>
      <c r="J57" s="19" t="str">
        <f ca="1">IF(E57="","",
IF(F57="Y","N/A",
IF(AND(I57="",H57&lt;TODAY()),"N",
IF(AND(I57="",H57&gt;TODAY()),"Pending",
IF(I57&gt;WORKDAY(H57,0,'Legal Holidays'!$A$2:$A$22),"N",
IF(I57&lt;=WORKDAY(H57,0,'Legal Holidays'!$A$2:$A$22),"Y",""))))))</f>
        <v/>
      </c>
      <c r="K57" s="18" t="str">
        <f>IF(I57="","",
IF(OR(
WEEKDAY(I57+90,2)&gt;5,
COUNTIF('Legal Holidays'!$A$2:$A$50,I57+90)
),
WORKDAY(I57+90,1,'Legal Holidays'!$A$2:$A$50),
I57+90))</f>
        <v/>
      </c>
      <c r="L57" s="9"/>
      <c r="M57" s="20" t="str">
        <f t="shared" ca="1" si="0"/>
        <v/>
      </c>
      <c r="N57" s="49" t="str">
        <f t="shared" ca="1" si="1"/>
        <v/>
      </c>
      <c r="O57" s="46"/>
    </row>
    <row r="58" spans="1:15" x14ac:dyDescent="0.25">
      <c r="A58" s="7"/>
      <c r="B58" s="6"/>
      <c r="C58" s="7"/>
      <c r="D58" s="6"/>
      <c r="E58" s="8"/>
      <c r="F58" s="30"/>
      <c r="G58" s="29"/>
      <c r="H58" s="17" t="str">
        <f>IF(E58="","",
IF(OR(
WEEKDAY(E58+IF(G58 = "Y",90,60),2)&gt;5,
COUNTIF('Legal Holidays'!$A$2:$A$50,E58+IF(G58 = "Y",90,60))&gt;0),
WORKDAY(E58+IF(G58="Y",90,60)-1,1,'Legal Holidays'!$A$2:$A$50),
E58+IF(G58="Y",90,60)
)
)</f>
        <v/>
      </c>
      <c r="I58" s="43"/>
      <c r="J58" s="19" t="str">
        <f ca="1">IF(E58="","",
IF(F58="Y","N/A",
IF(AND(I58="",H58&lt;TODAY()),"N",
IF(AND(I58="",H58&gt;TODAY()),"Pending",
IF(I58&gt;WORKDAY(H58,0,'Legal Holidays'!$A$2:$A$22),"N",
IF(I58&lt;=WORKDAY(H58,0,'Legal Holidays'!$A$2:$A$22),"Y",""))))))</f>
        <v/>
      </c>
      <c r="K58" s="18" t="str">
        <f>IF(I58="","",
IF(OR(
WEEKDAY(I58+90,2)&gt;5,
COUNTIF('Legal Holidays'!$A$2:$A$50,I58+90)
),
WORKDAY(I58+90,1,'Legal Holidays'!$A$2:$A$50),
I58+90))</f>
        <v/>
      </c>
      <c r="L58" s="9"/>
      <c r="M58" s="20" t="str">
        <f t="shared" ca="1" si="0"/>
        <v/>
      </c>
      <c r="N58" s="49" t="str">
        <f t="shared" ca="1" si="1"/>
        <v/>
      </c>
      <c r="O58" s="46"/>
    </row>
    <row r="59" spans="1:15" x14ac:dyDescent="0.25">
      <c r="A59" s="7"/>
      <c r="B59" s="6"/>
      <c r="C59" s="7"/>
      <c r="D59" s="6"/>
      <c r="E59" s="8"/>
      <c r="F59" s="30"/>
      <c r="G59" s="29"/>
      <c r="H59" s="17" t="str">
        <f>IF(E59="","",
IF(OR(
WEEKDAY(E59+IF(G59 = "Y",90,60),2)&gt;5,
COUNTIF('Legal Holidays'!$A$2:$A$50,E59+IF(G59 = "Y",90,60))&gt;0),
WORKDAY(E59+IF(G59="Y",90,60)-1,1,'Legal Holidays'!$A$2:$A$50),
E59+IF(G59="Y",90,60)
)
)</f>
        <v/>
      </c>
      <c r="I59" s="43"/>
      <c r="J59" s="19" t="str">
        <f ca="1">IF(E59="","",
IF(F59="Y","N/A",
IF(AND(I59="",H59&lt;TODAY()),"N",
IF(AND(I59="",H59&gt;TODAY()),"Pending",
IF(I59&gt;WORKDAY(H59,0,'Legal Holidays'!$A$2:$A$22),"N",
IF(I59&lt;=WORKDAY(H59,0,'Legal Holidays'!$A$2:$A$22),"Y",""))))))</f>
        <v/>
      </c>
      <c r="K59" s="18" t="str">
        <f>IF(I59="","",
IF(OR(
WEEKDAY(I59+90,2)&gt;5,
COUNTIF('Legal Holidays'!$A$2:$A$50,I59+90)
),
WORKDAY(I59+90,1,'Legal Holidays'!$A$2:$A$50),
I59+90))</f>
        <v/>
      </c>
      <c r="L59" s="9"/>
      <c r="M59" s="20" t="str">
        <f t="shared" ca="1" si="0"/>
        <v/>
      </c>
      <c r="N59" s="49" t="str">
        <f t="shared" ca="1" si="1"/>
        <v/>
      </c>
      <c r="O59" s="46"/>
    </row>
    <row r="60" spans="1:15" x14ac:dyDescent="0.25">
      <c r="A60" s="7"/>
      <c r="B60" s="6"/>
      <c r="C60" s="7"/>
      <c r="D60" s="6"/>
      <c r="E60" s="8"/>
      <c r="F60" s="30"/>
      <c r="G60" s="29"/>
      <c r="H60" s="17" t="str">
        <f>IF(E60="","",
IF(OR(
WEEKDAY(E60+IF(G60 = "Y",90,60),2)&gt;5,
COUNTIF('Legal Holidays'!$A$2:$A$50,E60+IF(G60 = "Y",90,60))&gt;0),
WORKDAY(E60+IF(G60="Y",90,60)-1,1,'Legal Holidays'!$A$2:$A$50),
E60+IF(G60="Y",90,60)
)
)</f>
        <v/>
      </c>
      <c r="I60" s="43"/>
      <c r="J60" s="19" t="str">
        <f ca="1">IF(E60="","",
IF(F60="Y","N/A",
IF(AND(I60="",H60&lt;TODAY()),"N",
IF(AND(I60="",H60&gt;TODAY()),"Pending",
IF(I60&gt;WORKDAY(H60,0,'Legal Holidays'!$A$2:$A$22),"N",
IF(I60&lt;=WORKDAY(H60,0,'Legal Holidays'!$A$2:$A$22),"Y",""))))))</f>
        <v/>
      </c>
      <c r="K60" s="18" t="str">
        <f>IF(I60="","",
IF(OR(
WEEKDAY(I60+90,2)&gt;5,
COUNTIF('Legal Holidays'!$A$2:$A$50,I60+90)
),
WORKDAY(I60+90,1,'Legal Holidays'!$A$2:$A$50),
I60+90))</f>
        <v/>
      </c>
      <c r="L60" s="9"/>
      <c r="M60" s="20" t="str">
        <f t="shared" ca="1" si="0"/>
        <v/>
      </c>
      <c r="N60" s="49" t="str">
        <f t="shared" ca="1" si="1"/>
        <v/>
      </c>
      <c r="O60" s="46"/>
    </row>
    <row r="61" spans="1:15" x14ac:dyDescent="0.25">
      <c r="A61" s="7"/>
      <c r="B61" s="6"/>
      <c r="C61" s="7"/>
      <c r="D61" s="6"/>
      <c r="E61" s="8"/>
      <c r="F61" s="30"/>
      <c r="G61" s="29"/>
      <c r="H61" s="17" t="str">
        <f>IF(E61="","",
IF(OR(
WEEKDAY(E61+IF(G61 = "Y",90,60),2)&gt;5,
COUNTIF('Legal Holidays'!$A$2:$A$50,E61+IF(G61 = "Y",90,60))&gt;0),
WORKDAY(E61+IF(G61="Y",90,60)-1,1,'Legal Holidays'!$A$2:$A$50),
E61+IF(G61="Y",90,60)
)
)</f>
        <v/>
      </c>
      <c r="I61" s="43"/>
      <c r="J61" s="19" t="str">
        <f ca="1">IF(E61="","",
IF(F61="Y","N/A",
IF(AND(I61="",H61&lt;TODAY()),"N",
IF(AND(I61="",H61&gt;TODAY()),"Pending",
IF(I61&gt;WORKDAY(H61,0,'Legal Holidays'!$A$2:$A$22),"N",
IF(I61&lt;=WORKDAY(H61,0,'Legal Holidays'!$A$2:$A$22),"Y",""))))))</f>
        <v/>
      </c>
      <c r="K61" s="18" t="str">
        <f>IF(I61="","",
IF(OR(
WEEKDAY(I61+90,2)&gt;5,
COUNTIF('Legal Holidays'!$A$2:$A$50,I61+90)
),
WORKDAY(I61+90,1,'Legal Holidays'!$A$2:$A$50),
I61+90))</f>
        <v/>
      </c>
      <c r="L61" s="9"/>
      <c r="M61" s="20" t="str">
        <f t="shared" ca="1" si="0"/>
        <v/>
      </c>
      <c r="N61" s="49" t="str">
        <f t="shared" ca="1" si="1"/>
        <v/>
      </c>
      <c r="O61" s="46"/>
    </row>
    <row r="62" spans="1:15" x14ac:dyDescent="0.25">
      <c r="A62" s="7"/>
      <c r="B62" s="6"/>
      <c r="C62" s="7"/>
      <c r="D62" s="6"/>
      <c r="E62" s="8"/>
      <c r="F62" s="30"/>
      <c r="G62" s="29"/>
      <c r="H62" s="17" t="str">
        <f>IF(E62="","",
IF(OR(
WEEKDAY(E62+IF(G62 = "Y",90,60),2)&gt;5,
COUNTIF('Legal Holidays'!$A$2:$A$50,E62+IF(G62 = "Y",90,60))&gt;0),
WORKDAY(E62+IF(G62="Y",90,60)-1,1,'Legal Holidays'!$A$2:$A$50),
E62+IF(G62="Y",90,60)
)
)</f>
        <v/>
      </c>
      <c r="I62" s="43"/>
      <c r="J62" s="19" t="str">
        <f ca="1">IF(E62="","",
IF(F62="Y","N/A",
IF(AND(I62="",H62&lt;TODAY()),"N",
IF(AND(I62="",H62&gt;TODAY()),"Pending",
IF(I62&gt;WORKDAY(H62,0,'Legal Holidays'!$A$2:$A$22),"N",
IF(I62&lt;=WORKDAY(H62,0,'Legal Holidays'!$A$2:$A$22),"Y",""))))))</f>
        <v/>
      </c>
      <c r="K62" s="18" t="str">
        <f>IF(I62="","",
IF(OR(
WEEKDAY(I62+90,2)&gt;5,
COUNTIF('Legal Holidays'!$A$2:$A$50,I62+90)
),
WORKDAY(I62+90,1,'Legal Holidays'!$A$2:$A$50),
I62+90))</f>
        <v/>
      </c>
      <c r="L62" s="9"/>
      <c r="M62" s="20" t="str">
        <f t="shared" ca="1" si="0"/>
        <v/>
      </c>
      <c r="N62" s="49" t="str">
        <f t="shared" ca="1" si="1"/>
        <v/>
      </c>
      <c r="O62" s="46"/>
    </row>
    <row r="63" spans="1:15" x14ac:dyDescent="0.25">
      <c r="A63" s="7"/>
      <c r="B63" s="6"/>
      <c r="C63" s="7"/>
      <c r="D63" s="6"/>
      <c r="E63" s="8"/>
      <c r="F63" s="30"/>
      <c r="G63" s="29"/>
      <c r="H63" s="17" t="str">
        <f>IF(E63="","",
IF(OR(
WEEKDAY(E63+IF(G63 = "Y",90,60),2)&gt;5,
COUNTIF('Legal Holidays'!$A$2:$A$50,E63+IF(G63 = "Y",90,60))&gt;0),
WORKDAY(E63+IF(G63="Y",90,60)-1,1,'Legal Holidays'!$A$2:$A$50),
E63+IF(G63="Y",90,60)
)
)</f>
        <v/>
      </c>
      <c r="I63" s="43"/>
      <c r="J63" s="19" t="str">
        <f ca="1">IF(E63="","",
IF(F63="Y","N/A",
IF(AND(I63="",H63&lt;TODAY()),"N",
IF(AND(I63="",H63&gt;TODAY()),"Pending",
IF(I63&gt;WORKDAY(H63,0,'Legal Holidays'!$A$2:$A$22),"N",
IF(I63&lt;=WORKDAY(H63,0,'Legal Holidays'!$A$2:$A$22),"Y",""))))))</f>
        <v/>
      </c>
      <c r="K63" s="18" t="str">
        <f>IF(I63="","",
IF(OR(
WEEKDAY(I63+90,2)&gt;5,
COUNTIF('Legal Holidays'!$A$2:$A$50,I63+90)
),
WORKDAY(I63+90,1,'Legal Holidays'!$A$2:$A$50),
I63+90))</f>
        <v/>
      </c>
      <c r="L63" s="9"/>
      <c r="M63" s="20" t="str">
        <f t="shared" ca="1" si="0"/>
        <v/>
      </c>
      <c r="N63" s="49" t="str">
        <f t="shared" ca="1" si="1"/>
        <v/>
      </c>
      <c r="O63" s="46"/>
    </row>
    <row r="64" spans="1:15" x14ac:dyDescent="0.25">
      <c r="A64" s="7"/>
      <c r="B64" s="6"/>
      <c r="C64" s="7"/>
      <c r="D64" s="6"/>
      <c r="E64" s="8"/>
      <c r="F64" s="30"/>
      <c r="G64" s="29"/>
      <c r="H64" s="17" t="str">
        <f>IF(E64="","",
IF(OR(
WEEKDAY(E64+IF(G64 = "Y",90,60),2)&gt;5,
COUNTIF('Legal Holidays'!$A$2:$A$50,E64+IF(G64 = "Y",90,60))&gt;0),
WORKDAY(E64+IF(G64="Y",90,60)-1,1,'Legal Holidays'!$A$2:$A$50),
E64+IF(G64="Y",90,60)
)
)</f>
        <v/>
      </c>
      <c r="I64" s="43"/>
      <c r="J64" s="19" t="str">
        <f ca="1">IF(E64="","",
IF(F64="Y","N/A",
IF(AND(I64="",H64&lt;TODAY()),"N",
IF(AND(I64="",H64&gt;TODAY()),"Pending",
IF(I64&gt;WORKDAY(H64,0,'Legal Holidays'!$A$2:$A$22),"N",
IF(I64&lt;=WORKDAY(H64,0,'Legal Holidays'!$A$2:$A$22),"Y",""))))))</f>
        <v/>
      </c>
      <c r="K64" s="18" t="str">
        <f>IF(I64="","",
IF(OR(
WEEKDAY(I64+90,2)&gt;5,
COUNTIF('Legal Holidays'!$A$2:$A$50,I64+90)
),
WORKDAY(I64+90,1,'Legal Holidays'!$A$2:$A$50),
I64+90))</f>
        <v/>
      </c>
      <c r="L64" s="9"/>
      <c r="M64" s="20" t="str">
        <f t="shared" ca="1" si="0"/>
        <v/>
      </c>
      <c r="N64" s="49" t="str">
        <f t="shared" ca="1" si="1"/>
        <v/>
      </c>
      <c r="O64" s="46"/>
    </row>
    <row r="65" spans="1:15" x14ac:dyDescent="0.25">
      <c r="A65" s="7"/>
      <c r="B65" s="6"/>
      <c r="C65" s="7"/>
      <c r="D65" s="6"/>
      <c r="E65" s="8"/>
      <c r="F65" s="30"/>
      <c r="G65" s="29"/>
      <c r="H65" s="17" t="str">
        <f>IF(E65="","",
IF(OR(
WEEKDAY(E65+IF(G65 = "Y",90,60),2)&gt;5,
COUNTIF('Legal Holidays'!$A$2:$A$50,E65+IF(G65 = "Y",90,60))&gt;0),
WORKDAY(E65+IF(G65="Y",90,60)-1,1,'Legal Holidays'!$A$2:$A$50),
E65+IF(G65="Y",90,60)
)
)</f>
        <v/>
      </c>
      <c r="I65" s="43"/>
      <c r="J65" s="19" t="str">
        <f ca="1">IF(E65="","",
IF(F65="Y","N/A",
IF(AND(I65="",H65&lt;TODAY()),"N",
IF(AND(I65="",H65&gt;TODAY()),"Pending",
IF(I65&gt;WORKDAY(H65,0,'Legal Holidays'!$A$2:$A$22),"N",
IF(I65&lt;=WORKDAY(H65,0,'Legal Holidays'!$A$2:$A$22),"Y",""))))))</f>
        <v/>
      </c>
      <c r="K65" s="18" t="str">
        <f>IF(I65="","",
IF(OR(
WEEKDAY(I65+90,2)&gt;5,
COUNTIF('Legal Holidays'!$A$2:$A$50,I65+90)
),
WORKDAY(I65+90,1,'Legal Holidays'!$A$2:$A$50),
I65+90))</f>
        <v/>
      </c>
      <c r="L65" s="9"/>
      <c r="M65" s="20" t="str">
        <f t="shared" ca="1" si="0"/>
        <v/>
      </c>
      <c r="N65" s="49" t="str">
        <f t="shared" ca="1" si="1"/>
        <v/>
      </c>
      <c r="O65" s="46"/>
    </row>
    <row r="66" spans="1:15" x14ac:dyDescent="0.25">
      <c r="A66" s="7"/>
      <c r="B66" s="6"/>
      <c r="C66" s="7"/>
      <c r="D66" s="6"/>
      <c r="E66" s="8"/>
      <c r="F66" s="30"/>
      <c r="G66" s="29"/>
      <c r="H66" s="17" t="str">
        <f>IF(E66="","",
IF(OR(
WEEKDAY(E66+IF(G66 = "Y",90,60),2)&gt;5,
COUNTIF('Legal Holidays'!$A$2:$A$50,E66+IF(G66 = "Y",90,60))&gt;0),
WORKDAY(E66+IF(G66="Y",90,60)-1,1,'Legal Holidays'!$A$2:$A$50),
E66+IF(G66="Y",90,60)
)
)</f>
        <v/>
      </c>
      <c r="I66" s="43"/>
      <c r="J66" s="19" t="str">
        <f ca="1">IF(E66="","",
IF(F66="Y","N/A",
IF(AND(I66="",H66&lt;TODAY()),"N",
IF(AND(I66="",H66&gt;TODAY()),"Pending",
IF(I66&gt;WORKDAY(H66,0,'Legal Holidays'!$A$2:$A$22),"N",
IF(I66&lt;=WORKDAY(H66,0,'Legal Holidays'!$A$2:$A$22),"Y",""))))))</f>
        <v/>
      </c>
      <c r="K66" s="18" t="str">
        <f>IF(I66="","",
IF(OR(
WEEKDAY(I66+90,2)&gt;5,
COUNTIF('Legal Holidays'!$A$2:$A$50,I66+90)
),
WORKDAY(I66+90,1,'Legal Holidays'!$A$2:$A$50),
I66+90))</f>
        <v/>
      </c>
      <c r="L66" s="9"/>
      <c r="M66" s="20" t="str">
        <f t="shared" ref="M66:M129" ca="1" si="2">IF(I66="","",IF(F66="Y","N/A",IF(AND(L66="",K66&lt;TODAY()),"N",IF(AND(L66="",K66&gt;TODAY()),"Pending",IF(L66&gt;K66,"N",IF(L66&lt;=K66,"Y",""))))))</f>
        <v/>
      </c>
      <c r="N66" s="49" t="str">
        <f t="shared" ref="N66:N129" ca="1" si="3">IF(F66="Y","N/A",IF(OR(J66="Pending",AND(J66="Y",M66="Pending")),"Pending",IF(AND(J66="Y",M66="Y"),"Y",IF(OR(J66="N",M66="N"),"N",""))))</f>
        <v/>
      </c>
      <c r="O66" s="46"/>
    </row>
    <row r="67" spans="1:15" x14ac:dyDescent="0.25">
      <c r="A67" s="7"/>
      <c r="B67" s="6"/>
      <c r="C67" s="7"/>
      <c r="D67" s="6"/>
      <c r="E67" s="8"/>
      <c r="F67" s="30"/>
      <c r="G67" s="29"/>
      <c r="H67" s="17" t="str">
        <f>IF(E67="","",
IF(OR(
WEEKDAY(E67+IF(G67 = "Y",90,60),2)&gt;5,
COUNTIF('Legal Holidays'!$A$2:$A$50,E67+IF(G67 = "Y",90,60))&gt;0),
WORKDAY(E67+IF(G67="Y",90,60)-1,1,'Legal Holidays'!$A$2:$A$50),
E67+IF(G67="Y",90,60)
)
)</f>
        <v/>
      </c>
      <c r="I67" s="43"/>
      <c r="J67" s="19" t="str">
        <f ca="1">IF(E67="","",
IF(F67="Y","N/A",
IF(AND(I67="",H67&lt;TODAY()),"N",
IF(AND(I67="",H67&gt;TODAY()),"Pending",
IF(I67&gt;WORKDAY(H67,0,'Legal Holidays'!$A$2:$A$22),"N",
IF(I67&lt;=WORKDAY(H67,0,'Legal Holidays'!$A$2:$A$22),"Y",""))))))</f>
        <v/>
      </c>
      <c r="K67" s="18" t="str">
        <f>IF(I67="","",
IF(OR(
WEEKDAY(I67+90,2)&gt;5,
COUNTIF('Legal Holidays'!$A$2:$A$50,I67+90)
),
WORKDAY(I67+90,1,'Legal Holidays'!$A$2:$A$50),
I67+90))</f>
        <v/>
      </c>
      <c r="L67" s="9"/>
      <c r="M67" s="20" t="str">
        <f t="shared" ca="1" si="2"/>
        <v/>
      </c>
      <c r="N67" s="49" t="str">
        <f t="shared" ca="1" si="3"/>
        <v/>
      </c>
      <c r="O67" s="46"/>
    </row>
    <row r="68" spans="1:15" x14ac:dyDescent="0.25">
      <c r="A68" s="7"/>
      <c r="B68" s="6"/>
      <c r="C68" s="7"/>
      <c r="D68" s="6"/>
      <c r="E68" s="8"/>
      <c r="F68" s="30"/>
      <c r="G68" s="29"/>
      <c r="H68" s="17" t="str">
        <f>IF(E68="","",
IF(OR(
WEEKDAY(E68+IF(G68 = "Y",90,60),2)&gt;5,
COUNTIF('Legal Holidays'!$A$2:$A$50,E68+IF(G68 = "Y",90,60))&gt;0),
WORKDAY(E68+IF(G68="Y",90,60)-1,1,'Legal Holidays'!$A$2:$A$50),
E68+IF(G68="Y",90,60)
)
)</f>
        <v/>
      </c>
      <c r="I68" s="43"/>
      <c r="J68" s="19" t="str">
        <f ca="1">IF(E68="","",
IF(F68="Y","N/A",
IF(AND(I68="",H68&lt;TODAY()),"N",
IF(AND(I68="",H68&gt;TODAY()),"Pending",
IF(I68&gt;WORKDAY(H68,0,'Legal Holidays'!$A$2:$A$22),"N",
IF(I68&lt;=WORKDAY(H68,0,'Legal Holidays'!$A$2:$A$22),"Y",""))))))</f>
        <v/>
      </c>
      <c r="K68" s="18" t="str">
        <f>IF(I68="","",
IF(OR(
WEEKDAY(I68+90,2)&gt;5,
COUNTIF('Legal Holidays'!$A$2:$A$50,I68+90)
),
WORKDAY(I68+90,1,'Legal Holidays'!$A$2:$A$50),
I68+90))</f>
        <v/>
      </c>
      <c r="L68" s="9"/>
      <c r="M68" s="20" t="str">
        <f t="shared" ca="1" si="2"/>
        <v/>
      </c>
      <c r="N68" s="49" t="str">
        <f t="shared" ca="1" si="3"/>
        <v/>
      </c>
      <c r="O68" s="46"/>
    </row>
    <row r="69" spans="1:15" x14ac:dyDescent="0.25">
      <c r="A69" s="7"/>
      <c r="B69" s="6"/>
      <c r="C69" s="7"/>
      <c r="D69" s="6"/>
      <c r="E69" s="8"/>
      <c r="F69" s="30"/>
      <c r="G69" s="29"/>
      <c r="H69" s="17" t="str">
        <f>IF(E69="","",
IF(OR(
WEEKDAY(E69+IF(G69 = "Y",90,60),2)&gt;5,
COUNTIF('Legal Holidays'!$A$2:$A$50,E69+IF(G69 = "Y",90,60))&gt;0),
WORKDAY(E69+IF(G69="Y",90,60)-1,1,'Legal Holidays'!$A$2:$A$50),
E69+IF(G69="Y",90,60)
)
)</f>
        <v/>
      </c>
      <c r="I69" s="43"/>
      <c r="J69" s="19" t="str">
        <f ca="1">IF(E69="","",
IF(F69="Y","N/A",
IF(AND(I69="",H69&lt;TODAY()),"N",
IF(AND(I69="",H69&gt;TODAY()),"Pending",
IF(I69&gt;WORKDAY(H69,0,'Legal Holidays'!$A$2:$A$22),"N",
IF(I69&lt;=WORKDAY(H69,0,'Legal Holidays'!$A$2:$A$22),"Y",""))))))</f>
        <v/>
      </c>
      <c r="K69" s="18" t="str">
        <f>IF(I69="","",
IF(OR(
WEEKDAY(I69+90,2)&gt;5,
COUNTIF('Legal Holidays'!$A$2:$A$50,I69+90)
),
WORKDAY(I69+90,1,'Legal Holidays'!$A$2:$A$50),
I69+90))</f>
        <v/>
      </c>
      <c r="L69" s="9"/>
      <c r="M69" s="20" t="str">
        <f t="shared" ca="1" si="2"/>
        <v/>
      </c>
      <c r="N69" s="49" t="str">
        <f t="shared" ca="1" si="3"/>
        <v/>
      </c>
      <c r="O69" s="46"/>
    </row>
    <row r="70" spans="1:15" x14ac:dyDescent="0.25">
      <c r="A70" s="7"/>
      <c r="B70" s="6"/>
      <c r="C70" s="7"/>
      <c r="D70" s="6"/>
      <c r="E70" s="8"/>
      <c r="F70" s="30"/>
      <c r="G70" s="29"/>
      <c r="H70" s="17" t="str">
        <f>IF(E70="","",
IF(OR(
WEEKDAY(E70+IF(G70 = "Y",90,60),2)&gt;5,
COUNTIF('Legal Holidays'!$A$2:$A$50,E70+IF(G70 = "Y",90,60))&gt;0),
WORKDAY(E70+IF(G70="Y",90,60)-1,1,'Legal Holidays'!$A$2:$A$50),
E70+IF(G70="Y",90,60)
)
)</f>
        <v/>
      </c>
      <c r="I70" s="43"/>
      <c r="J70" s="19" t="str">
        <f ca="1">IF(E70="","",
IF(F70="Y","N/A",
IF(AND(I70="",H70&lt;TODAY()),"N",
IF(AND(I70="",H70&gt;TODAY()),"Pending",
IF(I70&gt;WORKDAY(H70,0,'Legal Holidays'!$A$2:$A$22),"N",
IF(I70&lt;=WORKDAY(H70,0,'Legal Holidays'!$A$2:$A$22),"Y",""))))))</f>
        <v/>
      </c>
      <c r="K70" s="18" t="str">
        <f>IF(I70="","",
IF(OR(
WEEKDAY(I70+90,2)&gt;5,
COUNTIF('Legal Holidays'!$A$2:$A$50,I70+90)
),
WORKDAY(I70+90,1,'Legal Holidays'!$A$2:$A$50),
I70+90))</f>
        <v/>
      </c>
      <c r="L70" s="9"/>
      <c r="M70" s="20" t="str">
        <f t="shared" ca="1" si="2"/>
        <v/>
      </c>
      <c r="N70" s="49" t="str">
        <f t="shared" ca="1" si="3"/>
        <v/>
      </c>
      <c r="O70" s="46"/>
    </row>
    <row r="71" spans="1:15" x14ac:dyDescent="0.25">
      <c r="A71" s="7"/>
      <c r="B71" s="6"/>
      <c r="C71" s="7"/>
      <c r="D71" s="6"/>
      <c r="E71" s="8"/>
      <c r="F71" s="30"/>
      <c r="G71" s="29"/>
      <c r="H71" s="17" t="str">
        <f>IF(E71="","",
IF(OR(
WEEKDAY(E71+IF(G71 = "Y",90,60),2)&gt;5,
COUNTIF('Legal Holidays'!$A$2:$A$50,E71+IF(G71 = "Y",90,60))&gt;0),
WORKDAY(E71+IF(G71="Y",90,60)-1,1,'Legal Holidays'!$A$2:$A$50),
E71+IF(G71="Y",90,60)
)
)</f>
        <v/>
      </c>
      <c r="I71" s="43"/>
      <c r="J71" s="19" t="str">
        <f ca="1">IF(E71="","",
IF(F71="Y","N/A",
IF(AND(I71="",H71&lt;TODAY()),"N",
IF(AND(I71="",H71&gt;TODAY()),"Pending",
IF(I71&gt;WORKDAY(H71,0,'Legal Holidays'!$A$2:$A$22),"N",
IF(I71&lt;=WORKDAY(H71,0,'Legal Holidays'!$A$2:$A$22),"Y",""))))))</f>
        <v/>
      </c>
      <c r="K71" s="18" t="str">
        <f>IF(I71="","",
IF(OR(
WEEKDAY(I71+90,2)&gt;5,
COUNTIF('Legal Holidays'!$A$2:$A$50,I71+90)
),
WORKDAY(I71+90,1,'Legal Holidays'!$A$2:$A$50),
I71+90))</f>
        <v/>
      </c>
      <c r="L71" s="9"/>
      <c r="M71" s="20" t="str">
        <f t="shared" ca="1" si="2"/>
        <v/>
      </c>
      <c r="N71" s="49" t="str">
        <f t="shared" ca="1" si="3"/>
        <v/>
      </c>
      <c r="O71" s="46"/>
    </row>
    <row r="72" spans="1:15" x14ac:dyDescent="0.25">
      <c r="A72" s="7"/>
      <c r="B72" s="6"/>
      <c r="C72" s="7"/>
      <c r="D72" s="6"/>
      <c r="E72" s="8"/>
      <c r="F72" s="30"/>
      <c r="G72" s="29"/>
      <c r="H72" s="17" t="str">
        <f>IF(E72="","",
IF(OR(
WEEKDAY(E72+IF(G72 = "Y",90,60),2)&gt;5,
COUNTIF('Legal Holidays'!$A$2:$A$50,E72+IF(G72 = "Y",90,60))&gt;0),
WORKDAY(E72+IF(G72="Y",90,60)-1,1,'Legal Holidays'!$A$2:$A$50),
E72+IF(G72="Y",90,60)
)
)</f>
        <v/>
      </c>
      <c r="I72" s="43"/>
      <c r="J72" s="19" t="str">
        <f ca="1">IF(E72="","",
IF(F72="Y","N/A",
IF(AND(I72="",H72&lt;TODAY()),"N",
IF(AND(I72="",H72&gt;TODAY()),"Pending",
IF(I72&gt;WORKDAY(H72,0,'Legal Holidays'!$A$2:$A$22),"N",
IF(I72&lt;=WORKDAY(H72,0,'Legal Holidays'!$A$2:$A$22),"Y",""))))))</f>
        <v/>
      </c>
      <c r="K72" s="18" t="str">
        <f>IF(I72="","",
IF(OR(
WEEKDAY(I72+90,2)&gt;5,
COUNTIF('Legal Holidays'!$A$2:$A$50,I72+90)
),
WORKDAY(I72+90,1,'Legal Holidays'!$A$2:$A$50),
I72+90))</f>
        <v/>
      </c>
      <c r="L72" s="9"/>
      <c r="M72" s="20" t="str">
        <f t="shared" ca="1" si="2"/>
        <v/>
      </c>
      <c r="N72" s="49" t="str">
        <f t="shared" ca="1" si="3"/>
        <v/>
      </c>
      <c r="O72" s="46"/>
    </row>
    <row r="73" spans="1:15" x14ac:dyDescent="0.25">
      <c r="A73" s="7"/>
      <c r="B73" s="6"/>
      <c r="C73" s="7"/>
      <c r="D73" s="6"/>
      <c r="E73" s="8"/>
      <c r="F73" s="30"/>
      <c r="G73" s="29"/>
      <c r="H73" s="17" t="str">
        <f>IF(E73="","",
IF(OR(
WEEKDAY(E73+IF(G73 = "Y",90,60),2)&gt;5,
COUNTIF('Legal Holidays'!$A$2:$A$50,E73+IF(G73 = "Y",90,60))&gt;0),
WORKDAY(E73+IF(G73="Y",90,60)-1,1,'Legal Holidays'!$A$2:$A$50),
E73+IF(G73="Y",90,60)
)
)</f>
        <v/>
      </c>
      <c r="I73" s="43"/>
      <c r="J73" s="19" t="str">
        <f ca="1">IF(E73="","",
IF(F73="Y","N/A",
IF(AND(I73="",H73&lt;TODAY()),"N",
IF(AND(I73="",H73&gt;TODAY()),"Pending",
IF(I73&gt;WORKDAY(H73,0,'Legal Holidays'!$A$2:$A$22),"N",
IF(I73&lt;=WORKDAY(H73,0,'Legal Holidays'!$A$2:$A$22),"Y",""))))))</f>
        <v/>
      </c>
      <c r="K73" s="18" t="str">
        <f>IF(I73="","",
IF(OR(
WEEKDAY(I73+90,2)&gt;5,
COUNTIF('Legal Holidays'!$A$2:$A$50,I73+90)
),
WORKDAY(I73+90,1,'Legal Holidays'!$A$2:$A$50),
I73+90))</f>
        <v/>
      </c>
      <c r="L73" s="9"/>
      <c r="M73" s="20" t="str">
        <f t="shared" ca="1" si="2"/>
        <v/>
      </c>
      <c r="N73" s="49" t="str">
        <f t="shared" ca="1" si="3"/>
        <v/>
      </c>
      <c r="O73" s="46"/>
    </row>
    <row r="74" spans="1:15" x14ac:dyDescent="0.25">
      <c r="A74" s="7"/>
      <c r="B74" s="6"/>
      <c r="C74" s="7"/>
      <c r="D74" s="6"/>
      <c r="E74" s="8"/>
      <c r="F74" s="30"/>
      <c r="G74" s="29"/>
      <c r="H74" s="17" t="str">
        <f>IF(E74="","",
IF(OR(
WEEKDAY(E74+IF(G74 = "Y",90,60),2)&gt;5,
COUNTIF('Legal Holidays'!$A$2:$A$50,E74+IF(G74 = "Y",90,60))&gt;0),
WORKDAY(E74+IF(G74="Y",90,60)-1,1,'Legal Holidays'!$A$2:$A$50),
E74+IF(G74="Y",90,60)
)
)</f>
        <v/>
      </c>
      <c r="I74" s="43"/>
      <c r="J74" s="19" t="str">
        <f ca="1">IF(E74="","",
IF(F74="Y","N/A",
IF(AND(I74="",H74&lt;TODAY()),"N",
IF(AND(I74="",H74&gt;TODAY()),"Pending",
IF(I74&gt;WORKDAY(H74,0,'Legal Holidays'!$A$2:$A$22),"N",
IF(I74&lt;=WORKDAY(H74,0,'Legal Holidays'!$A$2:$A$22),"Y",""))))))</f>
        <v/>
      </c>
      <c r="K74" s="18" t="str">
        <f>IF(I74="","",
IF(OR(
WEEKDAY(I74+90,2)&gt;5,
COUNTIF('Legal Holidays'!$A$2:$A$50,I74+90)
),
WORKDAY(I74+90,1,'Legal Holidays'!$A$2:$A$50),
I74+90))</f>
        <v/>
      </c>
      <c r="L74" s="9"/>
      <c r="M74" s="20" t="str">
        <f t="shared" ca="1" si="2"/>
        <v/>
      </c>
      <c r="N74" s="49" t="str">
        <f t="shared" ca="1" si="3"/>
        <v/>
      </c>
      <c r="O74" s="46"/>
    </row>
    <row r="75" spans="1:15" x14ac:dyDescent="0.25">
      <c r="A75" s="7"/>
      <c r="B75" s="6"/>
      <c r="C75" s="7"/>
      <c r="D75" s="6"/>
      <c r="E75" s="8"/>
      <c r="F75" s="30"/>
      <c r="G75" s="29"/>
      <c r="H75" s="17" t="str">
        <f>IF(E75="","",
IF(OR(
WEEKDAY(E75+IF(G75 = "Y",90,60),2)&gt;5,
COUNTIF('Legal Holidays'!$A$2:$A$50,E75+IF(G75 = "Y",90,60))&gt;0),
WORKDAY(E75+IF(G75="Y",90,60)-1,1,'Legal Holidays'!$A$2:$A$50),
E75+IF(G75="Y",90,60)
)
)</f>
        <v/>
      </c>
      <c r="I75" s="43"/>
      <c r="J75" s="19" t="str">
        <f ca="1">IF(E75="","",
IF(F75="Y","N/A",
IF(AND(I75="",H75&lt;TODAY()),"N",
IF(AND(I75="",H75&gt;TODAY()),"Pending",
IF(I75&gt;WORKDAY(H75,0,'Legal Holidays'!$A$2:$A$22),"N",
IF(I75&lt;=WORKDAY(H75,0,'Legal Holidays'!$A$2:$A$22),"Y",""))))))</f>
        <v/>
      </c>
      <c r="K75" s="18" t="str">
        <f>IF(I75="","",
IF(OR(
WEEKDAY(I75+90,2)&gt;5,
COUNTIF('Legal Holidays'!$A$2:$A$50,I75+90)
),
WORKDAY(I75+90,1,'Legal Holidays'!$A$2:$A$50),
I75+90))</f>
        <v/>
      </c>
      <c r="L75" s="9"/>
      <c r="M75" s="20" t="str">
        <f t="shared" ca="1" si="2"/>
        <v/>
      </c>
      <c r="N75" s="49" t="str">
        <f t="shared" ca="1" si="3"/>
        <v/>
      </c>
      <c r="O75" s="46"/>
    </row>
    <row r="76" spans="1:15" x14ac:dyDescent="0.25">
      <c r="A76" s="7"/>
      <c r="B76" s="6"/>
      <c r="C76" s="7"/>
      <c r="D76" s="6"/>
      <c r="E76" s="8"/>
      <c r="F76" s="30"/>
      <c r="G76" s="29"/>
      <c r="H76" s="17" t="str">
        <f>IF(E76="","",
IF(OR(
WEEKDAY(E76+IF(G76 = "Y",90,60),2)&gt;5,
COUNTIF('Legal Holidays'!$A$2:$A$50,E76+IF(G76 = "Y",90,60))&gt;0),
WORKDAY(E76+IF(G76="Y",90,60)-1,1,'Legal Holidays'!$A$2:$A$50),
E76+IF(G76="Y",90,60)
)
)</f>
        <v/>
      </c>
      <c r="I76" s="43"/>
      <c r="J76" s="19" t="str">
        <f ca="1">IF(E76="","",
IF(F76="Y","N/A",
IF(AND(I76="",H76&lt;TODAY()),"N",
IF(AND(I76="",H76&gt;TODAY()),"Pending",
IF(I76&gt;WORKDAY(H76,0,'Legal Holidays'!$A$2:$A$22),"N",
IF(I76&lt;=WORKDAY(H76,0,'Legal Holidays'!$A$2:$A$22),"Y",""))))))</f>
        <v/>
      </c>
      <c r="K76" s="18" t="str">
        <f>IF(I76="","",
IF(OR(
WEEKDAY(I76+90,2)&gt;5,
COUNTIF('Legal Holidays'!$A$2:$A$50,I76+90)
),
WORKDAY(I76+90,1,'Legal Holidays'!$A$2:$A$50),
I76+90))</f>
        <v/>
      </c>
      <c r="L76" s="9"/>
      <c r="M76" s="20" t="str">
        <f t="shared" ca="1" si="2"/>
        <v/>
      </c>
      <c r="N76" s="49" t="str">
        <f t="shared" ca="1" si="3"/>
        <v/>
      </c>
      <c r="O76" s="46"/>
    </row>
    <row r="77" spans="1:15" x14ac:dyDescent="0.25">
      <c r="A77" s="7"/>
      <c r="B77" s="6"/>
      <c r="C77" s="7"/>
      <c r="D77" s="6"/>
      <c r="E77" s="8"/>
      <c r="F77" s="30"/>
      <c r="G77" s="29"/>
      <c r="H77" s="17" t="str">
        <f>IF(E77="","",
IF(OR(
WEEKDAY(E77+IF(G77 = "Y",90,60),2)&gt;5,
COUNTIF('Legal Holidays'!$A$2:$A$50,E77+IF(G77 = "Y",90,60))&gt;0),
WORKDAY(E77+IF(G77="Y",90,60)-1,1,'Legal Holidays'!$A$2:$A$50),
E77+IF(G77="Y",90,60)
)
)</f>
        <v/>
      </c>
      <c r="I77" s="43"/>
      <c r="J77" s="19" t="str">
        <f ca="1">IF(E77="","",
IF(F77="Y","N/A",
IF(AND(I77="",H77&lt;TODAY()),"N",
IF(AND(I77="",H77&gt;TODAY()),"Pending",
IF(I77&gt;WORKDAY(H77,0,'Legal Holidays'!$A$2:$A$22),"N",
IF(I77&lt;=WORKDAY(H77,0,'Legal Holidays'!$A$2:$A$22),"Y",""))))))</f>
        <v/>
      </c>
      <c r="K77" s="18" t="str">
        <f>IF(I77="","",
IF(OR(
WEEKDAY(I77+90,2)&gt;5,
COUNTIF('Legal Holidays'!$A$2:$A$50,I77+90)
),
WORKDAY(I77+90,1,'Legal Holidays'!$A$2:$A$50),
I77+90))</f>
        <v/>
      </c>
      <c r="L77" s="9"/>
      <c r="M77" s="20" t="str">
        <f t="shared" ca="1" si="2"/>
        <v/>
      </c>
      <c r="N77" s="49" t="str">
        <f t="shared" ca="1" si="3"/>
        <v/>
      </c>
      <c r="O77" s="46"/>
    </row>
    <row r="78" spans="1:15" x14ac:dyDescent="0.25">
      <c r="A78" s="7"/>
      <c r="B78" s="6"/>
      <c r="C78" s="7"/>
      <c r="D78" s="6"/>
      <c r="E78" s="8"/>
      <c r="F78" s="30"/>
      <c r="G78" s="29"/>
      <c r="H78" s="17" t="str">
        <f>IF(E78="","",
IF(OR(
WEEKDAY(E78+IF(G78 = "Y",90,60),2)&gt;5,
COUNTIF('Legal Holidays'!$A$2:$A$50,E78+IF(G78 = "Y",90,60))&gt;0),
WORKDAY(E78+IF(G78="Y",90,60)-1,1,'Legal Holidays'!$A$2:$A$50),
E78+IF(G78="Y",90,60)
)
)</f>
        <v/>
      </c>
      <c r="I78" s="43"/>
      <c r="J78" s="19" t="str">
        <f ca="1">IF(E78="","",
IF(F78="Y","N/A",
IF(AND(I78="",H78&lt;TODAY()),"N",
IF(AND(I78="",H78&gt;TODAY()),"Pending",
IF(I78&gt;WORKDAY(H78,0,'Legal Holidays'!$A$2:$A$22),"N",
IF(I78&lt;=WORKDAY(H78,0,'Legal Holidays'!$A$2:$A$22),"Y",""))))))</f>
        <v/>
      </c>
      <c r="K78" s="18" t="str">
        <f>IF(I78="","",
IF(OR(
WEEKDAY(I78+90,2)&gt;5,
COUNTIF('Legal Holidays'!$A$2:$A$50,I78+90)
),
WORKDAY(I78+90,1,'Legal Holidays'!$A$2:$A$50),
I78+90))</f>
        <v/>
      </c>
      <c r="L78" s="9"/>
      <c r="M78" s="20" t="str">
        <f t="shared" ca="1" si="2"/>
        <v/>
      </c>
      <c r="N78" s="49" t="str">
        <f t="shared" ca="1" si="3"/>
        <v/>
      </c>
      <c r="O78" s="46"/>
    </row>
    <row r="79" spans="1:15" x14ac:dyDescent="0.25">
      <c r="A79" s="7"/>
      <c r="B79" s="6"/>
      <c r="C79" s="7"/>
      <c r="D79" s="6"/>
      <c r="E79" s="8"/>
      <c r="F79" s="30"/>
      <c r="G79" s="29"/>
      <c r="H79" s="17" t="str">
        <f>IF(E79="","",
IF(OR(
WEEKDAY(E79+IF(G79 = "Y",90,60),2)&gt;5,
COUNTIF('Legal Holidays'!$A$2:$A$50,E79+IF(G79 = "Y",90,60))&gt;0),
WORKDAY(E79+IF(G79="Y",90,60)-1,1,'Legal Holidays'!$A$2:$A$50),
E79+IF(G79="Y",90,60)
)
)</f>
        <v/>
      </c>
      <c r="I79" s="43"/>
      <c r="J79" s="19" t="str">
        <f ca="1">IF(E79="","",
IF(F79="Y","N/A",
IF(AND(I79="",H79&lt;TODAY()),"N",
IF(AND(I79="",H79&gt;TODAY()),"Pending",
IF(I79&gt;WORKDAY(H79,0,'Legal Holidays'!$A$2:$A$22),"N",
IF(I79&lt;=WORKDAY(H79,0,'Legal Holidays'!$A$2:$A$22),"Y",""))))))</f>
        <v/>
      </c>
      <c r="K79" s="18" t="str">
        <f>IF(I79="","",
IF(OR(
WEEKDAY(I79+90,2)&gt;5,
COUNTIF('Legal Holidays'!$A$2:$A$50,I79+90)
),
WORKDAY(I79+90,1,'Legal Holidays'!$A$2:$A$50),
I79+90))</f>
        <v/>
      </c>
      <c r="L79" s="9"/>
      <c r="M79" s="20" t="str">
        <f t="shared" ca="1" si="2"/>
        <v/>
      </c>
      <c r="N79" s="49" t="str">
        <f t="shared" ca="1" si="3"/>
        <v/>
      </c>
      <c r="O79" s="46"/>
    </row>
    <row r="80" spans="1:15" x14ac:dyDescent="0.25">
      <c r="A80" s="7"/>
      <c r="B80" s="6"/>
      <c r="C80" s="7"/>
      <c r="D80" s="6"/>
      <c r="E80" s="8"/>
      <c r="F80" s="30"/>
      <c r="G80" s="29"/>
      <c r="H80" s="17" t="str">
        <f>IF(E80="","",
IF(OR(
WEEKDAY(E80+IF(G80 = "Y",90,60),2)&gt;5,
COUNTIF('Legal Holidays'!$A$2:$A$50,E80+IF(G80 = "Y",90,60))&gt;0),
WORKDAY(E80+IF(G80="Y",90,60)-1,1,'Legal Holidays'!$A$2:$A$50),
E80+IF(G80="Y",90,60)
)
)</f>
        <v/>
      </c>
      <c r="I80" s="43"/>
      <c r="J80" s="19" t="str">
        <f ca="1">IF(E80="","",
IF(F80="Y","N/A",
IF(AND(I80="",H80&lt;TODAY()),"N",
IF(AND(I80="",H80&gt;TODAY()),"Pending",
IF(I80&gt;WORKDAY(H80,0,'Legal Holidays'!$A$2:$A$22),"N",
IF(I80&lt;=WORKDAY(H80,0,'Legal Holidays'!$A$2:$A$22),"Y",""))))))</f>
        <v/>
      </c>
      <c r="K80" s="18" t="str">
        <f>IF(I80="","",
IF(OR(
WEEKDAY(I80+90,2)&gt;5,
COUNTIF('Legal Holidays'!$A$2:$A$50,I80+90)
),
WORKDAY(I80+90,1,'Legal Holidays'!$A$2:$A$50),
I80+90))</f>
        <v/>
      </c>
      <c r="L80" s="9"/>
      <c r="M80" s="20" t="str">
        <f t="shared" ca="1" si="2"/>
        <v/>
      </c>
      <c r="N80" s="49" t="str">
        <f t="shared" ca="1" si="3"/>
        <v/>
      </c>
      <c r="O80" s="46"/>
    </row>
    <row r="81" spans="1:15" x14ac:dyDescent="0.25">
      <c r="A81" s="7"/>
      <c r="B81" s="6"/>
      <c r="C81" s="7"/>
      <c r="D81" s="6"/>
      <c r="E81" s="8"/>
      <c r="F81" s="30"/>
      <c r="G81" s="29"/>
      <c r="H81" s="17" t="str">
        <f>IF(E81="","",
IF(OR(
WEEKDAY(E81+IF(G81 = "Y",90,60),2)&gt;5,
COUNTIF('Legal Holidays'!$A$2:$A$50,E81+IF(G81 = "Y",90,60))&gt;0),
WORKDAY(E81+IF(G81="Y",90,60)-1,1,'Legal Holidays'!$A$2:$A$50),
E81+IF(G81="Y",90,60)
)
)</f>
        <v/>
      </c>
      <c r="I81" s="43"/>
      <c r="J81" s="19" t="str">
        <f ca="1">IF(E81="","",
IF(F81="Y","N/A",
IF(AND(I81="",H81&lt;TODAY()),"N",
IF(AND(I81="",H81&gt;TODAY()),"Pending",
IF(I81&gt;WORKDAY(H81,0,'Legal Holidays'!$A$2:$A$22),"N",
IF(I81&lt;=WORKDAY(H81,0,'Legal Holidays'!$A$2:$A$22),"Y",""))))))</f>
        <v/>
      </c>
      <c r="K81" s="18" t="str">
        <f>IF(I81="","",
IF(OR(
WEEKDAY(I81+90,2)&gt;5,
COUNTIF('Legal Holidays'!$A$2:$A$50,I81+90)
),
WORKDAY(I81+90,1,'Legal Holidays'!$A$2:$A$50),
I81+90))</f>
        <v/>
      </c>
      <c r="L81" s="9"/>
      <c r="M81" s="20" t="str">
        <f t="shared" ca="1" si="2"/>
        <v/>
      </c>
      <c r="N81" s="49" t="str">
        <f t="shared" ca="1" si="3"/>
        <v/>
      </c>
      <c r="O81" s="46"/>
    </row>
    <row r="82" spans="1:15" x14ac:dyDescent="0.25">
      <c r="A82" s="7"/>
      <c r="B82" s="6"/>
      <c r="C82" s="7"/>
      <c r="D82" s="6"/>
      <c r="E82" s="8"/>
      <c r="F82" s="30"/>
      <c r="G82" s="29"/>
      <c r="H82" s="17" t="str">
        <f>IF(E82="","",
IF(OR(
WEEKDAY(E82+IF(G82 = "Y",90,60),2)&gt;5,
COUNTIF('Legal Holidays'!$A$2:$A$50,E82+IF(G82 = "Y",90,60))&gt;0),
WORKDAY(E82+IF(G82="Y",90,60)-1,1,'Legal Holidays'!$A$2:$A$50),
E82+IF(G82="Y",90,60)
)
)</f>
        <v/>
      </c>
      <c r="I82" s="43"/>
      <c r="J82" s="19" t="str">
        <f ca="1">IF(E82="","",
IF(F82="Y","N/A",
IF(AND(I82="",H82&lt;TODAY()),"N",
IF(AND(I82="",H82&gt;TODAY()),"Pending",
IF(I82&gt;WORKDAY(H82,0,'Legal Holidays'!$A$2:$A$22),"N",
IF(I82&lt;=WORKDAY(H82,0,'Legal Holidays'!$A$2:$A$22),"Y",""))))))</f>
        <v/>
      </c>
      <c r="K82" s="18" t="str">
        <f>IF(I82="","",
IF(OR(
WEEKDAY(I82+90,2)&gt;5,
COUNTIF('Legal Holidays'!$A$2:$A$50,I82+90)
),
WORKDAY(I82+90,1,'Legal Holidays'!$A$2:$A$50),
I82+90))</f>
        <v/>
      </c>
      <c r="L82" s="9"/>
      <c r="M82" s="20" t="str">
        <f t="shared" ca="1" si="2"/>
        <v/>
      </c>
      <c r="N82" s="49" t="str">
        <f t="shared" ca="1" si="3"/>
        <v/>
      </c>
      <c r="O82" s="46"/>
    </row>
    <row r="83" spans="1:15" x14ac:dyDescent="0.25">
      <c r="A83" s="7"/>
      <c r="B83" s="6"/>
      <c r="C83" s="7"/>
      <c r="D83" s="6"/>
      <c r="E83" s="8"/>
      <c r="F83" s="30"/>
      <c r="G83" s="29"/>
      <c r="H83" s="17" t="str">
        <f>IF(E83="","",
IF(OR(
WEEKDAY(E83+IF(G83 = "Y",90,60),2)&gt;5,
COUNTIF('Legal Holidays'!$A$2:$A$50,E83+IF(G83 = "Y",90,60))&gt;0),
WORKDAY(E83+IF(G83="Y",90,60)-1,1,'Legal Holidays'!$A$2:$A$50),
E83+IF(G83="Y",90,60)
)
)</f>
        <v/>
      </c>
      <c r="I83" s="43"/>
      <c r="J83" s="19" t="str">
        <f ca="1">IF(E83="","",
IF(F83="Y","N/A",
IF(AND(I83="",H83&lt;TODAY()),"N",
IF(AND(I83="",H83&gt;TODAY()),"Pending",
IF(I83&gt;WORKDAY(H83,0,'Legal Holidays'!$A$2:$A$22),"N",
IF(I83&lt;=WORKDAY(H83,0,'Legal Holidays'!$A$2:$A$22),"Y",""))))))</f>
        <v/>
      </c>
      <c r="K83" s="18" t="str">
        <f>IF(I83="","",
IF(OR(
WEEKDAY(I83+90,2)&gt;5,
COUNTIF('Legal Holidays'!$A$2:$A$50,I83+90)
),
WORKDAY(I83+90,1,'Legal Holidays'!$A$2:$A$50),
I83+90))</f>
        <v/>
      </c>
      <c r="L83" s="9"/>
      <c r="M83" s="20" t="str">
        <f t="shared" ca="1" si="2"/>
        <v/>
      </c>
      <c r="N83" s="49" t="str">
        <f t="shared" ca="1" si="3"/>
        <v/>
      </c>
      <c r="O83" s="46"/>
    </row>
    <row r="84" spans="1:15" x14ac:dyDescent="0.25">
      <c r="A84" s="7"/>
      <c r="B84" s="6"/>
      <c r="C84" s="7"/>
      <c r="D84" s="6"/>
      <c r="E84" s="8"/>
      <c r="F84" s="30"/>
      <c r="G84" s="29"/>
      <c r="H84" s="17" t="str">
        <f>IF(E84="","",
IF(OR(
WEEKDAY(E84+IF(G84 = "Y",90,60),2)&gt;5,
COUNTIF('Legal Holidays'!$A$2:$A$50,E84+IF(G84 = "Y",90,60))&gt;0),
WORKDAY(E84+IF(G84="Y",90,60)-1,1,'Legal Holidays'!$A$2:$A$50),
E84+IF(G84="Y",90,60)
)
)</f>
        <v/>
      </c>
      <c r="I84" s="43"/>
      <c r="J84" s="19" t="str">
        <f ca="1">IF(E84="","",
IF(F84="Y","N/A",
IF(AND(I84="",H84&lt;TODAY()),"N",
IF(AND(I84="",H84&gt;TODAY()),"Pending",
IF(I84&gt;WORKDAY(H84,0,'Legal Holidays'!$A$2:$A$22),"N",
IF(I84&lt;=WORKDAY(H84,0,'Legal Holidays'!$A$2:$A$22),"Y",""))))))</f>
        <v/>
      </c>
      <c r="K84" s="18" t="str">
        <f>IF(I84="","",
IF(OR(
WEEKDAY(I84+90,2)&gt;5,
COUNTIF('Legal Holidays'!$A$2:$A$50,I84+90)
),
WORKDAY(I84+90,1,'Legal Holidays'!$A$2:$A$50),
I84+90))</f>
        <v/>
      </c>
      <c r="L84" s="9"/>
      <c r="M84" s="20" t="str">
        <f t="shared" ca="1" si="2"/>
        <v/>
      </c>
      <c r="N84" s="49" t="str">
        <f t="shared" ca="1" si="3"/>
        <v/>
      </c>
      <c r="O84" s="46"/>
    </row>
    <row r="85" spans="1:15" x14ac:dyDescent="0.25">
      <c r="A85" s="7"/>
      <c r="B85" s="6"/>
      <c r="C85" s="7"/>
      <c r="D85" s="6"/>
      <c r="E85" s="8"/>
      <c r="F85" s="30"/>
      <c r="G85" s="29"/>
      <c r="H85" s="17" t="str">
        <f>IF(E85="","",
IF(OR(
WEEKDAY(E85+IF(G85 = "Y",90,60),2)&gt;5,
COUNTIF('Legal Holidays'!$A$2:$A$50,E85+IF(G85 = "Y",90,60))&gt;0),
WORKDAY(E85+IF(G85="Y",90,60)-1,1,'Legal Holidays'!$A$2:$A$50),
E85+IF(G85="Y",90,60)
)
)</f>
        <v/>
      </c>
      <c r="I85" s="43"/>
      <c r="J85" s="19" t="str">
        <f ca="1">IF(E85="","",
IF(F85="Y","N/A",
IF(AND(I85="",H85&lt;TODAY()),"N",
IF(AND(I85="",H85&gt;TODAY()),"Pending",
IF(I85&gt;WORKDAY(H85,0,'Legal Holidays'!$A$2:$A$22),"N",
IF(I85&lt;=WORKDAY(H85,0,'Legal Holidays'!$A$2:$A$22),"Y",""))))))</f>
        <v/>
      </c>
      <c r="K85" s="18" t="str">
        <f>IF(I85="","",
IF(OR(
WEEKDAY(I85+90,2)&gt;5,
COUNTIF('Legal Holidays'!$A$2:$A$50,I85+90)
),
WORKDAY(I85+90,1,'Legal Holidays'!$A$2:$A$50),
I85+90))</f>
        <v/>
      </c>
      <c r="L85" s="9"/>
      <c r="M85" s="20" t="str">
        <f t="shared" ca="1" si="2"/>
        <v/>
      </c>
      <c r="N85" s="49" t="str">
        <f t="shared" ca="1" si="3"/>
        <v/>
      </c>
      <c r="O85" s="46"/>
    </row>
    <row r="86" spans="1:15" x14ac:dyDescent="0.25">
      <c r="A86" s="7"/>
      <c r="B86" s="6"/>
      <c r="C86" s="7"/>
      <c r="D86" s="6"/>
      <c r="E86" s="8"/>
      <c r="F86" s="30"/>
      <c r="G86" s="29"/>
      <c r="H86" s="17" t="str">
        <f>IF(E86="","",
IF(OR(
WEEKDAY(E86+IF(G86 = "Y",90,60),2)&gt;5,
COUNTIF('Legal Holidays'!$A$2:$A$50,E86+IF(G86 = "Y",90,60))&gt;0),
WORKDAY(E86+IF(G86="Y",90,60)-1,1,'Legal Holidays'!$A$2:$A$50),
E86+IF(G86="Y",90,60)
)
)</f>
        <v/>
      </c>
      <c r="I86" s="43"/>
      <c r="J86" s="19" t="str">
        <f ca="1">IF(E86="","",
IF(F86="Y","N/A",
IF(AND(I86="",H86&lt;TODAY()),"N",
IF(AND(I86="",H86&gt;TODAY()),"Pending",
IF(I86&gt;WORKDAY(H86,0,'Legal Holidays'!$A$2:$A$22),"N",
IF(I86&lt;=WORKDAY(H86,0,'Legal Holidays'!$A$2:$A$22),"Y",""))))))</f>
        <v/>
      </c>
      <c r="K86" s="18" t="str">
        <f>IF(I86="","",
IF(OR(
WEEKDAY(I86+90,2)&gt;5,
COUNTIF('Legal Holidays'!$A$2:$A$50,I86+90)
),
WORKDAY(I86+90,1,'Legal Holidays'!$A$2:$A$50),
I86+90))</f>
        <v/>
      </c>
      <c r="L86" s="9"/>
      <c r="M86" s="20" t="str">
        <f t="shared" ca="1" si="2"/>
        <v/>
      </c>
      <c r="N86" s="49" t="str">
        <f t="shared" ca="1" si="3"/>
        <v/>
      </c>
      <c r="O86" s="46"/>
    </row>
    <row r="87" spans="1:15" x14ac:dyDescent="0.25">
      <c r="A87" s="7"/>
      <c r="B87" s="6"/>
      <c r="C87" s="7"/>
      <c r="D87" s="6"/>
      <c r="E87" s="8"/>
      <c r="F87" s="30"/>
      <c r="G87" s="29"/>
      <c r="H87" s="17" t="str">
        <f>IF(E87="","",
IF(OR(
WEEKDAY(E87+IF(G87 = "Y",90,60),2)&gt;5,
COUNTIF('Legal Holidays'!$A$2:$A$50,E87+IF(G87 = "Y",90,60))&gt;0),
WORKDAY(E87+IF(G87="Y",90,60)-1,1,'Legal Holidays'!$A$2:$A$50),
E87+IF(G87="Y",90,60)
)
)</f>
        <v/>
      </c>
      <c r="I87" s="43"/>
      <c r="J87" s="19" t="str">
        <f ca="1">IF(E87="","",
IF(F87="Y","N/A",
IF(AND(I87="",H87&lt;TODAY()),"N",
IF(AND(I87="",H87&gt;TODAY()),"Pending",
IF(I87&gt;WORKDAY(H87,0,'Legal Holidays'!$A$2:$A$22),"N",
IF(I87&lt;=WORKDAY(H87,0,'Legal Holidays'!$A$2:$A$22),"Y",""))))))</f>
        <v/>
      </c>
      <c r="K87" s="18" t="str">
        <f>IF(I87="","",
IF(OR(
WEEKDAY(I87+90,2)&gt;5,
COUNTIF('Legal Holidays'!$A$2:$A$50,I87+90)
),
WORKDAY(I87+90,1,'Legal Holidays'!$A$2:$A$50),
I87+90))</f>
        <v/>
      </c>
      <c r="L87" s="9"/>
      <c r="M87" s="20" t="str">
        <f t="shared" ca="1" si="2"/>
        <v/>
      </c>
      <c r="N87" s="49" t="str">
        <f t="shared" ca="1" si="3"/>
        <v/>
      </c>
      <c r="O87" s="46"/>
    </row>
    <row r="88" spans="1:15" x14ac:dyDescent="0.25">
      <c r="A88" s="7"/>
      <c r="B88" s="6"/>
      <c r="C88" s="7"/>
      <c r="D88" s="6"/>
      <c r="E88" s="8"/>
      <c r="F88" s="30"/>
      <c r="G88" s="29"/>
      <c r="H88" s="17" t="str">
        <f>IF(E88="","",
IF(OR(
WEEKDAY(E88+IF(G88 = "Y",90,60),2)&gt;5,
COUNTIF('Legal Holidays'!$A$2:$A$50,E88+IF(G88 = "Y",90,60))&gt;0),
WORKDAY(E88+IF(G88="Y",90,60)-1,1,'Legal Holidays'!$A$2:$A$50),
E88+IF(G88="Y",90,60)
)
)</f>
        <v/>
      </c>
      <c r="I88" s="43"/>
      <c r="J88" s="19" t="str">
        <f ca="1">IF(E88="","",
IF(F88="Y","N/A",
IF(AND(I88="",H88&lt;TODAY()),"N",
IF(AND(I88="",H88&gt;TODAY()),"Pending",
IF(I88&gt;WORKDAY(H88,0,'Legal Holidays'!$A$2:$A$22),"N",
IF(I88&lt;=WORKDAY(H88,0,'Legal Holidays'!$A$2:$A$22),"Y",""))))))</f>
        <v/>
      </c>
      <c r="K88" s="18" t="str">
        <f>IF(I88="","",
IF(OR(
WEEKDAY(I88+90,2)&gt;5,
COUNTIF('Legal Holidays'!$A$2:$A$50,I88+90)
),
WORKDAY(I88+90,1,'Legal Holidays'!$A$2:$A$50),
I88+90))</f>
        <v/>
      </c>
      <c r="L88" s="9"/>
      <c r="M88" s="20" t="str">
        <f t="shared" ca="1" si="2"/>
        <v/>
      </c>
      <c r="N88" s="49" t="str">
        <f t="shared" ca="1" si="3"/>
        <v/>
      </c>
      <c r="O88" s="46"/>
    </row>
    <row r="89" spans="1:15" x14ac:dyDescent="0.25">
      <c r="A89" s="7"/>
      <c r="B89" s="6"/>
      <c r="C89" s="7"/>
      <c r="D89" s="6"/>
      <c r="E89" s="8"/>
      <c r="F89" s="30"/>
      <c r="G89" s="29"/>
      <c r="H89" s="17" t="str">
        <f>IF(E89="","",
IF(OR(
WEEKDAY(E89+IF(G89 = "Y",90,60),2)&gt;5,
COUNTIF('Legal Holidays'!$A$2:$A$50,E89+IF(G89 = "Y",90,60))&gt;0),
WORKDAY(E89+IF(G89="Y",90,60)-1,1,'Legal Holidays'!$A$2:$A$50),
E89+IF(G89="Y",90,60)
)
)</f>
        <v/>
      </c>
      <c r="I89" s="43"/>
      <c r="J89" s="19" t="str">
        <f ca="1">IF(E89="","",
IF(F89="Y","N/A",
IF(AND(I89="",H89&lt;TODAY()),"N",
IF(AND(I89="",H89&gt;TODAY()),"Pending",
IF(I89&gt;WORKDAY(H89,0,'Legal Holidays'!$A$2:$A$22),"N",
IF(I89&lt;=WORKDAY(H89,0,'Legal Holidays'!$A$2:$A$22),"Y",""))))))</f>
        <v/>
      </c>
      <c r="K89" s="18" t="str">
        <f>IF(I89="","",
IF(OR(
WEEKDAY(I89+90,2)&gt;5,
COUNTIF('Legal Holidays'!$A$2:$A$50,I89+90)
),
WORKDAY(I89+90,1,'Legal Holidays'!$A$2:$A$50),
I89+90))</f>
        <v/>
      </c>
      <c r="L89" s="9"/>
      <c r="M89" s="20" t="str">
        <f t="shared" ca="1" si="2"/>
        <v/>
      </c>
      <c r="N89" s="49" t="str">
        <f t="shared" ca="1" si="3"/>
        <v/>
      </c>
      <c r="O89" s="46"/>
    </row>
    <row r="90" spans="1:15" x14ac:dyDescent="0.25">
      <c r="A90" s="7"/>
      <c r="B90" s="6"/>
      <c r="C90" s="7"/>
      <c r="D90" s="6"/>
      <c r="E90" s="8"/>
      <c r="F90" s="30"/>
      <c r="G90" s="29"/>
      <c r="H90" s="17" t="str">
        <f>IF(E90="","",
IF(OR(
WEEKDAY(E90+IF(G90 = "Y",90,60),2)&gt;5,
COUNTIF('Legal Holidays'!$A$2:$A$50,E90+IF(G90 = "Y",90,60))&gt;0),
WORKDAY(E90+IF(G90="Y",90,60)-1,1,'Legal Holidays'!$A$2:$A$50),
E90+IF(G90="Y",90,60)
)
)</f>
        <v/>
      </c>
      <c r="I90" s="43"/>
      <c r="J90" s="19" t="str">
        <f ca="1">IF(E90="","",
IF(F90="Y","N/A",
IF(AND(I90="",H90&lt;TODAY()),"N",
IF(AND(I90="",H90&gt;TODAY()),"Pending",
IF(I90&gt;WORKDAY(H90,0,'Legal Holidays'!$A$2:$A$22),"N",
IF(I90&lt;=WORKDAY(H90,0,'Legal Holidays'!$A$2:$A$22),"Y",""))))))</f>
        <v/>
      </c>
      <c r="K90" s="18" t="str">
        <f>IF(I90="","",
IF(OR(
WEEKDAY(I90+90,2)&gt;5,
COUNTIF('Legal Holidays'!$A$2:$A$50,I90+90)
),
WORKDAY(I90+90,1,'Legal Holidays'!$A$2:$A$50),
I90+90))</f>
        <v/>
      </c>
      <c r="L90" s="9"/>
      <c r="M90" s="20" t="str">
        <f t="shared" ca="1" si="2"/>
        <v/>
      </c>
      <c r="N90" s="49" t="str">
        <f t="shared" ca="1" si="3"/>
        <v/>
      </c>
      <c r="O90" s="46"/>
    </row>
    <row r="91" spans="1:15" x14ac:dyDescent="0.25">
      <c r="A91" s="7"/>
      <c r="B91" s="6"/>
      <c r="C91" s="7"/>
      <c r="D91" s="6"/>
      <c r="E91" s="8"/>
      <c r="F91" s="30"/>
      <c r="G91" s="29"/>
      <c r="H91" s="17" t="str">
        <f>IF(E91="","",
IF(OR(
WEEKDAY(E91+IF(G91 = "Y",90,60),2)&gt;5,
COUNTIF('Legal Holidays'!$A$2:$A$50,E91+IF(G91 = "Y",90,60))&gt;0),
WORKDAY(E91+IF(G91="Y",90,60)-1,1,'Legal Holidays'!$A$2:$A$50),
E91+IF(G91="Y",90,60)
)
)</f>
        <v/>
      </c>
      <c r="I91" s="43"/>
      <c r="J91" s="19" t="str">
        <f ca="1">IF(E91="","",
IF(F91="Y","N/A",
IF(AND(I91="",H91&lt;TODAY()),"N",
IF(AND(I91="",H91&gt;TODAY()),"Pending",
IF(I91&gt;WORKDAY(H91,0,'Legal Holidays'!$A$2:$A$22),"N",
IF(I91&lt;=WORKDAY(H91,0,'Legal Holidays'!$A$2:$A$22),"Y",""))))))</f>
        <v/>
      </c>
      <c r="K91" s="18" t="str">
        <f>IF(I91="","",
IF(OR(
WEEKDAY(I91+90,2)&gt;5,
COUNTIF('Legal Holidays'!$A$2:$A$50,I91+90)
),
WORKDAY(I91+90,1,'Legal Holidays'!$A$2:$A$50),
I91+90))</f>
        <v/>
      </c>
      <c r="L91" s="9"/>
      <c r="M91" s="20" t="str">
        <f t="shared" ca="1" si="2"/>
        <v/>
      </c>
      <c r="N91" s="49" t="str">
        <f t="shared" ca="1" si="3"/>
        <v/>
      </c>
      <c r="O91" s="46"/>
    </row>
    <row r="92" spans="1:15" x14ac:dyDescent="0.25">
      <c r="A92" s="7"/>
      <c r="B92" s="6"/>
      <c r="C92" s="7"/>
      <c r="D92" s="6"/>
      <c r="E92" s="8"/>
      <c r="F92" s="30"/>
      <c r="G92" s="29"/>
      <c r="H92" s="17" t="str">
        <f>IF(E92="","",
IF(OR(
WEEKDAY(E92+IF(G92 = "Y",90,60),2)&gt;5,
COUNTIF('Legal Holidays'!$A$2:$A$50,E92+IF(G92 = "Y",90,60))&gt;0),
WORKDAY(E92+IF(G92="Y",90,60)-1,1,'Legal Holidays'!$A$2:$A$50),
E92+IF(G92="Y",90,60)
)
)</f>
        <v/>
      </c>
      <c r="I92" s="43"/>
      <c r="J92" s="19" t="str">
        <f ca="1">IF(E92="","",
IF(F92="Y","N/A",
IF(AND(I92="",H92&lt;TODAY()),"N",
IF(AND(I92="",H92&gt;TODAY()),"Pending",
IF(I92&gt;WORKDAY(H92,0,'Legal Holidays'!$A$2:$A$22),"N",
IF(I92&lt;=WORKDAY(H92,0,'Legal Holidays'!$A$2:$A$22),"Y",""))))))</f>
        <v/>
      </c>
      <c r="K92" s="18" t="str">
        <f>IF(I92="","",
IF(OR(
WEEKDAY(I92+90,2)&gt;5,
COUNTIF('Legal Holidays'!$A$2:$A$50,I92+90)
),
WORKDAY(I92+90,1,'Legal Holidays'!$A$2:$A$50),
I92+90))</f>
        <v/>
      </c>
      <c r="L92" s="9"/>
      <c r="M92" s="20" t="str">
        <f t="shared" ca="1" si="2"/>
        <v/>
      </c>
      <c r="N92" s="49" t="str">
        <f t="shared" ca="1" si="3"/>
        <v/>
      </c>
      <c r="O92" s="46"/>
    </row>
    <row r="93" spans="1:15" x14ac:dyDescent="0.25">
      <c r="A93" s="7"/>
      <c r="B93" s="6"/>
      <c r="C93" s="7"/>
      <c r="D93" s="6"/>
      <c r="E93" s="8"/>
      <c r="F93" s="30"/>
      <c r="G93" s="29"/>
      <c r="H93" s="17" t="str">
        <f>IF(E93="","",
IF(OR(
WEEKDAY(E93+IF(G93 = "Y",90,60),2)&gt;5,
COUNTIF('Legal Holidays'!$A$2:$A$50,E93+IF(G93 = "Y",90,60))&gt;0),
WORKDAY(E93+IF(G93="Y",90,60)-1,1,'Legal Holidays'!$A$2:$A$50),
E93+IF(G93="Y",90,60)
)
)</f>
        <v/>
      </c>
      <c r="I93" s="43"/>
      <c r="J93" s="19" t="str">
        <f ca="1">IF(E93="","",
IF(F93="Y","N/A",
IF(AND(I93="",H93&lt;TODAY()),"N",
IF(AND(I93="",H93&gt;TODAY()),"Pending",
IF(I93&gt;WORKDAY(H93,0,'Legal Holidays'!$A$2:$A$22),"N",
IF(I93&lt;=WORKDAY(H93,0,'Legal Holidays'!$A$2:$A$22),"Y",""))))))</f>
        <v/>
      </c>
      <c r="K93" s="18" t="str">
        <f>IF(I93="","",
IF(OR(
WEEKDAY(I93+90,2)&gt;5,
COUNTIF('Legal Holidays'!$A$2:$A$50,I93+90)
),
WORKDAY(I93+90,1,'Legal Holidays'!$A$2:$A$50),
I93+90))</f>
        <v/>
      </c>
      <c r="L93" s="9"/>
      <c r="M93" s="20" t="str">
        <f t="shared" ca="1" si="2"/>
        <v/>
      </c>
      <c r="N93" s="49" t="str">
        <f t="shared" ca="1" si="3"/>
        <v/>
      </c>
      <c r="O93" s="46"/>
    </row>
    <row r="94" spans="1:15" x14ac:dyDescent="0.25">
      <c r="A94" s="7"/>
      <c r="B94" s="6"/>
      <c r="C94" s="7"/>
      <c r="D94" s="6"/>
      <c r="E94" s="8"/>
      <c r="F94" s="30"/>
      <c r="G94" s="29"/>
      <c r="H94" s="17" t="str">
        <f>IF(E94="","",
IF(OR(
WEEKDAY(E94+IF(G94 = "Y",90,60),2)&gt;5,
COUNTIF('Legal Holidays'!$A$2:$A$50,E94+IF(G94 = "Y",90,60))&gt;0),
WORKDAY(E94+IF(G94="Y",90,60)-1,1,'Legal Holidays'!$A$2:$A$50),
E94+IF(G94="Y",90,60)
)
)</f>
        <v/>
      </c>
      <c r="I94" s="43"/>
      <c r="J94" s="19" t="str">
        <f ca="1">IF(E94="","",
IF(F94="Y","N/A",
IF(AND(I94="",H94&lt;TODAY()),"N",
IF(AND(I94="",H94&gt;TODAY()),"Pending",
IF(I94&gt;WORKDAY(H94,0,'Legal Holidays'!$A$2:$A$22),"N",
IF(I94&lt;=WORKDAY(H94,0,'Legal Holidays'!$A$2:$A$22),"Y",""))))))</f>
        <v/>
      </c>
      <c r="K94" s="18" t="str">
        <f>IF(I94="","",
IF(OR(
WEEKDAY(I94+90,2)&gt;5,
COUNTIF('Legal Holidays'!$A$2:$A$50,I94+90)
),
WORKDAY(I94+90,1,'Legal Holidays'!$A$2:$A$50),
I94+90))</f>
        <v/>
      </c>
      <c r="L94" s="9"/>
      <c r="M94" s="20" t="str">
        <f t="shared" ca="1" si="2"/>
        <v/>
      </c>
      <c r="N94" s="49" t="str">
        <f t="shared" ca="1" si="3"/>
        <v/>
      </c>
      <c r="O94" s="46"/>
    </row>
    <row r="95" spans="1:15" x14ac:dyDescent="0.25">
      <c r="A95" s="7"/>
      <c r="B95" s="6"/>
      <c r="C95" s="7"/>
      <c r="D95" s="6"/>
      <c r="E95" s="8"/>
      <c r="F95" s="30"/>
      <c r="G95" s="29"/>
      <c r="H95" s="17" t="str">
        <f>IF(E95="","",
IF(OR(
WEEKDAY(E95+IF(G95 = "Y",90,60),2)&gt;5,
COUNTIF('Legal Holidays'!$A$2:$A$50,E95+IF(G95 = "Y",90,60))&gt;0),
WORKDAY(E95+IF(G95="Y",90,60)-1,1,'Legal Holidays'!$A$2:$A$50),
E95+IF(G95="Y",90,60)
)
)</f>
        <v/>
      </c>
      <c r="I95" s="43"/>
      <c r="J95" s="19" t="str">
        <f ca="1">IF(E95="","",
IF(F95="Y","N/A",
IF(AND(I95="",H95&lt;TODAY()),"N",
IF(AND(I95="",H95&gt;TODAY()),"Pending",
IF(I95&gt;WORKDAY(H95,0,'Legal Holidays'!$A$2:$A$22),"N",
IF(I95&lt;=WORKDAY(H95,0,'Legal Holidays'!$A$2:$A$22),"Y",""))))))</f>
        <v/>
      </c>
      <c r="K95" s="18" t="str">
        <f>IF(I95="","",
IF(OR(
WEEKDAY(I95+90,2)&gt;5,
COUNTIF('Legal Holidays'!$A$2:$A$50,I95+90)
),
WORKDAY(I95+90,1,'Legal Holidays'!$A$2:$A$50),
I95+90))</f>
        <v/>
      </c>
      <c r="L95" s="9"/>
      <c r="M95" s="20" t="str">
        <f t="shared" ca="1" si="2"/>
        <v/>
      </c>
      <c r="N95" s="49" t="str">
        <f t="shared" ca="1" si="3"/>
        <v/>
      </c>
      <c r="O95" s="46"/>
    </row>
    <row r="96" spans="1:15" x14ac:dyDescent="0.25">
      <c r="A96" s="7"/>
      <c r="B96" s="6"/>
      <c r="C96" s="7"/>
      <c r="D96" s="6"/>
      <c r="E96" s="8"/>
      <c r="F96" s="30"/>
      <c r="G96" s="29"/>
      <c r="H96" s="17" t="str">
        <f>IF(E96="","",
IF(OR(
WEEKDAY(E96+IF(G96 = "Y",90,60),2)&gt;5,
COUNTIF('Legal Holidays'!$A$2:$A$50,E96+IF(G96 = "Y",90,60))&gt;0),
WORKDAY(E96+IF(G96="Y",90,60)-1,1,'Legal Holidays'!$A$2:$A$50),
E96+IF(G96="Y",90,60)
)
)</f>
        <v/>
      </c>
      <c r="I96" s="43"/>
      <c r="J96" s="19" t="str">
        <f ca="1">IF(E96="","",
IF(F96="Y","N/A",
IF(AND(I96="",H96&lt;TODAY()),"N",
IF(AND(I96="",H96&gt;TODAY()),"Pending",
IF(I96&gt;WORKDAY(H96,0,'Legal Holidays'!$A$2:$A$22),"N",
IF(I96&lt;=WORKDAY(H96,0,'Legal Holidays'!$A$2:$A$22),"Y",""))))))</f>
        <v/>
      </c>
      <c r="K96" s="18" t="str">
        <f>IF(I96="","",
IF(OR(
WEEKDAY(I96+90,2)&gt;5,
COUNTIF('Legal Holidays'!$A$2:$A$50,I96+90)
),
WORKDAY(I96+90,1,'Legal Holidays'!$A$2:$A$50),
I96+90))</f>
        <v/>
      </c>
      <c r="L96" s="9"/>
      <c r="M96" s="20" t="str">
        <f t="shared" ca="1" si="2"/>
        <v/>
      </c>
      <c r="N96" s="49" t="str">
        <f t="shared" ca="1" si="3"/>
        <v/>
      </c>
      <c r="O96" s="46"/>
    </row>
    <row r="97" spans="1:15" x14ac:dyDescent="0.25">
      <c r="A97" s="7"/>
      <c r="B97" s="6"/>
      <c r="C97" s="7"/>
      <c r="D97" s="6"/>
      <c r="E97" s="8"/>
      <c r="F97" s="30"/>
      <c r="G97" s="29"/>
      <c r="H97" s="17" t="str">
        <f>IF(E97="","",
IF(OR(
WEEKDAY(E97+IF(G97 = "Y",90,60),2)&gt;5,
COUNTIF('Legal Holidays'!$A$2:$A$50,E97+IF(G97 = "Y",90,60))&gt;0),
WORKDAY(E97+IF(G97="Y",90,60)-1,1,'Legal Holidays'!$A$2:$A$50),
E97+IF(G97="Y",90,60)
)
)</f>
        <v/>
      </c>
      <c r="I97" s="43"/>
      <c r="J97" s="19" t="str">
        <f ca="1">IF(E97="","",
IF(F97="Y","N/A",
IF(AND(I97="",H97&lt;TODAY()),"N",
IF(AND(I97="",H97&gt;TODAY()),"Pending",
IF(I97&gt;WORKDAY(H97,0,'Legal Holidays'!$A$2:$A$22),"N",
IF(I97&lt;=WORKDAY(H97,0,'Legal Holidays'!$A$2:$A$22),"Y",""))))))</f>
        <v/>
      </c>
      <c r="K97" s="18" t="str">
        <f>IF(I97="","",
IF(OR(
WEEKDAY(I97+90,2)&gt;5,
COUNTIF('Legal Holidays'!$A$2:$A$50,I97+90)
),
WORKDAY(I97+90,1,'Legal Holidays'!$A$2:$A$50),
I97+90))</f>
        <v/>
      </c>
      <c r="L97" s="9"/>
      <c r="M97" s="20" t="str">
        <f t="shared" ca="1" si="2"/>
        <v/>
      </c>
      <c r="N97" s="49" t="str">
        <f t="shared" ca="1" si="3"/>
        <v/>
      </c>
      <c r="O97" s="46"/>
    </row>
    <row r="98" spans="1:15" x14ac:dyDescent="0.25">
      <c r="A98" s="7"/>
      <c r="B98" s="6"/>
      <c r="C98" s="7"/>
      <c r="D98" s="6"/>
      <c r="E98" s="8"/>
      <c r="F98" s="30"/>
      <c r="G98" s="29"/>
      <c r="H98" s="17" t="str">
        <f>IF(E98="","",
IF(OR(
WEEKDAY(E98+IF(G98 = "Y",90,60),2)&gt;5,
COUNTIF('Legal Holidays'!$A$2:$A$50,E98+IF(G98 = "Y",90,60))&gt;0),
WORKDAY(E98+IF(G98="Y",90,60)-1,1,'Legal Holidays'!$A$2:$A$50),
E98+IF(G98="Y",90,60)
)
)</f>
        <v/>
      </c>
      <c r="I98" s="43"/>
      <c r="J98" s="19" t="str">
        <f ca="1">IF(E98="","",
IF(F98="Y","N/A",
IF(AND(I98="",H98&lt;TODAY()),"N",
IF(AND(I98="",H98&gt;TODAY()),"Pending",
IF(I98&gt;WORKDAY(H98,0,'Legal Holidays'!$A$2:$A$22),"N",
IF(I98&lt;=WORKDAY(H98,0,'Legal Holidays'!$A$2:$A$22),"Y",""))))))</f>
        <v/>
      </c>
      <c r="K98" s="18" t="str">
        <f>IF(I98="","",
IF(OR(
WEEKDAY(I98+90,2)&gt;5,
COUNTIF('Legal Holidays'!$A$2:$A$50,I98+90)
),
WORKDAY(I98+90,1,'Legal Holidays'!$A$2:$A$50),
I98+90))</f>
        <v/>
      </c>
      <c r="L98" s="9"/>
      <c r="M98" s="20" t="str">
        <f t="shared" ca="1" si="2"/>
        <v/>
      </c>
      <c r="N98" s="49" t="str">
        <f t="shared" ca="1" si="3"/>
        <v/>
      </c>
      <c r="O98" s="46"/>
    </row>
    <row r="99" spans="1:15" x14ac:dyDescent="0.25">
      <c r="A99" s="7"/>
      <c r="B99" s="6"/>
      <c r="C99" s="7"/>
      <c r="D99" s="6"/>
      <c r="E99" s="8"/>
      <c r="F99" s="30"/>
      <c r="G99" s="29"/>
      <c r="H99" s="17" t="str">
        <f>IF(E99="","",
IF(OR(
WEEKDAY(E99+IF(G99 = "Y",90,60),2)&gt;5,
COUNTIF('Legal Holidays'!$A$2:$A$50,E99+IF(G99 = "Y",90,60))&gt;0),
WORKDAY(E99+IF(G99="Y",90,60)-1,1,'Legal Holidays'!$A$2:$A$50),
E99+IF(G99="Y",90,60)
)
)</f>
        <v/>
      </c>
      <c r="I99" s="43"/>
      <c r="J99" s="19" t="str">
        <f ca="1">IF(E99="","",
IF(F99="Y","N/A",
IF(AND(I99="",H99&lt;TODAY()),"N",
IF(AND(I99="",H99&gt;TODAY()),"Pending",
IF(I99&gt;WORKDAY(H99,0,'Legal Holidays'!$A$2:$A$22),"N",
IF(I99&lt;=WORKDAY(H99,0,'Legal Holidays'!$A$2:$A$22),"Y",""))))))</f>
        <v/>
      </c>
      <c r="K99" s="18" t="str">
        <f>IF(I99="","",
IF(OR(
WEEKDAY(I99+90,2)&gt;5,
COUNTIF('Legal Holidays'!$A$2:$A$50,I99+90)
),
WORKDAY(I99+90,1,'Legal Holidays'!$A$2:$A$50),
I99+90))</f>
        <v/>
      </c>
      <c r="L99" s="9"/>
      <c r="M99" s="20" t="str">
        <f t="shared" ca="1" si="2"/>
        <v/>
      </c>
      <c r="N99" s="49" t="str">
        <f t="shared" ca="1" si="3"/>
        <v/>
      </c>
      <c r="O99" s="46"/>
    </row>
    <row r="100" spans="1:15" x14ac:dyDescent="0.25">
      <c r="A100" s="7"/>
      <c r="B100" s="6"/>
      <c r="C100" s="7"/>
      <c r="D100" s="6"/>
      <c r="E100" s="8"/>
      <c r="F100" s="30"/>
      <c r="G100" s="29"/>
      <c r="H100" s="17" t="str">
        <f>IF(E100="","",
IF(OR(
WEEKDAY(E100+IF(G100 = "Y",90,60),2)&gt;5,
COUNTIF('Legal Holidays'!$A$2:$A$50,E100+IF(G100 = "Y",90,60))&gt;0),
WORKDAY(E100+IF(G100="Y",90,60)-1,1,'Legal Holidays'!$A$2:$A$50),
E100+IF(G100="Y",90,60)
)
)</f>
        <v/>
      </c>
      <c r="I100" s="43"/>
      <c r="J100" s="19" t="str">
        <f ca="1">IF(E100="","",
IF(F100="Y","N/A",
IF(AND(I100="",H100&lt;TODAY()),"N",
IF(AND(I100="",H100&gt;TODAY()),"Pending",
IF(I100&gt;WORKDAY(H100,0,'Legal Holidays'!$A$2:$A$22),"N",
IF(I100&lt;=WORKDAY(H100,0,'Legal Holidays'!$A$2:$A$22),"Y",""))))))</f>
        <v/>
      </c>
      <c r="K100" s="18" t="str">
        <f>IF(I100="","",
IF(OR(
WEEKDAY(I100+90,2)&gt;5,
COUNTIF('Legal Holidays'!$A$2:$A$50,I100+90)
),
WORKDAY(I100+90,1,'Legal Holidays'!$A$2:$A$50),
I100+90))</f>
        <v/>
      </c>
      <c r="L100" s="9"/>
      <c r="M100" s="20" t="str">
        <f t="shared" ca="1" si="2"/>
        <v/>
      </c>
      <c r="N100" s="49" t="str">
        <f t="shared" ca="1" si="3"/>
        <v/>
      </c>
      <c r="O100" s="46"/>
    </row>
    <row r="101" spans="1:15" x14ac:dyDescent="0.25">
      <c r="A101" s="7"/>
      <c r="B101" s="6"/>
      <c r="C101" s="7"/>
      <c r="D101" s="6"/>
      <c r="E101" s="8"/>
      <c r="F101" s="30"/>
      <c r="G101" s="29"/>
      <c r="H101" s="17" t="str">
        <f>IF(E101="","",
IF(OR(
WEEKDAY(E101+IF(G101 = "Y",90,60),2)&gt;5,
COUNTIF('Legal Holidays'!$A$2:$A$50,E101+IF(G101 = "Y",90,60))&gt;0),
WORKDAY(E101+IF(G101="Y",90,60)-1,1,'Legal Holidays'!$A$2:$A$50),
E101+IF(G101="Y",90,60)
)
)</f>
        <v/>
      </c>
      <c r="I101" s="43"/>
      <c r="J101" s="19" t="str">
        <f ca="1">IF(E101="","",
IF(F101="Y","N/A",
IF(AND(I101="",H101&lt;TODAY()),"N",
IF(AND(I101="",H101&gt;TODAY()),"Pending",
IF(I101&gt;WORKDAY(H101,0,'Legal Holidays'!$A$2:$A$22),"N",
IF(I101&lt;=WORKDAY(H101,0,'Legal Holidays'!$A$2:$A$22),"Y",""))))))</f>
        <v/>
      </c>
      <c r="K101" s="18" t="str">
        <f>IF(I101="","",
IF(OR(
WEEKDAY(I101+90,2)&gt;5,
COUNTIF('Legal Holidays'!$A$2:$A$50,I101+90)
),
WORKDAY(I101+90,1,'Legal Holidays'!$A$2:$A$50),
I101+90))</f>
        <v/>
      </c>
      <c r="L101" s="9"/>
      <c r="M101" s="20" t="str">
        <f t="shared" ca="1" si="2"/>
        <v/>
      </c>
      <c r="N101" s="49" t="str">
        <f t="shared" ca="1" si="3"/>
        <v/>
      </c>
      <c r="O101" s="46"/>
    </row>
    <row r="102" spans="1:15" x14ac:dyDescent="0.25">
      <c r="A102" s="7"/>
      <c r="B102" s="6"/>
      <c r="C102" s="7"/>
      <c r="D102" s="6"/>
      <c r="E102" s="8"/>
      <c r="F102" s="30"/>
      <c r="G102" s="29"/>
      <c r="H102" s="17" t="str">
        <f>IF(E102="","",
IF(OR(
WEEKDAY(E102+IF(G102 = "Y",90,60),2)&gt;5,
COUNTIF('Legal Holidays'!$A$2:$A$50,E102+IF(G102 = "Y",90,60))&gt;0),
WORKDAY(E102+IF(G102="Y",90,60)-1,1,'Legal Holidays'!$A$2:$A$50),
E102+IF(G102="Y",90,60)
)
)</f>
        <v/>
      </c>
      <c r="I102" s="43"/>
      <c r="J102" s="19" t="str">
        <f ca="1">IF(E102="","",
IF(F102="Y","N/A",
IF(AND(I102="",H102&lt;TODAY()),"N",
IF(AND(I102="",H102&gt;TODAY()),"Pending",
IF(I102&gt;WORKDAY(H102,0,'Legal Holidays'!$A$2:$A$22),"N",
IF(I102&lt;=WORKDAY(H102,0,'Legal Holidays'!$A$2:$A$22),"Y",""))))))</f>
        <v/>
      </c>
      <c r="K102" s="18" t="str">
        <f>IF(I102="","",
IF(OR(
WEEKDAY(I102+90,2)&gt;5,
COUNTIF('Legal Holidays'!$A$2:$A$50,I102+90)
),
WORKDAY(I102+90,1,'Legal Holidays'!$A$2:$A$50),
I102+90))</f>
        <v/>
      </c>
      <c r="L102" s="9"/>
      <c r="M102" s="20" t="str">
        <f t="shared" ca="1" si="2"/>
        <v/>
      </c>
      <c r="N102" s="49" t="str">
        <f t="shared" ca="1" si="3"/>
        <v/>
      </c>
      <c r="O102" s="46"/>
    </row>
    <row r="103" spans="1:15" x14ac:dyDescent="0.25">
      <c r="A103" s="7"/>
      <c r="B103" s="6"/>
      <c r="C103" s="7"/>
      <c r="D103" s="6"/>
      <c r="E103" s="8"/>
      <c r="F103" s="30"/>
      <c r="G103" s="29"/>
      <c r="H103" s="17" t="str">
        <f>IF(E103="","",
IF(OR(
WEEKDAY(E103+IF(G103 = "Y",90,60),2)&gt;5,
COUNTIF('Legal Holidays'!$A$2:$A$50,E103+IF(G103 = "Y",90,60))&gt;0),
WORKDAY(E103+IF(G103="Y",90,60)-1,1,'Legal Holidays'!$A$2:$A$50),
E103+IF(G103="Y",90,60)
)
)</f>
        <v/>
      </c>
      <c r="I103" s="43"/>
      <c r="J103" s="19" t="str">
        <f ca="1">IF(E103="","",
IF(F103="Y","N/A",
IF(AND(I103="",H103&lt;TODAY()),"N",
IF(AND(I103="",H103&gt;TODAY()),"Pending",
IF(I103&gt;WORKDAY(H103,0,'Legal Holidays'!$A$2:$A$22),"N",
IF(I103&lt;=WORKDAY(H103,0,'Legal Holidays'!$A$2:$A$22),"Y",""))))))</f>
        <v/>
      </c>
      <c r="K103" s="18" t="str">
        <f>IF(I103="","",
IF(OR(
WEEKDAY(I103+90,2)&gt;5,
COUNTIF('Legal Holidays'!$A$2:$A$50,I103+90)
),
WORKDAY(I103+90,1,'Legal Holidays'!$A$2:$A$50),
I103+90))</f>
        <v/>
      </c>
      <c r="L103" s="9"/>
      <c r="M103" s="20" t="str">
        <f t="shared" ca="1" si="2"/>
        <v/>
      </c>
      <c r="N103" s="49" t="str">
        <f t="shared" ca="1" si="3"/>
        <v/>
      </c>
      <c r="O103" s="46"/>
    </row>
    <row r="104" spans="1:15" x14ac:dyDescent="0.25">
      <c r="A104" s="7"/>
      <c r="B104" s="6"/>
      <c r="C104" s="7"/>
      <c r="D104" s="6"/>
      <c r="E104" s="8"/>
      <c r="F104" s="30"/>
      <c r="G104" s="29"/>
      <c r="H104" s="17" t="str">
        <f>IF(E104="","",
IF(OR(
WEEKDAY(E104+IF(G104 = "Y",90,60),2)&gt;5,
COUNTIF('Legal Holidays'!$A$2:$A$50,E104+IF(G104 = "Y",90,60))&gt;0),
WORKDAY(E104+IF(G104="Y",90,60)-1,1,'Legal Holidays'!$A$2:$A$50),
E104+IF(G104="Y",90,60)
)
)</f>
        <v/>
      </c>
      <c r="I104" s="43"/>
      <c r="J104" s="19" t="str">
        <f ca="1">IF(E104="","",
IF(F104="Y","N/A",
IF(AND(I104="",H104&lt;TODAY()),"N",
IF(AND(I104="",H104&gt;TODAY()),"Pending",
IF(I104&gt;WORKDAY(H104,0,'Legal Holidays'!$A$2:$A$22),"N",
IF(I104&lt;=WORKDAY(H104,0,'Legal Holidays'!$A$2:$A$22),"Y",""))))))</f>
        <v/>
      </c>
      <c r="K104" s="18" t="str">
        <f>IF(I104="","",
IF(OR(
WEEKDAY(I104+90,2)&gt;5,
COUNTIF('Legal Holidays'!$A$2:$A$50,I104+90)
),
WORKDAY(I104+90,1,'Legal Holidays'!$A$2:$A$50),
I104+90))</f>
        <v/>
      </c>
      <c r="L104" s="9"/>
      <c r="M104" s="20" t="str">
        <f t="shared" ca="1" si="2"/>
        <v/>
      </c>
      <c r="N104" s="49" t="str">
        <f t="shared" ca="1" si="3"/>
        <v/>
      </c>
      <c r="O104" s="46"/>
    </row>
    <row r="105" spans="1:15" x14ac:dyDescent="0.25">
      <c r="A105" s="7"/>
      <c r="B105" s="6"/>
      <c r="C105" s="7"/>
      <c r="D105" s="6"/>
      <c r="E105" s="8"/>
      <c r="F105" s="30"/>
      <c r="G105" s="29"/>
      <c r="H105" s="17" t="str">
        <f>IF(E105="","",
IF(OR(
WEEKDAY(E105+IF(G105 = "Y",90,60),2)&gt;5,
COUNTIF('Legal Holidays'!$A$2:$A$50,E105+IF(G105 = "Y",90,60))&gt;0),
WORKDAY(E105+IF(G105="Y",90,60)-1,1,'Legal Holidays'!$A$2:$A$50),
E105+IF(G105="Y",90,60)
)
)</f>
        <v/>
      </c>
      <c r="I105" s="43"/>
      <c r="J105" s="19" t="str">
        <f ca="1">IF(E105="","",
IF(F105="Y","N/A",
IF(AND(I105="",H105&lt;TODAY()),"N",
IF(AND(I105="",H105&gt;TODAY()),"Pending",
IF(I105&gt;WORKDAY(H105,0,'Legal Holidays'!$A$2:$A$22),"N",
IF(I105&lt;=WORKDAY(H105,0,'Legal Holidays'!$A$2:$A$22),"Y",""))))))</f>
        <v/>
      </c>
      <c r="K105" s="18" t="str">
        <f>IF(I105="","",
IF(OR(
WEEKDAY(I105+90,2)&gt;5,
COUNTIF('Legal Holidays'!$A$2:$A$50,I105+90)
),
WORKDAY(I105+90,1,'Legal Holidays'!$A$2:$A$50),
I105+90))</f>
        <v/>
      </c>
      <c r="L105" s="9"/>
      <c r="M105" s="20" t="str">
        <f t="shared" ca="1" si="2"/>
        <v/>
      </c>
      <c r="N105" s="49" t="str">
        <f t="shared" ca="1" si="3"/>
        <v/>
      </c>
      <c r="O105" s="46"/>
    </row>
    <row r="106" spans="1:15" x14ac:dyDescent="0.25">
      <c r="A106" s="7"/>
      <c r="B106" s="6"/>
      <c r="C106" s="7"/>
      <c r="D106" s="6"/>
      <c r="E106" s="8"/>
      <c r="F106" s="30"/>
      <c r="G106" s="29"/>
      <c r="H106" s="17" t="str">
        <f>IF(E106="","",
IF(OR(
WEEKDAY(E106+IF(G106 = "Y",90,60),2)&gt;5,
COUNTIF('Legal Holidays'!$A$2:$A$50,E106+IF(G106 = "Y",90,60))&gt;0),
WORKDAY(E106+IF(G106="Y",90,60)-1,1,'Legal Holidays'!$A$2:$A$50),
E106+IF(G106="Y",90,60)
)
)</f>
        <v/>
      </c>
      <c r="I106" s="43"/>
      <c r="J106" s="19" t="str">
        <f ca="1">IF(E106="","",
IF(F106="Y","N/A",
IF(AND(I106="",H106&lt;TODAY()),"N",
IF(AND(I106="",H106&gt;TODAY()),"Pending",
IF(I106&gt;WORKDAY(H106,0,'Legal Holidays'!$A$2:$A$22),"N",
IF(I106&lt;=WORKDAY(H106,0,'Legal Holidays'!$A$2:$A$22),"Y",""))))))</f>
        <v/>
      </c>
      <c r="K106" s="18" t="str">
        <f>IF(I106="","",
IF(OR(
WEEKDAY(I106+90,2)&gt;5,
COUNTIF('Legal Holidays'!$A$2:$A$50,I106+90)
),
WORKDAY(I106+90,1,'Legal Holidays'!$A$2:$A$50),
I106+90))</f>
        <v/>
      </c>
      <c r="L106" s="9"/>
      <c r="M106" s="20" t="str">
        <f t="shared" ca="1" si="2"/>
        <v/>
      </c>
      <c r="N106" s="49" t="str">
        <f t="shared" ca="1" si="3"/>
        <v/>
      </c>
      <c r="O106" s="46"/>
    </row>
    <row r="107" spans="1:15" x14ac:dyDescent="0.25">
      <c r="A107" s="7"/>
      <c r="B107" s="6"/>
      <c r="C107" s="7"/>
      <c r="D107" s="6"/>
      <c r="E107" s="8"/>
      <c r="F107" s="30"/>
      <c r="G107" s="29"/>
      <c r="H107" s="17" t="str">
        <f>IF(E107="","",
IF(OR(
WEEKDAY(E107+IF(G107 = "Y",90,60),2)&gt;5,
COUNTIF('Legal Holidays'!$A$2:$A$50,E107+IF(G107 = "Y",90,60))&gt;0),
WORKDAY(E107+IF(G107="Y",90,60)-1,1,'Legal Holidays'!$A$2:$A$50),
E107+IF(G107="Y",90,60)
)
)</f>
        <v/>
      </c>
      <c r="I107" s="43"/>
      <c r="J107" s="19" t="str">
        <f ca="1">IF(E107="","",
IF(F107="Y","N/A",
IF(AND(I107="",H107&lt;TODAY()),"N",
IF(AND(I107="",H107&gt;TODAY()),"Pending",
IF(I107&gt;WORKDAY(H107,0,'Legal Holidays'!$A$2:$A$22),"N",
IF(I107&lt;=WORKDAY(H107,0,'Legal Holidays'!$A$2:$A$22),"Y",""))))))</f>
        <v/>
      </c>
      <c r="K107" s="18" t="str">
        <f>IF(I107="","",
IF(OR(
WEEKDAY(I107+90,2)&gt;5,
COUNTIF('Legal Holidays'!$A$2:$A$50,I107+90)
),
WORKDAY(I107+90,1,'Legal Holidays'!$A$2:$A$50),
I107+90))</f>
        <v/>
      </c>
      <c r="L107" s="9"/>
      <c r="M107" s="20" t="str">
        <f t="shared" ca="1" si="2"/>
        <v/>
      </c>
      <c r="N107" s="49" t="str">
        <f t="shared" ca="1" si="3"/>
        <v/>
      </c>
      <c r="O107" s="46"/>
    </row>
    <row r="108" spans="1:15" x14ac:dyDescent="0.25">
      <c r="A108" s="7"/>
      <c r="B108" s="6"/>
      <c r="C108" s="7"/>
      <c r="D108" s="6"/>
      <c r="E108" s="8"/>
      <c r="F108" s="30"/>
      <c r="G108" s="29"/>
      <c r="H108" s="17" t="str">
        <f>IF(E108="","",
IF(OR(
WEEKDAY(E108+IF(G108 = "Y",90,60),2)&gt;5,
COUNTIF('Legal Holidays'!$A$2:$A$50,E108+IF(G108 = "Y",90,60))&gt;0),
WORKDAY(E108+IF(G108="Y",90,60)-1,1,'Legal Holidays'!$A$2:$A$50),
E108+IF(G108="Y",90,60)
)
)</f>
        <v/>
      </c>
      <c r="I108" s="43"/>
      <c r="J108" s="19" t="str">
        <f ca="1">IF(E108="","",
IF(F108="Y","N/A",
IF(AND(I108="",H108&lt;TODAY()),"N",
IF(AND(I108="",H108&gt;TODAY()),"Pending",
IF(I108&gt;WORKDAY(H108,0,'Legal Holidays'!$A$2:$A$22),"N",
IF(I108&lt;=WORKDAY(H108,0,'Legal Holidays'!$A$2:$A$22),"Y",""))))))</f>
        <v/>
      </c>
      <c r="K108" s="18" t="str">
        <f>IF(I108="","",
IF(OR(
WEEKDAY(I108+90,2)&gt;5,
COUNTIF('Legal Holidays'!$A$2:$A$50,I108+90)
),
WORKDAY(I108+90,1,'Legal Holidays'!$A$2:$A$50),
I108+90))</f>
        <v/>
      </c>
      <c r="L108" s="9"/>
      <c r="M108" s="20" t="str">
        <f t="shared" ca="1" si="2"/>
        <v/>
      </c>
      <c r="N108" s="49" t="str">
        <f t="shared" ca="1" si="3"/>
        <v/>
      </c>
      <c r="O108" s="46"/>
    </row>
    <row r="109" spans="1:15" x14ac:dyDescent="0.25">
      <c r="A109" s="7"/>
      <c r="B109" s="6"/>
      <c r="C109" s="7"/>
      <c r="D109" s="6"/>
      <c r="E109" s="8"/>
      <c r="F109" s="30"/>
      <c r="G109" s="29"/>
      <c r="H109" s="17" t="str">
        <f>IF(E109="","",
IF(OR(
WEEKDAY(E109+IF(G109 = "Y",90,60),2)&gt;5,
COUNTIF('Legal Holidays'!$A$2:$A$50,E109+IF(G109 = "Y",90,60))&gt;0),
WORKDAY(E109+IF(G109="Y",90,60)-1,1,'Legal Holidays'!$A$2:$A$50),
E109+IF(G109="Y",90,60)
)
)</f>
        <v/>
      </c>
      <c r="I109" s="43"/>
      <c r="J109" s="19" t="str">
        <f ca="1">IF(E109="","",
IF(F109="Y","N/A",
IF(AND(I109="",H109&lt;TODAY()),"N",
IF(AND(I109="",H109&gt;TODAY()),"Pending",
IF(I109&gt;WORKDAY(H109,0,'Legal Holidays'!$A$2:$A$22),"N",
IF(I109&lt;=WORKDAY(H109,0,'Legal Holidays'!$A$2:$A$22),"Y",""))))))</f>
        <v/>
      </c>
      <c r="K109" s="18" t="str">
        <f>IF(I109="","",
IF(OR(
WEEKDAY(I109+90,2)&gt;5,
COUNTIF('Legal Holidays'!$A$2:$A$50,I109+90)
),
WORKDAY(I109+90,1,'Legal Holidays'!$A$2:$A$50),
I109+90))</f>
        <v/>
      </c>
      <c r="L109" s="9"/>
      <c r="M109" s="20" t="str">
        <f t="shared" ca="1" si="2"/>
        <v/>
      </c>
      <c r="N109" s="49" t="str">
        <f t="shared" ca="1" si="3"/>
        <v/>
      </c>
      <c r="O109" s="46"/>
    </row>
    <row r="110" spans="1:15" x14ac:dyDescent="0.25">
      <c r="A110" s="7"/>
      <c r="B110" s="6"/>
      <c r="C110" s="7"/>
      <c r="D110" s="6"/>
      <c r="E110" s="8"/>
      <c r="F110" s="30"/>
      <c r="G110" s="29"/>
      <c r="H110" s="17" t="str">
        <f>IF(E110="","",
IF(OR(
WEEKDAY(E110+IF(G110 = "Y",90,60),2)&gt;5,
COUNTIF('Legal Holidays'!$A$2:$A$50,E110+IF(G110 = "Y",90,60))&gt;0),
WORKDAY(E110+IF(G110="Y",90,60)-1,1,'Legal Holidays'!$A$2:$A$50),
E110+IF(G110="Y",90,60)
)
)</f>
        <v/>
      </c>
      <c r="I110" s="43"/>
      <c r="J110" s="19" t="str">
        <f ca="1">IF(E110="","",
IF(F110="Y","N/A",
IF(AND(I110="",H110&lt;TODAY()),"N",
IF(AND(I110="",H110&gt;TODAY()),"Pending",
IF(I110&gt;WORKDAY(H110,0,'Legal Holidays'!$A$2:$A$22),"N",
IF(I110&lt;=WORKDAY(H110,0,'Legal Holidays'!$A$2:$A$22),"Y",""))))))</f>
        <v/>
      </c>
      <c r="K110" s="18" t="str">
        <f>IF(I110="","",
IF(OR(
WEEKDAY(I110+90,2)&gt;5,
COUNTIF('Legal Holidays'!$A$2:$A$50,I110+90)
),
WORKDAY(I110+90,1,'Legal Holidays'!$A$2:$A$50),
I110+90))</f>
        <v/>
      </c>
      <c r="L110" s="9"/>
      <c r="M110" s="20" t="str">
        <f t="shared" ca="1" si="2"/>
        <v/>
      </c>
      <c r="N110" s="49" t="str">
        <f t="shared" ca="1" si="3"/>
        <v/>
      </c>
      <c r="O110" s="46"/>
    </row>
    <row r="111" spans="1:15" x14ac:dyDescent="0.25">
      <c r="A111" s="7"/>
      <c r="B111" s="6"/>
      <c r="C111" s="7"/>
      <c r="D111" s="6"/>
      <c r="E111" s="8"/>
      <c r="F111" s="30"/>
      <c r="G111" s="29"/>
      <c r="H111" s="17" t="str">
        <f>IF(E111="","",
IF(OR(
WEEKDAY(E111+IF(G111 = "Y",90,60),2)&gt;5,
COUNTIF('Legal Holidays'!$A$2:$A$50,E111+IF(G111 = "Y",90,60))&gt;0),
WORKDAY(E111+IF(G111="Y",90,60)-1,1,'Legal Holidays'!$A$2:$A$50),
E111+IF(G111="Y",90,60)
)
)</f>
        <v/>
      </c>
      <c r="I111" s="43"/>
      <c r="J111" s="19" t="str">
        <f ca="1">IF(E111="","",
IF(F111="Y","N/A",
IF(AND(I111="",H111&lt;TODAY()),"N",
IF(AND(I111="",H111&gt;TODAY()),"Pending",
IF(I111&gt;WORKDAY(H111,0,'Legal Holidays'!$A$2:$A$22),"N",
IF(I111&lt;=WORKDAY(H111,0,'Legal Holidays'!$A$2:$A$22),"Y",""))))))</f>
        <v/>
      </c>
      <c r="K111" s="18" t="str">
        <f>IF(I111="","",
IF(OR(
WEEKDAY(I111+90,2)&gt;5,
COUNTIF('Legal Holidays'!$A$2:$A$50,I111+90)
),
WORKDAY(I111+90,1,'Legal Holidays'!$A$2:$A$50),
I111+90))</f>
        <v/>
      </c>
      <c r="L111" s="9"/>
      <c r="M111" s="20" t="str">
        <f t="shared" ca="1" si="2"/>
        <v/>
      </c>
      <c r="N111" s="49" t="str">
        <f t="shared" ca="1" si="3"/>
        <v/>
      </c>
      <c r="O111" s="46"/>
    </row>
    <row r="112" spans="1:15" x14ac:dyDescent="0.25">
      <c r="A112" s="7"/>
      <c r="B112" s="6"/>
      <c r="C112" s="7"/>
      <c r="D112" s="6"/>
      <c r="E112" s="8"/>
      <c r="F112" s="30"/>
      <c r="G112" s="29"/>
      <c r="H112" s="17" t="str">
        <f>IF(E112="","",
IF(OR(
WEEKDAY(E112+IF(G112 = "Y",90,60),2)&gt;5,
COUNTIF('Legal Holidays'!$A$2:$A$50,E112+IF(G112 = "Y",90,60))&gt;0),
WORKDAY(E112+IF(G112="Y",90,60)-1,1,'Legal Holidays'!$A$2:$A$50),
E112+IF(G112="Y",90,60)
)
)</f>
        <v/>
      </c>
      <c r="I112" s="43"/>
      <c r="J112" s="19" t="str">
        <f ca="1">IF(E112="","",
IF(F112="Y","N/A",
IF(AND(I112="",H112&lt;TODAY()),"N",
IF(AND(I112="",H112&gt;TODAY()),"Pending",
IF(I112&gt;WORKDAY(H112,0,'Legal Holidays'!$A$2:$A$22),"N",
IF(I112&lt;=WORKDAY(H112,0,'Legal Holidays'!$A$2:$A$22),"Y",""))))))</f>
        <v/>
      </c>
      <c r="K112" s="18" t="str">
        <f>IF(I112="","",
IF(OR(
WEEKDAY(I112+90,2)&gt;5,
COUNTIF('Legal Holidays'!$A$2:$A$50,I112+90)
),
WORKDAY(I112+90,1,'Legal Holidays'!$A$2:$A$50),
I112+90))</f>
        <v/>
      </c>
      <c r="L112" s="9"/>
      <c r="M112" s="20" t="str">
        <f t="shared" ca="1" si="2"/>
        <v/>
      </c>
      <c r="N112" s="49" t="str">
        <f t="shared" ca="1" si="3"/>
        <v/>
      </c>
      <c r="O112" s="46"/>
    </row>
    <row r="113" spans="1:15" x14ac:dyDescent="0.25">
      <c r="A113" s="7"/>
      <c r="B113" s="6"/>
      <c r="C113" s="7"/>
      <c r="D113" s="6"/>
      <c r="E113" s="8"/>
      <c r="F113" s="30"/>
      <c r="G113" s="29"/>
      <c r="H113" s="17" t="str">
        <f>IF(E113="","",
IF(OR(
WEEKDAY(E113+IF(G113 = "Y",90,60),2)&gt;5,
COUNTIF('Legal Holidays'!$A$2:$A$50,E113+IF(G113 = "Y",90,60))&gt;0),
WORKDAY(E113+IF(G113="Y",90,60)-1,1,'Legal Holidays'!$A$2:$A$50),
E113+IF(G113="Y",90,60)
)
)</f>
        <v/>
      </c>
      <c r="I113" s="43"/>
      <c r="J113" s="19" t="str">
        <f ca="1">IF(E113="","",
IF(F113="Y","N/A",
IF(AND(I113="",H113&lt;TODAY()),"N",
IF(AND(I113="",H113&gt;TODAY()),"Pending",
IF(I113&gt;WORKDAY(H113,0,'Legal Holidays'!$A$2:$A$22),"N",
IF(I113&lt;=WORKDAY(H113,0,'Legal Holidays'!$A$2:$A$22),"Y",""))))))</f>
        <v/>
      </c>
      <c r="K113" s="18" t="str">
        <f>IF(I113="","",
IF(OR(
WEEKDAY(I113+90,2)&gt;5,
COUNTIF('Legal Holidays'!$A$2:$A$50,I113+90)
),
WORKDAY(I113+90,1,'Legal Holidays'!$A$2:$A$50),
I113+90))</f>
        <v/>
      </c>
      <c r="L113" s="9"/>
      <c r="M113" s="20" t="str">
        <f t="shared" ca="1" si="2"/>
        <v/>
      </c>
      <c r="N113" s="49" t="str">
        <f t="shared" ca="1" si="3"/>
        <v/>
      </c>
      <c r="O113" s="46"/>
    </row>
    <row r="114" spans="1:15" x14ac:dyDescent="0.25">
      <c r="A114" s="7"/>
      <c r="B114" s="6"/>
      <c r="C114" s="7"/>
      <c r="D114" s="6"/>
      <c r="E114" s="8"/>
      <c r="F114" s="30"/>
      <c r="G114" s="29"/>
      <c r="H114" s="17" t="str">
        <f>IF(E114="","",
IF(OR(
WEEKDAY(E114+IF(G114 = "Y",90,60),2)&gt;5,
COUNTIF('Legal Holidays'!$A$2:$A$50,E114+IF(G114 = "Y",90,60))&gt;0),
WORKDAY(E114+IF(G114="Y",90,60)-1,1,'Legal Holidays'!$A$2:$A$50),
E114+IF(G114="Y",90,60)
)
)</f>
        <v/>
      </c>
      <c r="I114" s="43"/>
      <c r="J114" s="19" t="str">
        <f ca="1">IF(E114="","",
IF(F114="Y","N/A",
IF(AND(I114="",H114&lt;TODAY()),"N",
IF(AND(I114="",H114&gt;TODAY()),"Pending",
IF(I114&gt;WORKDAY(H114,0,'Legal Holidays'!$A$2:$A$22),"N",
IF(I114&lt;=WORKDAY(H114,0,'Legal Holidays'!$A$2:$A$22),"Y",""))))))</f>
        <v/>
      </c>
      <c r="K114" s="18" t="str">
        <f>IF(I114="","",
IF(OR(
WEEKDAY(I114+90,2)&gt;5,
COUNTIF('Legal Holidays'!$A$2:$A$50,I114+90)
),
WORKDAY(I114+90,1,'Legal Holidays'!$A$2:$A$50),
I114+90))</f>
        <v/>
      </c>
      <c r="L114" s="9"/>
      <c r="M114" s="20" t="str">
        <f t="shared" ca="1" si="2"/>
        <v/>
      </c>
      <c r="N114" s="49" t="str">
        <f t="shared" ca="1" si="3"/>
        <v/>
      </c>
      <c r="O114" s="46"/>
    </row>
    <row r="115" spans="1:15" x14ac:dyDescent="0.25">
      <c r="A115" s="7"/>
      <c r="B115" s="6"/>
      <c r="C115" s="7"/>
      <c r="D115" s="6"/>
      <c r="E115" s="8"/>
      <c r="F115" s="30"/>
      <c r="G115" s="29"/>
      <c r="H115" s="17" t="str">
        <f>IF(E115="","",
IF(OR(
WEEKDAY(E115+IF(G115 = "Y",90,60),2)&gt;5,
COUNTIF('Legal Holidays'!$A$2:$A$50,E115+IF(G115 = "Y",90,60))&gt;0),
WORKDAY(E115+IF(G115="Y",90,60)-1,1,'Legal Holidays'!$A$2:$A$50),
E115+IF(G115="Y",90,60)
)
)</f>
        <v/>
      </c>
      <c r="I115" s="43"/>
      <c r="J115" s="19" t="str">
        <f ca="1">IF(E115="","",
IF(F115="Y","N/A",
IF(AND(I115="",H115&lt;TODAY()),"N",
IF(AND(I115="",H115&gt;TODAY()),"Pending",
IF(I115&gt;WORKDAY(H115,0,'Legal Holidays'!$A$2:$A$22),"N",
IF(I115&lt;=WORKDAY(H115,0,'Legal Holidays'!$A$2:$A$22),"Y",""))))))</f>
        <v/>
      </c>
      <c r="K115" s="18" t="str">
        <f>IF(I115="","",
IF(OR(
WEEKDAY(I115+90,2)&gt;5,
COUNTIF('Legal Holidays'!$A$2:$A$50,I115+90)
),
WORKDAY(I115+90,1,'Legal Holidays'!$A$2:$A$50),
I115+90))</f>
        <v/>
      </c>
      <c r="L115" s="9"/>
      <c r="M115" s="20" t="str">
        <f t="shared" ca="1" si="2"/>
        <v/>
      </c>
      <c r="N115" s="49" t="str">
        <f t="shared" ca="1" si="3"/>
        <v/>
      </c>
      <c r="O115" s="46"/>
    </row>
    <row r="116" spans="1:15" x14ac:dyDescent="0.25">
      <c r="A116" s="7"/>
      <c r="B116" s="6"/>
      <c r="C116" s="7"/>
      <c r="D116" s="6"/>
      <c r="E116" s="8"/>
      <c r="F116" s="30"/>
      <c r="G116" s="29"/>
      <c r="H116" s="17" t="str">
        <f>IF(E116="","",
IF(OR(
WEEKDAY(E116+IF(G116 = "Y",90,60),2)&gt;5,
COUNTIF('Legal Holidays'!$A$2:$A$50,E116+IF(G116 = "Y",90,60))&gt;0),
WORKDAY(E116+IF(G116="Y",90,60)-1,1,'Legal Holidays'!$A$2:$A$50),
E116+IF(G116="Y",90,60)
)
)</f>
        <v/>
      </c>
      <c r="I116" s="43"/>
      <c r="J116" s="19" t="str">
        <f ca="1">IF(E116="","",
IF(F116="Y","N/A",
IF(AND(I116="",H116&lt;TODAY()),"N",
IF(AND(I116="",H116&gt;TODAY()),"Pending",
IF(I116&gt;WORKDAY(H116,0,'Legal Holidays'!$A$2:$A$22),"N",
IF(I116&lt;=WORKDAY(H116,0,'Legal Holidays'!$A$2:$A$22),"Y",""))))))</f>
        <v/>
      </c>
      <c r="K116" s="18" t="str">
        <f>IF(I116="","",
IF(OR(
WEEKDAY(I116+90,2)&gt;5,
COUNTIF('Legal Holidays'!$A$2:$A$50,I116+90)
),
WORKDAY(I116+90,1,'Legal Holidays'!$A$2:$A$50),
I116+90))</f>
        <v/>
      </c>
      <c r="L116" s="9"/>
      <c r="M116" s="20" t="str">
        <f t="shared" ca="1" si="2"/>
        <v/>
      </c>
      <c r="N116" s="49" t="str">
        <f t="shared" ca="1" si="3"/>
        <v/>
      </c>
      <c r="O116" s="46"/>
    </row>
    <row r="117" spans="1:15" x14ac:dyDescent="0.25">
      <c r="A117" s="7"/>
      <c r="B117" s="6"/>
      <c r="C117" s="7"/>
      <c r="D117" s="6"/>
      <c r="E117" s="8"/>
      <c r="F117" s="30"/>
      <c r="G117" s="29"/>
      <c r="H117" s="17" t="str">
        <f>IF(E117="","",
IF(OR(
WEEKDAY(E117+IF(G117 = "Y",90,60),2)&gt;5,
COUNTIF('Legal Holidays'!$A$2:$A$50,E117+IF(G117 = "Y",90,60))&gt;0),
WORKDAY(E117+IF(G117="Y",90,60)-1,1,'Legal Holidays'!$A$2:$A$50),
E117+IF(G117="Y",90,60)
)
)</f>
        <v/>
      </c>
      <c r="I117" s="43"/>
      <c r="J117" s="19" t="str">
        <f ca="1">IF(E117="","",
IF(F117="Y","N/A",
IF(AND(I117="",H117&lt;TODAY()),"N",
IF(AND(I117="",H117&gt;TODAY()),"Pending",
IF(I117&gt;WORKDAY(H117,0,'Legal Holidays'!$A$2:$A$22),"N",
IF(I117&lt;=WORKDAY(H117,0,'Legal Holidays'!$A$2:$A$22),"Y",""))))))</f>
        <v/>
      </c>
      <c r="K117" s="18" t="str">
        <f>IF(I117="","",
IF(OR(
WEEKDAY(I117+90,2)&gt;5,
COUNTIF('Legal Holidays'!$A$2:$A$50,I117+90)
),
WORKDAY(I117+90,1,'Legal Holidays'!$A$2:$A$50),
I117+90))</f>
        <v/>
      </c>
      <c r="L117" s="9"/>
      <c r="M117" s="20" t="str">
        <f t="shared" ca="1" si="2"/>
        <v/>
      </c>
      <c r="N117" s="49" t="str">
        <f t="shared" ca="1" si="3"/>
        <v/>
      </c>
      <c r="O117" s="46"/>
    </row>
    <row r="118" spans="1:15" x14ac:dyDescent="0.25">
      <c r="A118" s="7"/>
      <c r="B118" s="6"/>
      <c r="C118" s="7"/>
      <c r="D118" s="6"/>
      <c r="E118" s="8"/>
      <c r="F118" s="30"/>
      <c r="G118" s="29"/>
      <c r="H118" s="17" t="str">
        <f>IF(E118="","",
IF(OR(
WEEKDAY(E118+IF(G118 = "Y",90,60),2)&gt;5,
COUNTIF('Legal Holidays'!$A$2:$A$50,E118+IF(G118 = "Y",90,60))&gt;0),
WORKDAY(E118+IF(G118="Y",90,60)-1,1,'Legal Holidays'!$A$2:$A$50),
E118+IF(G118="Y",90,60)
)
)</f>
        <v/>
      </c>
      <c r="I118" s="43"/>
      <c r="J118" s="19" t="str">
        <f ca="1">IF(E118="","",
IF(F118="Y","N/A",
IF(AND(I118="",H118&lt;TODAY()),"N",
IF(AND(I118="",H118&gt;TODAY()),"Pending",
IF(I118&gt;WORKDAY(H118,0,'Legal Holidays'!$A$2:$A$22),"N",
IF(I118&lt;=WORKDAY(H118,0,'Legal Holidays'!$A$2:$A$22),"Y",""))))))</f>
        <v/>
      </c>
      <c r="K118" s="18" t="str">
        <f>IF(I118="","",
IF(OR(
WEEKDAY(I118+90,2)&gt;5,
COUNTIF('Legal Holidays'!$A$2:$A$50,I118+90)
),
WORKDAY(I118+90,1,'Legal Holidays'!$A$2:$A$50),
I118+90))</f>
        <v/>
      </c>
      <c r="L118" s="9"/>
      <c r="M118" s="20" t="str">
        <f t="shared" ca="1" si="2"/>
        <v/>
      </c>
      <c r="N118" s="49" t="str">
        <f t="shared" ca="1" si="3"/>
        <v/>
      </c>
      <c r="O118" s="46"/>
    </row>
    <row r="119" spans="1:15" x14ac:dyDescent="0.25">
      <c r="A119" s="7"/>
      <c r="B119" s="6"/>
      <c r="C119" s="7"/>
      <c r="D119" s="6"/>
      <c r="E119" s="8"/>
      <c r="F119" s="30"/>
      <c r="G119" s="29"/>
      <c r="H119" s="17" t="str">
        <f>IF(E119="","",
IF(OR(
WEEKDAY(E119+IF(G119 = "Y",90,60),2)&gt;5,
COUNTIF('Legal Holidays'!$A$2:$A$50,E119+IF(G119 = "Y",90,60))&gt;0),
WORKDAY(E119+IF(G119="Y",90,60)-1,1,'Legal Holidays'!$A$2:$A$50),
E119+IF(G119="Y",90,60)
)
)</f>
        <v/>
      </c>
      <c r="I119" s="43"/>
      <c r="J119" s="19" t="str">
        <f ca="1">IF(E119="","",
IF(F119="Y","N/A",
IF(AND(I119="",H119&lt;TODAY()),"N",
IF(AND(I119="",H119&gt;TODAY()),"Pending",
IF(I119&gt;WORKDAY(H119,0,'Legal Holidays'!$A$2:$A$22),"N",
IF(I119&lt;=WORKDAY(H119,0,'Legal Holidays'!$A$2:$A$22),"Y",""))))))</f>
        <v/>
      </c>
      <c r="K119" s="18" t="str">
        <f>IF(I119="","",
IF(OR(
WEEKDAY(I119+90,2)&gt;5,
COUNTIF('Legal Holidays'!$A$2:$A$50,I119+90)
),
WORKDAY(I119+90,1,'Legal Holidays'!$A$2:$A$50),
I119+90))</f>
        <v/>
      </c>
      <c r="L119" s="9"/>
      <c r="M119" s="20" t="str">
        <f t="shared" ca="1" si="2"/>
        <v/>
      </c>
      <c r="N119" s="49" t="str">
        <f t="shared" ca="1" si="3"/>
        <v/>
      </c>
      <c r="O119" s="46"/>
    </row>
    <row r="120" spans="1:15" x14ac:dyDescent="0.25">
      <c r="A120" s="7"/>
      <c r="B120" s="6"/>
      <c r="C120" s="7"/>
      <c r="D120" s="6"/>
      <c r="E120" s="8"/>
      <c r="F120" s="30"/>
      <c r="G120" s="29"/>
      <c r="H120" s="17" t="str">
        <f>IF(E120="","",
IF(OR(
WEEKDAY(E120+IF(G120 = "Y",90,60),2)&gt;5,
COUNTIF('Legal Holidays'!$A$2:$A$50,E120+IF(G120 = "Y",90,60))&gt;0),
WORKDAY(E120+IF(G120="Y",90,60)-1,1,'Legal Holidays'!$A$2:$A$50),
E120+IF(G120="Y",90,60)
)
)</f>
        <v/>
      </c>
      <c r="I120" s="43"/>
      <c r="J120" s="19" t="str">
        <f ca="1">IF(E120="","",
IF(F120="Y","N/A",
IF(AND(I120="",H120&lt;TODAY()),"N",
IF(AND(I120="",H120&gt;TODAY()),"Pending",
IF(I120&gt;WORKDAY(H120,0,'Legal Holidays'!$A$2:$A$22),"N",
IF(I120&lt;=WORKDAY(H120,0,'Legal Holidays'!$A$2:$A$22),"Y",""))))))</f>
        <v/>
      </c>
      <c r="K120" s="18" t="str">
        <f>IF(I120="","",
IF(OR(
WEEKDAY(I120+90,2)&gt;5,
COUNTIF('Legal Holidays'!$A$2:$A$50,I120+90)
),
WORKDAY(I120+90,1,'Legal Holidays'!$A$2:$A$50),
I120+90))</f>
        <v/>
      </c>
      <c r="L120" s="9"/>
      <c r="M120" s="20" t="str">
        <f t="shared" ca="1" si="2"/>
        <v/>
      </c>
      <c r="N120" s="49" t="str">
        <f t="shared" ca="1" si="3"/>
        <v/>
      </c>
      <c r="O120" s="46"/>
    </row>
    <row r="121" spans="1:15" x14ac:dyDescent="0.25">
      <c r="A121" s="7"/>
      <c r="B121" s="6"/>
      <c r="C121" s="7"/>
      <c r="D121" s="6"/>
      <c r="E121" s="8"/>
      <c r="F121" s="30"/>
      <c r="G121" s="29"/>
      <c r="H121" s="17" t="str">
        <f>IF(E121="","",
IF(OR(
WEEKDAY(E121+IF(G121 = "Y",90,60),2)&gt;5,
COUNTIF('Legal Holidays'!$A$2:$A$50,E121+IF(G121 = "Y",90,60))&gt;0),
WORKDAY(E121+IF(G121="Y",90,60)-1,1,'Legal Holidays'!$A$2:$A$50),
E121+IF(G121="Y",90,60)
)
)</f>
        <v/>
      </c>
      <c r="I121" s="43"/>
      <c r="J121" s="19" t="str">
        <f ca="1">IF(E121="","",
IF(F121="Y","N/A",
IF(AND(I121="",H121&lt;TODAY()),"N",
IF(AND(I121="",H121&gt;TODAY()),"Pending",
IF(I121&gt;WORKDAY(H121,0,'Legal Holidays'!$A$2:$A$22),"N",
IF(I121&lt;=WORKDAY(H121,0,'Legal Holidays'!$A$2:$A$22),"Y",""))))))</f>
        <v/>
      </c>
      <c r="K121" s="18" t="str">
        <f>IF(I121="","",
IF(OR(
WEEKDAY(I121+90,2)&gt;5,
COUNTIF('Legal Holidays'!$A$2:$A$50,I121+90)
),
WORKDAY(I121+90,1,'Legal Holidays'!$A$2:$A$50),
I121+90))</f>
        <v/>
      </c>
      <c r="L121" s="9"/>
      <c r="M121" s="20" t="str">
        <f t="shared" ca="1" si="2"/>
        <v/>
      </c>
      <c r="N121" s="49" t="str">
        <f t="shared" ca="1" si="3"/>
        <v/>
      </c>
      <c r="O121" s="46"/>
    </row>
    <row r="122" spans="1:15" x14ac:dyDescent="0.25">
      <c r="A122" s="7"/>
      <c r="B122" s="6"/>
      <c r="C122" s="7"/>
      <c r="D122" s="6"/>
      <c r="E122" s="8"/>
      <c r="F122" s="30"/>
      <c r="G122" s="29"/>
      <c r="H122" s="17" t="str">
        <f>IF(E122="","",
IF(OR(
WEEKDAY(E122+IF(G122 = "Y",90,60),2)&gt;5,
COUNTIF('Legal Holidays'!$A$2:$A$50,E122+IF(G122 = "Y",90,60))&gt;0),
WORKDAY(E122+IF(G122="Y",90,60)-1,1,'Legal Holidays'!$A$2:$A$50),
E122+IF(G122="Y",90,60)
)
)</f>
        <v/>
      </c>
      <c r="I122" s="43"/>
      <c r="J122" s="19" t="str">
        <f ca="1">IF(E122="","",
IF(F122="Y","N/A",
IF(AND(I122="",H122&lt;TODAY()),"N",
IF(AND(I122="",H122&gt;TODAY()),"Pending",
IF(I122&gt;WORKDAY(H122,0,'Legal Holidays'!$A$2:$A$22),"N",
IF(I122&lt;=WORKDAY(H122,0,'Legal Holidays'!$A$2:$A$22),"Y",""))))))</f>
        <v/>
      </c>
      <c r="K122" s="18" t="str">
        <f>IF(I122="","",
IF(OR(
WEEKDAY(I122+90,2)&gt;5,
COUNTIF('Legal Holidays'!$A$2:$A$50,I122+90)
),
WORKDAY(I122+90,1,'Legal Holidays'!$A$2:$A$50),
I122+90))</f>
        <v/>
      </c>
      <c r="L122" s="9"/>
      <c r="M122" s="20" t="str">
        <f t="shared" ca="1" si="2"/>
        <v/>
      </c>
      <c r="N122" s="49" t="str">
        <f t="shared" ca="1" si="3"/>
        <v/>
      </c>
      <c r="O122" s="46"/>
    </row>
    <row r="123" spans="1:15" x14ac:dyDescent="0.25">
      <c r="A123" s="7"/>
      <c r="B123" s="6"/>
      <c r="C123" s="7"/>
      <c r="D123" s="6"/>
      <c r="E123" s="8"/>
      <c r="F123" s="30"/>
      <c r="G123" s="29"/>
      <c r="H123" s="17" t="str">
        <f>IF(E123="","",
IF(OR(
WEEKDAY(E123+IF(G123 = "Y",90,60),2)&gt;5,
COUNTIF('Legal Holidays'!$A$2:$A$50,E123+IF(G123 = "Y",90,60))&gt;0),
WORKDAY(E123+IF(G123="Y",90,60)-1,1,'Legal Holidays'!$A$2:$A$50),
E123+IF(G123="Y",90,60)
)
)</f>
        <v/>
      </c>
      <c r="I123" s="43"/>
      <c r="J123" s="19" t="str">
        <f ca="1">IF(E123="","",
IF(F123="Y","N/A",
IF(AND(I123="",H123&lt;TODAY()),"N",
IF(AND(I123="",H123&gt;TODAY()),"Pending",
IF(I123&gt;WORKDAY(H123,0,'Legal Holidays'!$A$2:$A$22),"N",
IF(I123&lt;=WORKDAY(H123,0,'Legal Holidays'!$A$2:$A$22),"Y",""))))))</f>
        <v/>
      </c>
      <c r="K123" s="18" t="str">
        <f>IF(I123="","",
IF(OR(
WEEKDAY(I123+90,2)&gt;5,
COUNTIF('Legal Holidays'!$A$2:$A$50,I123+90)
),
WORKDAY(I123+90,1,'Legal Holidays'!$A$2:$A$50),
I123+90))</f>
        <v/>
      </c>
      <c r="L123" s="9"/>
      <c r="M123" s="20" t="str">
        <f t="shared" ca="1" si="2"/>
        <v/>
      </c>
      <c r="N123" s="49" t="str">
        <f t="shared" ca="1" si="3"/>
        <v/>
      </c>
      <c r="O123" s="46"/>
    </row>
    <row r="124" spans="1:15" x14ac:dyDescent="0.25">
      <c r="A124" s="7"/>
      <c r="B124" s="6"/>
      <c r="C124" s="7"/>
      <c r="D124" s="6"/>
      <c r="E124" s="8"/>
      <c r="F124" s="30"/>
      <c r="G124" s="29"/>
      <c r="H124" s="17" t="str">
        <f>IF(E124="","",
IF(OR(
WEEKDAY(E124+IF(G124 = "Y",90,60),2)&gt;5,
COUNTIF('Legal Holidays'!$A$2:$A$50,E124+IF(G124 = "Y",90,60))&gt;0),
WORKDAY(E124+IF(G124="Y",90,60)-1,1,'Legal Holidays'!$A$2:$A$50),
E124+IF(G124="Y",90,60)
)
)</f>
        <v/>
      </c>
      <c r="I124" s="43"/>
      <c r="J124" s="19" t="str">
        <f ca="1">IF(E124="","",
IF(F124="Y","N/A",
IF(AND(I124="",H124&lt;TODAY()),"N",
IF(AND(I124="",H124&gt;TODAY()),"Pending",
IF(I124&gt;WORKDAY(H124,0,'Legal Holidays'!$A$2:$A$22),"N",
IF(I124&lt;=WORKDAY(H124,0,'Legal Holidays'!$A$2:$A$22),"Y",""))))))</f>
        <v/>
      </c>
      <c r="K124" s="18" t="str">
        <f>IF(I124="","",
IF(OR(
WEEKDAY(I124+90,2)&gt;5,
COUNTIF('Legal Holidays'!$A$2:$A$50,I124+90)
),
WORKDAY(I124+90,1,'Legal Holidays'!$A$2:$A$50),
I124+90))</f>
        <v/>
      </c>
      <c r="L124" s="9"/>
      <c r="M124" s="20" t="str">
        <f t="shared" ca="1" si="2"/>
        <v/>
      </c>
      <c r="N124" s="49" t="str">
        <f t="shared" ca="1" si="3"/>
        <v/>
      </c>
      <c r="O124" s="46"/>
    </row>
    <row r="125" spans="1:15" x14ac:dyDescent="0.25">
      <c r="A125" s="7"/>
      <c r="B125" s="6"/>
      <c r="C125" s="7"/>
      <c r="D125" s="6"/>
      <c r="E125" s="8"/>
      <c r="F125" s="30"/>
      <c r="G125" s="29"/>
      <c r="H125" s="17" t="str">
        <f>IF(E125="","",
IF(OR(
WEEKDAY(E125+IF(G125 = "Y",90,60),2)&gt;5,
COUNTIF('Legal Holidays'!$A$2:$A$50,E125+IF(G125 = "Y",90,60))&gt;0),
WORKDAY(E125+IF(G125="Y",90,60)-1,1,'Legal Holidays'!$A$2:$A$50),
E125+IF(G125="Y",90,60)
)
)</f>
        <v/>
      </c>
      <c r="I125" s="43"/>
      <c r="J125" s="19" t="str">
        <f ca="1">IF(E125="","",
IF(F125="Y","N/A",
IF(AND(I125="",H125&lt;TODAY()),"N",
IF(AND(I125="",H125&gt;TODAY()),"Pending",
IF(I125&gt;WORKDAY(H125,0,'Legal Holidays'!$A$2:$A$22),"N",
IF(I125&lt;=WORKDAY(H125,0,'Legal Holidays'!$A$2:$A$22),"Y",""))))))</f>
        <v/>
      </c>
      <c r="K125" s="18" t="str">
        <f>IF(I125="","",
IF(OR(
WEEKDAY(I125+90,2)&gt;5,
COUNTIF('Legal Holidays'!$A$2:$A$50,I125+90)
),
WORKDAY(I125+90,1,'Legal Holidays'!$A$2:$A$50),
I125+90))</f>
        <v/>
      </c>
      <c r="L125" s="9"/>
      <c r="M125" s="20" t="str">
        <f t="shared" ca="1" si="2"/>
        <v/>
      </c>
      <c r="N125" s="49" t="str">
        <f t="shared" ca="1" si="3"/>
        <v/>
      </c>
      <c r="O125" s="46"/>
    </row>
    <row r="126" spans="1:15" x14ac:dyDescent="0.25">
      <c r="A126" s="7"/>
      <c r="B126" s="6"/>
      <c r="C126" s="7"/>
      <c r="D126" s="6"/>
      <c r="E126" s="8"/>
      <c r="F126" s="30"/>
      <c r="G126" s="29"/>
      <c r="H126" s="17" t="str">
        <f>IF(E126="","",
IF(OR(
WEEKDAY(E126+IF(G126 = "Y",90,60),2)&gt;5,
COUNTIF('Legal Holidays'!$A$2:$A$50,E126+IF(G126 = "Y",90,60))&gt;0),
WORKDAY(E126+IF(G126="Y",90,60)-1,1,'Legal Holidays'!$A$2:$A$50),
E126+IF(G126="Y",90,60)
)
)</f>
        <v/>
      </c>
      <c r="I126" s="43"/>
      <c r="J126" s="19" t="str">
        <f ca="1">IF(E126="","",
IF(F126="Y","N/A",
IF(AND(I126="",H126&lt;TODAY()),"N",
IF(AND(I126="",H126&gt;TODAY()),"Pending",
IF(I126&gt;WORKDAY(H126,0,'Legal Holidays'!$A$2:$A$22),"N",
IF(I126&lt;=WORKDAY(H126,0,'Legal Holidays'!$A$2:$A$22),"Y",""))))))</f>
        <v/>
      </c>
      <c r="K126" s="18" t="str">
        <f>IF(I126="","",
IF(OR(
WEEKDAY(I126+90,2)&gt;5,
COUNTIF('Legal Holidays'!$A$2:$A$50,I126+90)
),
WORKDAY(I126+90,1,'Legal Holidays'!$A$2:$A$50),
I126+90))</f>
        <v/>
      </c>
      <c r="L126" s="9"/>
      <c r="M126" s="20" t="str">
        <f t="shared" ca="1" si="2"/>
        <v/>
      </c>
      <c r="N126" s="49" t="str">
        <f t="shared" ca="1" si="3"/>
        <v/>
      </c>
      <c r="O126" s="46"/>
    </row>
    <row r="127" spans="1:15" x14ac:dyDescent="0.25">
      <c r="A127" s="7"/>
      <c r="B127" s="6"/>
      <c r="C127" s="7"/>
      <c r="D127" s="6"/>
      <c r="E127" s="8"/>
      <c r="F127" s="30"/>
      <c r="G127" s="29"/>
      <c r="H127" s="17" t="str">
        <f>IF(E127="","",
IF(OR(
WEEKDAY(E127+IF(G127 = "Y",90,60),2)&gt;5,
COUNTIF('Legal Holidays'!$A$2:$A$50,E127+IF(G127 = "Y",90,60))&gt;0),
WORKDAY(E127+IF(G127="Y",90,60)-1,1,'Legal Holidays'!$A$2:$A$50),
E127+IF(G127="Y",90,60)
)
)</f>
        <v/>
      </c>
      <c r="I127" s="43"/>
      <c r="J127" s="19" t="str">
        <f ca="1">IF(E127="","",
IF(F127="Y","N/A",
IF(AND(I127="",H127&lt;TODAY()),"N",
IF(AND(I127="",H127&gt;TODAY()),"Pending",
IF(I127&gt;WORKDAY(H127,0,'Legal Holidays'!$A$2:$A$22),"N",
IF(I127&lt;=WORKDAY(H127,0,'Legal Holidays'!$A$2:$A$22),"Y",""))))))</f>
        <v/>
      </c>
      <c r="K127" s="18" t="str">
        <f>IF(I127="","",
IF(OR(
WEEKDAY(I127+90,2)&gt;5,
COUNTIF('Legal Holidays'!$A$2:$A$50,I127+90)
),
WORKDAY(I127+90,1,'Legal Holidays'!$A$2:$A$50),
I127+90))</f>
        <v/>
      </c>
      <c r="L127" s="9"/>
      <c r="M127" s="20" t="str">
        <f t="shared" ca="1" si="2"/>
        <v/>
      </c>
      <c r="N127" s="49" t="str">
        <f t="shared" ca="1" si="3"/>
        <v/>
      </c>
      <c r="O127" s="46"/>
    </row>
    <row r="128" spans="1:15" x14ac:dyDescent="0.25">
      <c r="A128" s="7"/>
      <c r="B128" s="6"/>
      <c r="C128" s="7"/>
      <c r="D128" s="6"/>
      <c r="E128" s="8"/>
      <c r="F128" s="30"/>
      <c r="G128" s="29"/>
      <c r="H128" s="17" t="str">
        <f>IF(E128="","",
IF(OR(
WEEKDAY(E128+IF(G128 = "Y",90,60),2)&gt;5,
COUNTIF('Legal Holidays'!$A$2:$A$50,E128+IF(G128 = "Y",90,60))&gt;0),
WORKDAY(E128+IF(G128="Y",90,60)-1,1,'Legal Holidays'!$A$2:$A$50),
E128+IF(G128="Y",90,60)
)
)</f>
        <v/>
      </c>
      <c r="I128" s="43"/>
      <c r="J128" s="19" t="str">
        <f ca="1">IF(E128="","",
IF(F128="Y","N/A",
IF(AND(I128="",H128&lt;TODAY()),"N",
IF(AND(I128="",H128&gt;TODAY()),"Pending",
IF(I128&gt;WORKDAY(H128,0,'Legal Holidays'!$A$2:$A$22),"N",
IF(I128&lt;=WORKDAY(H128,0,'Legal Holidays'!$A$2:$A$22),"Y",""))))))</f>
        <v/>
      </c>
      <c r="K128" s="18" t="str">
        <f>IF(I128="","",
IF(OR(
WEEKDAY(I128+90,2)&gt;5,
COUNTIF('Legal Holidays'!$A$2:$A$50,I128+90)
),
WORKDAY(I128+90,1,'Legal Holidays'!$A$2:$A$50),
I128+90))</f>
        <v/>
      </c>
      <c r="L128" s="9"/>
      <c r="M128" s="20" t="str">
        <f t="shared" ca="1" si="2"/>
        <v/>
      </c>
      <c r="N128" s="49" t="str">
        <f t="shared" ca="1" si="3"/>
        <v/>
      </c>
      <c r="O128" s="46"/>
    </row>
    <row r="129" spans="1:15" x14ac:dyDescent="0.25">
      <c r="A129" s="7"/>
      <c r="B129" s="6"/>
      <c r="C129" s="7"/>
      <c r="D129" s="6"/>
      <c r="E129" s="8"/>
      <c r="F129" s="30"/>
      <c r="G129" s="29"/>
      <c r="H129" s="17" t="str">
        <f>IF(E129="","",
IF(OR(
WEEKDAY(E129+IF(G129 = "Y",90,60),2)&gt;5,
COUNTIF('Legal Holidays'!$A$2:$A$50,E129+IF(G129 = "Y",90,60))&gt;0),
WORKDAY(E129+IF(G129="Y",90,60)-1,1,'Legal Holidays'!$A$2:$A$50),
E129+IF(G129="Y",90,60)
)
)</f>
        <v/>
      </c>
      <c r="I129" s="43"/>
      <c r="J129" s="19" t="str">
        <f ca="1">IF(E129="","",
IF(F129="Y","N/A",
IF(AND(I129="",H129&lt;TODAY()),"N",
IF(AND(I129="",H129&gt;TODAY()),"Pending",
IF(I129&gt;WORKDAY(H129,0,'Legal Holidays'!$A$2:$A$22),"N",
IF(I129&lt;=WORKDAY(H129,0,'Legal Holidays'!$A$2:$A$22),"Y",""))))))</f>
        <v/>
      </c>
      <c r="K129" s="18" t="str">
        <f>IF(I129="","",
IF(OR(
WEEKDAY(I129+90,2)&gt;5,
COUNTIF('Legal Holidays'!$A$2:$A$50,I129+90)
),
WORKDAY(I129+90,1,'Legal Holidays'!$A$2:$A$50),
I129+90))</f>
        <v/>
      </c>
      <c r="L129" s="9"/>
      <c r="M129" s="20" t="str">
        <f t="shared" ca="1" si="2"/>
        <v/>
      </c>
      <c r="N129" s="49" t="str">
        <f t="shared" ca="1" si="3"/>
        <v/>
      </c>
      <c r="O129" s="46"/>
    </row>
    <row r="130" spans="1:15" x14ac:dyDescent="0.25">
      <c r="A130" s="7"/>
      <c r="B130" s="6"/>
      <c r="C130" s="7"/>
      <c r="D130" s="6"/>
      <c r="E130" s="8"/>
      <c r="F130" s="30"/>
      <c r="G130" s="29"/>
      <c r="H130" s="17" t="str">
        <f>IF(E130="","",
IF(OR(
WEEKDAY(E130+IF(G130 = "Y",90,60),2)&gt;5,
COUNTIF('Legal Holidays'!$A$2:$A$50,E130+IF(G130 = "Y",90,60))&gt;0),
WORKDAY(E130+IF(G130="Y",90,60)-1,1,'Legal Holidays'!$A$2:$A$50),
E130+IF(G130="Y",90,60)
)
)</f>
        <v/>
      </c>
      <c r="I130" s="43"/>
      <c r="J130" s="19" t="str">
        <f ca="1">IF(E130="","",
IF(F130="Y","N/A",
IF(AND(I130="",H130&lt;TODAY()),"N",
IF(AND(I130="",H130&gt;TODAY()),"Pending",
IF(I130&gt;WORKDAY(H130,0,'Legal Holidays'!$A$2:$A$22),"N",
IF(I130&lt;=WORKDAY(H130,0,'Legal Holidays'!$A$2:$A$22),"Y",""))))))</f>
        <v/>
      </c>
      <c r="K130" s="18" t="str">
        <f>IF(I130="","",
IF(OR(
WEEKDAY(I130+90,2)&gt;5,
COUNTIF('Legal Holidays'!$A$2:$A$50,I130+90)
),
WORKDAY(I130+90,1,'Legal Holidays'!$A$2:$A$50),
I130+90))</f>
        <v/>
      </c>
      <c r="L130" s="9"/>
      <c r="M130" s="20" t="str">
        <f t="shared" ref="M130:M193" ca="1" si="4">IF(I130="","",IF(F130="Y","N/A",IF(AND(L130="",K130&lt;TODAY()),"N",IF(AND(L130="",K130&gt;TODAY()),"Pending",IF(L130&gt;K130,"N",IF(L130&lt;=K130,"Y",""))))))</f>
        <v/>
      </c>
      <c r="N130" s="49" t="str">
        <f t="shared" ref="N130:N193" ca="1" si="5">IF(F130="Y","N/A",IF(OR(J130="Pending",AND(J130="Y",M130="Pending")),"Pending",IF(AND(J130="Y",M130="Y"),"Y",IF(OR(J130="N",M130="N"),"N",""))))</f>
        <v/>
      </c>
      <c r="O130" s="46"/>
    </row>
    <row r="131" spans="1:15" x14ac:dyDescent="0.25">
      <c r="A131" s="7"/>
      <c r="B131" s="6"/>
      <c r="C131" s="7"/>
      <c r="D131" s="6"/>
      <c r="E131" s="8"/>
      <c r="F131" s="30"/>
      <c r="G131" s="29"/>
      <c r="H131" s="17" t="str">
        <f>IF(E131="","",
IF(OR(
WEEKDAY(E131+IF(G131 = "Y",90,60),2)&gt;5,
COUNTIF('Legal Holidays'!$A$2:$A$50,E131+IF(G131 = "Y",90,60))&gt;0),
WORKDAY(E131+IF(G131="Y",90,60)-1,1,'Legal Holidays'!$A$2:$A$50),
E131+IF(G131="Y",90,60)
)
)</f>
        <v/>
      </c>
      <c r="I131" s="43"/>
      <c r="J131" s="19" t="str">
        <f ca="1">IF(E131="","",
IF(F131="Y","N/A",
IF(AND(I131="",H131&lt;TODAY()),"N",
IF(AND(I131="",H131&gt;TODAY()),"Pending",
IF(I131&gt;WORKDAY(H131,0,'Legal Holidays'!$A$2:$A$22),"N",
IF(I131&lt;=WORKDAY(H131,0,'Legal Holidays'!$A$2:$A$22),"Y",""))))))</f>
        <v/>
      </c>
      <c r="K131" s="18" t="str">
        <f>IF(I131="","",
IF(OR(
WEEKDAY(I131+90,2)&gt;5,
COUNTIF('Legal Holidays'!$A$2:$A$50,I131+90)
),
WORKDAY(I131+90,1,'Legal Holidays'!$A$2:$A$50),
I131+90))</f>
        <v/>
      </c>
      <c r="L131" s="9"/>
      <c r="M131" s="20" t="str">
        <f t="shared" ca="1" si="4"/>
        <v/>
      </c>
      <c r="N131" s="49" t="str">
        <f t="shared" ca="1" si="5"/>
        <v/>
      </c>
      <c r="O131" s="46"/>
    </row>
    <row r="132" spans="1:15" x14ac:dyDescent="0.25">
      <c r="A132" s="7"/>
      <c r="B132" s="6"/>
      <c r="C132" s="7"/>
      <c r="D132" s="6"/>
      <c r="E132" s="8"/>
      <c r="F132" s="30"/>
      <c r="G132" s="29"/>
      <c r="H132" s="17" t="str">
        <f>IF(E132="","",
IF(OR(
WEEKDAY(E132+IF(G132 = "Y",90,60),2)&gt;5,
COUNTIF('Legal Holidays'!$A$2:$A$50,E132+IF(G132 = "Y",90,60))&gt;0),
WORKDAY(E132+IF(G132="Y",90,60)-1,1,'Legal Holidays'!$A$2:$A$50),
E132+IF(G132="Y",90,60)
)
)</f>
        <v/>
      </c>
      <c r="I132" s="43"/>
      <c r="J132" s="19" t="str">
        <f ca="1">IF(E132="","",
IF(F132="Y","N/A",
IF(AND(I132="",H132&lt;TODAY()),"N",
IF(AND(I132="",H132&gt;TODAY()),"Pending",
IF(I132&gt;WORKDAY(H132,0,'Legal Holidays'!$A$2:$A$22),"N",
IF(I132&lt;=WORKDAY(H132,0,'Legal Holidays'!$A$2:$A$22),"Y",""))))))</f>
        <v/>
      </c>
      <c r="K132" s="18" t="str">
        <f>IF(I132="","",
IF(OR(
WEEKDAY(I132+90,2)&gt;5,
COUNTIF('Legal Holidays'!$A$2:$A$50,I132+90)
),
WORKDAY(I132+90,1,'Legal Holidays'!$A$2:$A$50),
I132+90))</f>
        <v/>
      </c>
      <c r="L132" s="9"/>
      <c r="M132" s="20" t="str">
        <f t="shared" ca="1" si="4"/>
        <v/>
      </c>
      <c r="N132" s="49" t="str">
        <f t="shared" ca="1" si="5"/>
        <v/>
      </c>
      <c r="O132" s="46"/>
    </row>
    <row r="133" spans="1:15" x14ac:dyDescent="0.25">
      <c r="A133" s="7"/>
      <c r="B133" s="6"/>
      <c r="C133" s="7"/>
      <c r="D133" s="6"/>
      <c r="E133" s="8"/>
      <c r="F133" s="30"/>
      <c r="G133" s="29"/>
      <c r="H133" s="17" t="str">
        <f>IF(E133="","",
IF(OR(
WEEKDAY(E133+IF(G133 = "Y",90,60),2)&gt;5,
COUNTIF('Legal Holidays'!$A$2:$A$50,E133+IF(G133 = "Y",90,60))&gt;0),
WORKDAY(E133+IF(G133="Y",90,60)-1,1,'Legal Holidays'!$A$2:$A$50),
E133+IF(G133="Y",90,60)
)
)</f>
        <v/>
      </c>
      <c r="I133" s="43"/>
      <c r="J133" s="19" t="str">
        <f ca="1">IF(E133="","",
IF(F133="Y","N/A",
IF(AND(I133="",H133&lt;TODAY()),"N",
IF(AND(I133="",H133&gt;TODAY()),"Pending",
IF(I133&gt;WORKDAY(H133,0,'Legal Holidays'!$A$2:$A$22),"N",
IF(I133&lt;=WORKDAY(H133,0,'Legal Holidays'!$A$2:$A$22),"Y",""))))))</f>
        <v/>
      </c>
      <c r="K133" s="18" t="str">
        <f>IF(I133="","",
IF(OR(
WEEKDAY(I133+90,2)&gt;5,
COUNTIF('Legal Holidays'!$A$2:$A$50,I133+90)
),
WORKDAY(I133+90,1,'Legal Holidays'!$A$2:$A$50),
I133+90))</f>
        <v/>
      </c>
      <c r="L133" s="9"/>
      <c r="M133" s="20" t="str">
        <f t="shared" ca="1" si="4"/>
        <v/>
      </c>
      <c r="N133" s="49" t="str">
        <f t="shared" ca="1" si="5"/>
        <v/>
      </c>
      <c r="O133" s="46"/>
    </row>
    <row r="134" spans="1:15" x14ac:dyDescent="0.25">
      <c r="A134" s="7"/>
      <c r="B134" s="6"/>
      <c r="C134" s="7"/>
      <c r="D134" s="6"/>
      <c r="E134" s="8"/>
      <c r="F134" s="30"/>
      <c r="G134" s="29"/>
      <c r="H134" s="17" t="str">
        <f>IF(E134="","",
IF(OR(
WEEKDAY(E134+IF(G134 = "Y",90,60),2)&gt;5,
COUNTIF('Legal Holidays'!$A$2:$A$50,E134+IF(G134 = "Y",90,60))&gt;0),
WORKDAY(E134+IF(G134="Y",90,60)-1,1,'Legal Holidays'!$A$2:$A$50),
E134+IF(G134="Y",90,60)
)
)</f>
        <v/>
      </c>
      <c r="I134" s="43"/>
      <c r="J134" s="19" t="str">
        <f ca="1">IF(E134="","",
IF(F134="Y","N/A",
IF(AND(I134="",H134&lt;TODAY()),"N",
IF(AND(I134="",H134&gt;TODAY()),"Pending",
IF(I134&gt;WORKDAY(H134,0,'Legal Holidays'!$A$2:$A$22),"N",
IF(I134&lt;=WORKDAY(H134,0,'Legal Holidays'!$A$2:$A$22),"Y",""))))))</f>
        <v/>
      </c>
      <c r="K134" s="18" t="str">
        <f>IF(I134="","",
IF(OR(
WEEKDAY(I134+90,2)&gt;5,
COUNTIF('Legal Holidays'!$A$2:$A$50,I134+90)
),
WORKDAY(I134+90,1,'Legal Holidays'!$A$2:$A$50),
I134+90))</f>
        <v/>
      </c>
      <c r="L134" s="9"/>
      <c r="M134" s="20" t="str">
        <f t="shared" ca="1" si="4"/>
        <v/>
      </c>
      <c r="N134" s="49" t="str">
        <f t="shared" ca="1" si="5"/>
        <v/>
      </c>
      <c r="O134" s="46"/>
    </row>
    <row r="135" spans="1:15" x14ac:dyDescent="0.25">
      <c r="A135" s="7"/>
      <c r="B135" s="6"/>
      <c r="C135" s="7"/>
      <c r="D135" s="6"/>
      <c r="E135" s="8"/>
      <c r="F135" s="30"/>
      <c r="G135" s="29"/>
      <c r="H135" s="17" t="str">
        <f>IF(E135="","",
IF(OR(
WEEKDAY(E135+IF(G135 = "Y",90,60),2)&gt;5,
COUNTIF('Legal Holidays'!$A$2:$A$50,E135+IF(G135 = "Y",90,60))&gt;0),
WORKDAY(E135+IF(G135="Y",90,60)-1,1,'Legal Holidays'!$A$2:$A$50),
E135+IF(G135="Y",90,60)
)
)</f>
        <v/>
      </c>
      <c r="I135" s="43"/>
      <c r="J135" s="19" t="str">
        <f ca="1">IF(E135="","",
IF(F135="Y","N/A",
IF(AND(I135="",H135&lt;TODAY()),"N",
IF(AND(I135="",H135&gt;TODAY()),"Pending",
IF(I135&gt;WORKDAY(H135,0,'Legal Holidays'!$A$2:$A$22),"N",
IF(I135&lt;=WORKDAY(H135,0,'Legal Holidays'!$A$2:$A$22),"Y",""))))))</f>
        <v/>
      </c>
      <c r="K135" s="18" t="str">
        <f>IF(I135="","",
IF(OR(
WEEKDAY(I135+90,2)&gt;5,
COUNTIF('Legal Holidays'!$A$2:$A$50,I135+90)
),
WORKDAY(I135+90,1,'Legal Holidays'!$A$2:$A$50),
I135+90))</f>
        <v/>
      </c>
      <c r="L135" s="9"/>
      <c r="M135" s="20" t="str">
        <f t="shared" ca="1" si="4"/>
        <v/>
      </c>
      <c r="N135" s="49" t="str">
        <f t="shared" ca="1" si="5"/>
        <v/>
      </c>
      <c r="O135" s="46"/>
    </row>
    <row r="136" spans="1:15" x14ac:dyDescent="0.25">
      <c r="A136" s="7"/>
      <c r="B136" s="6"/>
      <c r="C136" s="7"/>
      <c r="D136" s="6"/>
      <c r="E136" s="8"/>
      <c r="F136" s="30"/>
      <c r="G136" s="29"/>
      <c r="H136" s="17" t="str">
        <f>IF(E136="","",
IF(OR(
WEEKDAY(E136+IF(G136 = "Y",90,60),2)&gt;5,
COUNTIF('Legal Holidays'!$A$2:$A$50,E136+IF(G136 = "Y",90,60))&gt;0),
WORKDAY(E136+IF(G136="Y",90,60)-1,1,'Legal Holidays'!$A$2:$A$50),
E136+IF(G136="Y",90,60)
)
)</f>
        <v/>
      </c>
      <c r="I136" s="43"/>
      <c r="J136" s="19" t="str">
        <f ca="1">IF(E136="","",
IF(F136="Y","N/A",
IF(AND(I136="",H136&lt;TODAY()),"N",
IF(AND(I136="",H136&gt;TODAY()),"Pending",
IF(I136&gt;WORKDAY(H136,0,'Legal Holidays'!$A$2:$A$22),"N",
IF(I136&lt;=WORKDAY(H136,0,'Legal Holidays'!$A$2:$A$22),"Y",""))))))</f>
        <v/>
      </c>
      <c r="K136" s="18" t="str">
        <f>IF(I136="","",
IF(OR(
WEEKDAY(I136+90,2)&gt;5,
COUNTIF('Legal Holidays'!$A$2:$A$50,I136+90)
),
WORKDAY(I136+90,1,'Legal Holidays'!$A$2:$A$50),
I136+90))</f>
        <v/>
      </c>
      <c r="L136" s="9"/>
      <c r="M136" s="20" t="str">
        <f t="shared" ca="1" si="4"/>
        <v/>
      </c>
      <c r="N136" s="49" t="str">
        <f t="shared" ca="1" si="5"/>
        <v/>
      </c>
      <c r="O136" s="46"/>
    </row>
    <row r="137" spans="1:15" x14ac:dyDescent="0.25">
      <c r="A137" s="7"/>
      <c r="B137" s="6"/>
      <c r="C137" s="7"/>
      <c r="D137" s="6"/>
      <c r="E137" s="8"/>
      <c r="F137" s="30"/>
      <c r="G137" s="29"/>
      <c r="H137" s="17" t="str">
        <f>IF(E137="","",
IF(OR(
WEEKDAY(E137+IF(G137 = "Y",90,60),2)&gt;5,
COUNTIF('Legal Holidays'!$A$2:$A$50,E137+IF(G137 = "Y",90,60))&gt;0),
WORKDAY(E137+IF(G137="Y",90,60)-1,1,'Legal Holidays'!$A$2:$A$50),
E137+IF(G137="Y",90,60)
)
)</f>
        <v/>
      </c>
      <c r="I137" s="43"/>
      <c r="J137" s="19" t="str">
        <f ca="1">IF(E137="","",
IF(F137="Y","N/A",
IF(AND(I137="",H137&lt;TODAY()),"N",
IF(AND(I137="",H137&gt;TODAY()),"Pending",
IF(I137&gt;WORKDAY(H137,0,'Legal Holidays'!$A$2:$A$22),"N",
IF(I137&lt;=WORKDAY(H137,0,'Legal Holidays'!$A$2:$A$22),"Y",""))))))</f>
        <v/>
      </c>
      <c r="K137" s="18" t="str">
        <f>IF(I137="","",
IF(OR(
WEEKDAY(I137+90,2)&gt;5,
COUNTIF('Legal Holidays'!$A$2:$A$50,I137+90)
),
WORKDAY(I137+90,1,'Legal Holidays'!$A$2:$A$50),
I137+90))</f>
        <v/>
      </c>
      <c r="L137" s="9"/>
      <c r="M137" s="20" t="str">
        <f t="shared" ca="1" si="4"/>
        <v/>
      </c>
      <c r="N137" s="49" t="str">
        <f t="shared" ca="1" si="5"/>
        <v/>
      </c>
      <c r="O137" s="46"/>
    </row>
    <row r="138" spans="1:15" x14ac:dyDescent="0.25">
      <c r="A138" s="7"/>
      <c r="B138" s="6"/>
      <c r="C138" s="7"/>
      <c r="D138" s="6"/>
      <c r="E138" s="8"/>
      <c r="F138" s="30"/>
      <c r="G138" s="29"/>
      <c r="H138" s="17" t="str">
        <f>IF(E138="","",
IF(OR(
WEEKDAY(E138+IF(G138 = "Y",90,60),2)&gt;5,
COUNTIF('Legal Holidays'!$A$2:$A$50,E138+IF(G138 = "Y",90,60))&gt;0),
WORKDAY(E138+IF(G138="Y",90,60)-1,1,'Legal Holidays'!$A$2:$A$50),
E138+IF(G138="Y",90,60)
)
)</f>
        <v/>
      </c>
      <c r="I138" s="43"/>
      <c r="J138" s="19" t="str">
        <f ca="1">IF(E138="","",
IF(F138="Y","N/A",
IF(AND(I138="",H138&lt;TODAY()),"N",
IF(AND(I138="",H138&gt;TODAY()),"Pending",
IF(I138&gt;WORKDAY(H138,0,'Legal Holidays'!$A$2:$A$22),"N",
IF(I138&lt;=WORKDAY(H138,0,'Legal Holidays'!$A$2:$A$22),"Y",""))))))</f>
        <v/>
      </c>
      <c r="K138" s="18" t="str">
        <f>IF(I138="","",
IF(OR(
WEEKDAY(I138+90,2)&gt;5,
COUNTIF('Legal Holidays'!$A$2:$A$50,I138+90)
),
WORKDAY(I138+90,1,'Legal Holidays'!$A$2:$A$50),
I138+90))</f>
        <v/>
      </c>
      <c r="L138" s="9"/>
      <c r="M138" s="20" t="str">
        <f t="shared" ca="1" si="4"/>
        <v/>
      </c>
      <c r="N138" s="49" t="str">
        <f t="shared" ca="1" si="5"/>
        <v/>
      </c>
      <c r="O138" s="46"/>
    </row>
    <row r="139" spans="1:15" x14ac:dyDescent="0.25">
      <c r="A139" s="7"/>
      <c r="B139" s="6"/>
      <c r="C139" s="7"/>
      <c r="D139" s="6"/>
      <c r="E139" s="8"/>
      <c r="F139" s="30"/>
      <c r="G139" s="29"/>
      <c r="H139" s="17" t="str">
        <f>IF(E139="","",
IF(OR(
WEEKDAY(E139+IF(G139 = "Y",90,60),2)&gt;5,
COUNTIF('Legal Holidays'!$A$2:$A$50,E139+IF(G139 = "Y",90,60))&gt;0),
WORKDAY(E139+IF(G139="Y",90,60)-1,1,'Legal Holidays'!$A$2:$A$50),
E139+IF(G139="Y",90,60)
)
)</f>
        <v/>
      </c>
      <c r="I139" s="43"/>
      <c r="J139" s="19" t="str">
        <f ca="1">IF(E139="","",
IF(F139="Y","N/A",
IF(AND(I139="",H139&lt;TODAY()),"N",
IF(AND(I139="",H139&gt;TODAY()),"Pending",
IF(I139&gt;WORKDAY(H139,0,'Legal Holidays'!$A$2:$A$22),"N",
IF(I139&lt;=WORKDAY(H139,0,'Legal Holidays'!$A$2:$A$22),"Y",""))))))</f>
        <v/>
      </c>
      <c r="K139" s="18" t="str">
        <f>IF(I139="","",
IF(OR(
WEEKDAY(I139+90,2)&gt;5,
COUNTIF('Legal Holidays'!$A$2:$A$50,I139+90)
),
WORKDAY(I139+90,1,'Legal Holidays'!$A$2:$A$50),
I139+90))</f>
        <v/>
      </c>
      <c r="L139" s="9"/>
      <c r="M139" s="20" t="str">
        <f t="shared" ca="1" si="4"/>
        <v/>
      </c>
      <c r="N139" s="49" t="str">
        <f t="shared" ca="1" si="5"/>
        <v/>
      </c>
      <c r="O139" s="46"/>
    </row>
    <row r="140" spans="1:15" x14ac:dyDescent="0.25">
      <c r="A140" s="7"/>
      <c r="B140" s="6"/>
      <c r="C140" s="7"/>
      <c r="D140" s="6"/>
      <c r="E140" s="8"/>
      <c r="F140" s="30"/>
      <c r="G140" s="29"/>
      <c r="H140" s="17" t="str">
        <f>IF(E140="","",
IF(OR(
WEEKDAY(E140+IF(G140 = "Y",90,60),2)&gt;5,
COUNTIF('Legal Holidays'!$A$2:$A$50,E140+IF(G140 = "Y",90,60))&gt;0),
WORKDAY(E140+IF(G140="Y",90,60)-1,1,'Legal Holidays'!$A$2:$A$50),
E140+IF(G140="Y",90,60)
)
)</f>
        <v/>
      </c>
      <c r="I140" s="43"/>
      <c r="J140" s="19" t="str">
        <f ca="1">IF(E140="","",
IF(F140="Y","N/A",
IF(AND(I140="",H140&lt;TODAY()),"N",
IF(AND(I140="",H140&gt;TODAY()),"Pending",
IF(I140&gt;WORKDAY(H140,0,'Legal Holidays'!$A$2:$A$22),"N",
IF(I140&lt;=WORKDAY(H140,0,'Legal Holidays'!$A$2:$A$22),"Y",""))))))</f>
        <v/>
      </c>
      <c r="K140" s="18" t="str">
        <f>IF(I140="","",
IF(OR(
WEEKDAY(I140+90,2)&gt;5,
COUNTIF('Legal Holidays'!$A$2:$A$50,I140+90)
),
WORKDAY(I140+90,1,'Legal Holidays'!$A$2:$A$50),
I140+90))</f>
        <v/>
      </c>
      <c r="L140" s="9"/>
      <c r="M140" s="20" t="str">
        <f t="shared" ca="1" si="4"/>
        <v/>
      </c>
      <c r="N140" s="49" t="str">
        <f t="shared" ca="1" si="5"/>
        <v/>
      </c>
      <c r="O140" s="46"/>
    </row>
    <row r="141" spans="1:15" x14ac:dyDescent="0.25">
      <c r="A141" s="7"/>
      <c r="B141" s="6"/>
      <c r="C141" s="7"/>
      <c r="D141" s="6"/>
      <c r="E141" s="8"/>
      <c r="F141" s="30"/>
      <c r="G141" s="29"/>
      <c r="H141" s="17" t="str">
        <f>IF(E141="","",
IF(OR(
WEEKDAY(E141+IF(G141 = "Y",90,60),2)&gt;5,
COUNTIF('Legal Holidays'!$A$2:$A$50,E141+IF(G141 = "Y",90,60))&gt;0),
WORKDAY(E141+IF(G141="Y",90,60)-1,1,'Legal Holidays'!$A$2:$A$50),
E141+IF(G141="Y",90,60)
)
)</f>
        <v/>
      </c>
      <c r="I141" s="43"/>
      <c r="J141" s="19" t="str">
        <f ca="1">IF(E141="","",
IF(F141="Y","N/A",
IF(AND(I141="",H141&lt;TODAY()),"N",
IF(AND(I141="",H141&gt;TODAY()),"Pending",
IF(I141&gt;WORKDAY(H141,0,'Legal Holidays'!$A$2:$A$22),"N",
IF(I141&lt;=WORKDAY(H141,0,'Legal Holidays'!$A$2:$A$22),"Y",""))))))</f>
        <v/>
      </c>
      <c r="K141" s="18" t="str">
        <f>IF(I141="","",
IF(OR(
WEEKDAY(I141+90,2)&gt;5,
COUNTIF('Legal Holidays'!$A$2:$A$50,I141+90)
),
WORKDAY(I141+90,1,'Legal Holidays'!$A$2:$A$50),
I141+90))</f>
        <v/>
      </c>
      <c r="L141" s="9"/>
      <c r="M141" s="20" t="str">
        <f t="shared" ca="1" si="4"/>
        <v/>
      </c>
      <c r="N141" s="49" t="str">
        <f t="shared" ca="1" si="5"/>
        <v/>
      </c>
      <c r="O141" s="46"/>
    </row>
    <row r="142" spans="1:15" x14ac:dyDescent="0.25">
      <c r="A142" s="7"/>
      <c r="B142" s="6"/>
      <c r="C142" s="7"/>
      <c r="D142" s="6"/>
      <c r="E142" s="8"/>
      <c r="F142" s="30"/>
      <c r="G142" s="29"/>
      <c r="H142" s="17" t="str">
        <f>IF(E142="","",
IF(OR(
WEEKDAY(E142+IF(G142 = "Y",90,60),2)&gt;5,
COUNTIF('Legal Holidays'!$A$2:$A$50,E142+IF(G142 = "Y",90,60))&gt;0),
WORKDAY(E142+IF(G142="Y",90,60)-1,1,'Legal Holidays'!$A$2:$A$50),
E142+IF(G142="Y",90,60)
)
)</f>
        <v/>
      </c>
      <c r="I142" s="43"/>
      <c r="J142" s="19" t="str">
        <f ca="1">IF(E142="","",
IF(F142="Y","N/A",
IF(AND(I142="",H142&lt;TODAY()),"N",
IF(AND(I142="",H142&gt;TODAY()),"Pending",
IF(I142&gt;WORKDAY(H142,0,'Legal Holidays'!$A$2:$A$22),"N",
IF(I142&lt;=WORKDAY(H142,0,'Legal Holidays'!$A$2:$A$22),"Y",""))))))</f>
        <v/>
      </c>
      <c r="K142" s="18" t="str">
        <f>IF(I142="","",
IF(OR(
WEEKDAY(I142+90,2)&gt;5,
COUNTIF('Legal Holidays'!$A$2:$A$50,I142+90)
),
WORKDAY(I142+90,1,'Legal Holidays'!$A$2:$A$50),
I142+90))</f>
        <v/>
      </c>
      <c r="L142" s="9"/>
      <c r="M142" s="20" t="str">
        <f t="shared" ca="1" si="4"/>
        <v/>
      </c>
      <c r="N142" s="49" t="str">
        <f t="shared" ca="1" si="5"/>
        <v/>
      </c>
      <c r="O142" s="46"/>
    </row>
    <row r="143" spans="1:15" x14ac:dyDescent="0.25">
      <c r="A143" s="7"/>
      <c r="B143" s="6"/>
      <c r="C143" s="7"/>
      <c r="D143" s="6"/>
      <c r="E143" s="8"/>
      <c r="F143" s="30"/>
      <c r="G143" s="29"/>
      <c r="H143" s="17" t="str">
        <f>IF(E143="","",
IF(OR(
WEEKDAY(E143+IF(G143 = "Y",90,60),2)&gt;5,
COUNTIF('Legal Holidays'!$A$2:$A$50,E143+IF(G143 = "Y",90,60))&gt;0),
WORKDAY(E143+IF(G143="Y",90,60)-1,1,'Legal Holidays'!$A$2:$A$50),
E143+IF(G143="Y",90,60)
)
)</f>
        <v/>
      </c>
      <c r="I143" s="43"/>
      <c r="J143" s="19" t="str">
        <f ca="1">IF(E143="","",
IF(F143="Y","N/A",
IF(AND(I143="",H143&lt;TODAY()),"N",
IF(AND(I143="",H143&gt;TODAY()),"Pending",
IF(I143&gt;WORKDAY(H143,0,'Legal Holidays'!$A$2:$A$22),"N",
IF(I143&lt;=WORKDAY(H143,0,'Legal Holidays'!$A$2:$A$22),"Y",""))))))</f>
        <v/>
      </c>
      <c r="K143" s="18" t="str">
        <f>IF(I143="","",
IF(OR(
WEEKDAY(I143+90,2)&gt;5,
COUNTIF('Legal Holidays'!$A$2:$A$50,I143+90)
),
WORKDAY(I143+90,1,'Legal Holidays'!$A$2:$A$50),
I143+90))</f>
        <v/>
      </c>
      <c r="L143" s="9"/>
      <c r="M143" s="20" t="str">
        <f t="shared" ca="1" si="4"/>
        <v/>
      </c>
      <c r="N143" s="49" t="str">
        <f t="shared" ca="1" si="5"/>
        <v/>
      </c>
      <c r="O143" s="46"/>
    </row>
    <row r="144" spans="1:15" x14ac:dyDescent="0.25">
      <c r="A144" s="7"/>
      <c r="B144" s="6"/>
      <c r="C144" s="7"/>
      <c r="D144" s="6"/>
      <c r="E144" s="8"/>
      <c r="F144" s="30"/>
      <c r="G144" s="29"/>
      <c r="H144" s="17" t="str">
        <f>IF(E144="","",
IF(OR(
WEEKDAY(E144+IF(G144 = "Y",90,60),2)&gt;5,
COUNTIF('Legal Holidays'!$A$2:$A$50,E144+IF(G144 = "Y",90,60))&gt;0),
WORKDAY(E144+IF(G144="Y",90,60)-1,1,'Legal Holidays'!$A$2:$A$50),
E144+IF(G144="Y",90,60)
)
)</f>
        <v/>
      </c>
      <c r="I144" s="43"/>
      <c r="J144" s="19" t="str">
        <f ca="1">IF(E144="","",
IF(F144="Y","N/A",
IF(AND(I144="",H144&lt;TODAY()),"N",
IF(AND(I144="",H144&gt;TODAY()),"Pending",
IF(I144&gt;WORKDAY(H144,0,'Legal Holidays'!$A$2:$A$22),"N",
IF(I144&lt;=WORKDAY(H144,0,'Legal Holidays'!$A$2:$A$22),"Y",""))))))</f>
        <v/>
      </c>
      <c r="K144" s="18" t="str">
        <f>IF(I144="","",
IF(OR(
WEEKDAY(I144+90,2)&gt;5,
COUNTIF('Legal Holidays'!$A$2:$A$50,I144+90)
),
WORKDAY(I144+90,1,'Legal Holidays'!$A$2:$A$50),
I144+90))</f>
        <v/>
      </c>
      <c r="L144" s="9"/>
      <c r="M144" s="20" t="str">
        <f t="shared" ca="1" si="4"/>
        <v/>
      </c>
      <c r="N144" s="49" t="str">
        <f t="shared" ca="1" si="5"/>
        <v/>
      </c>
      <c r="O144" s="46"/>
    </row>
    <row r="145" spans="1:15" x14ac:dyDescent="0.25">
      <c r="A145" s="7"/>
      <c r="B145" s="6"/>
      <c r="C145" s="7"/>
      <c r="D145" s="6"/>
      <c r="E145" s="8"/>
      <c r="F145" s="30"/>
      <c r="G145" s="29"/>
      <c r="H145" s="17" t="str">
        <f>IF(E145="","",
IF(OR(
WEEKDAY(E145+IF(G145 = "Y",90,60),2)&gt;5,
COUNTIF('Legal Holidays'!$A$2:$A$50,E145+IF(G145 = "Y",90,60))&gt;0),
WORKDAY(E145+IF(G145="Y",90,60)-1,1,'Legal Holidays'!$A$2:$A$50),
E145+IF(G145="Y",90,60)
)
)</f>
        <v/>
      </c>
      <c r="I145" s="43"/>
      <c r="J145" s="19" t="str">
        <f ca="1">IF(E145="","",
IF(F145="Y","N/A",
IF(AND(I145="",H145&lt;TODAY()),"N",
IF(AND(I145="",H145&gt;TODAY()),"Pending",
IF(I145&gt;WORKDAY(H145,0,'Legal Holidays'!$A$2:$A$22),"N",
IF(I145&lt;=WORKDAY(H145,0,'Legal Holidays'!$A$2:$A$22),"Y",""))))))</f>
        <v/>
      </c>
      <c r="K145" s="18" t="str">
        <f>IF(I145="","",
IF(OR(
WEEKDAY(I145+90,2)&gt;5,
COUNTIF('Legal Holidays'!$A$2:$A$50,I145+90)
),
WORKDAY(I145+90,1,'Legal Holidays'!$A$2:$A$50),
I145+90))</f>
        <v/>
      </c>
      <c r="L145" s="9"/>
      <c r="M145" s="20" t="str">
        <f t="shared" ca="1" si="4"/>
        <v/>
      </c>
      <c r="N145" s="49" t="str">
        <f t="shared" ca="1" si="5"/>
        <v/>
      </c>
      <c r="O145" s="46"/>
    </row>
    <row r="146" spans="1:15" x14ac:dyDescent="0.25">
      <c r="A146" s="7"/>
      <c r="B146" s="6"/>
      <c r="C146" s="7"/>
      <c r="D146" s="6"/>
      <c r="E146" s="8"/>
      <c r="F146" s="30"/>
      <c r="G146" s="29"/>
      <c r="H146" s="17" t="str">
        <f>IF(E146="","",
IF(OR(
WEEKDAY(E146+IF(G146 = "Y",90,60),2)&gt;5,
COUNTIF('Legal Holidays'!$A$2:$A$50,E146+IF(G146 = "Y",90,60))&gt;0),
WORKDAY(E146+IF(G146="Y",90,60)-1,1,'Legal Holidays'!$A$2:$A$50),
E146+IF(G146="Y",90,60)
)
)</f>
        <v/>
      </c>
      <c r="I146" s="43"/>
      <c r="J146" s="19" t="str">
        <f ca="1">IF(E146="","",
IF(F146="Y","N/A",
IF(AND(I146="",H146&lt;TODAY()),"N",
IF(AND(I146="",H146&gt;TODAY()),"Pending",
IF(I146&gt;WORKDAY(H146,0,'Legal Holidays'!$A$2:$A$22),"N",
IF(I146&lt;=WORKDAY(H146,0,'Legal Holidays'!$A$2:$A$22),"Y",""))))))</f>
        <v/>
      </c>
      <c r="K146" s="18" t="str">
        <f>IF(I146="","",
IF(OR(
WEEKDAY(I146+90,2)&gt;5,
COUNTIF('Legal Holidays'!$A$2:$A$50,I146+90)
),
WORKDAY(I146+90,1,'Legal Holidays'!$A$2:$A$50),
I146+90))</f>
        <v/>
      </c>
      <c r="L146" s="9"/>
      <c r="M146" s="20" t="str">
        <f t="shared" ca="1" si="4"/>
        <v/>
      </c>
      <c r="N146" s="49" t="str">
        <f t="shared" ca="1" si="5"/>
        <v/>
      </c>
      <c r="O146" s="46"/>
    </row>
    <row r="147" spans="1:15" x14ac:dyDescent="0.25">
      <c r="A147" s="7"/>
      <c r="B147" s="6"/>
      <c r="C147" s="7"/>
      <c r="D147" s="6"/>
      <c r="E147" s="8"/>
      <c r="F147" s="30"/>
      <c r="G147" s="29"/>
      <c r="H147" s="17" t="str">
        <f>IF(E147="","",
IF(OR(
WEEKDAY(E147+IF(G147 = "Y",90,60),2)&gt;5,
COUNTIF('Legal Holidays'!$A$2:$A$50,E147+IF(G147 = "Y",90,60))&gt;0),
WORKDAY(E147+IF(G147="Y",90,60)-1,1,'Legal Holidays'!$A$2:$A$50),
E147+IF(G147="Y",90,60)
)
)</f>
        <v/>
      </c>
      <c r="I147" s="43"/>
      <c r="J147" s="19" t="str">
        <f ca="1">IF(E147="","",
IF(F147="Y","N/A",
IF(AND(I147="",H147&lt;TODAY()),"N",
IF(AND(I147="",H147&gt;TODAY()),"Pending",
IF(I147&gt;WORKDAY(H147,0,'Legal Holidays'!$A$2:$A$22),"N",
IF(I147&lt;=WORKDAY(H147,0,'Legal Holidays'!$A$2:$A$22),"Y",""))))))</f>
        <v/>
      </c>
      <c r="K147" s="18" t="str">
        <f>IF(I147="","",
IF(OR(
WEEKDAY(I147+90,2)&gt;5,
COUNTIF('Legal Holidays'!$A$2:$A$50,I147+90)
),
WORKDAY(I147+90,1,'Legal Holidays'!$A$2:$A$50),
I147+90))</f>
        <v/>
      </c>
      <c r="L147" s="9"/>
      <c r="M147" s="20" t="str">
        <f t="shared" ca="1" si="4"/>
        <v/>
      </c>
      <c r="N147" s="49" t="str">
        <f t="shared" ca="1" si="5"/>
        <v/>
      </c>
      <c r="O147" s="46"/>
    </row>
    <row r="148" spans="1:15" x14ac:dyDescent="0.25">
      <c r="A148" s="7"/>
      <c r="B148" s="6"/>
      <c r="C148" s="7"/>
      <c r="D148" s="6"/>
      <c r="E148" s="8"/>
      <c r="F148" s="30"/>
      <c r="G148" s="29"/>
      <c r="H148" s="17" t="str">
        <f>IF(E148="","",
IF(OR(
WEEKDAY(E148+IF(G148 = "Y",90,60),2)&gt;5,
COUNTIF('Legal Holidays'!$A$2:$A$50,E148+IF(G148 = "Y",90,60))&gt;0),
WORKDAY(E148+IF(G148="Y",90,60)-1,1,'Legal Holidays'!$A$2:$A$50),
E148+IF(G148="Y",90,60)
)
)</f>
        <v/>
      </c>
      <c r="I148" s="43"/>
      <c r="J148" s="19" t="str">
        <f ca="1">IF(E148="","",
IF(F148="Y","N/A",
IF(AND(I148="",H148&lt;TODAY()),"N",
IF(AND(I148="",H148&gt;TODAY()),"Pending",
IF(I148&gt;WORKDAY(H148,0,'Legal Holidays'!$A$2:$A$22),"N",
IF(I148&lt;=WORKDAY(H148,0,'Legal Holidays'!$A$2:$A$22),"Y",""))))))</f>
        <v/>
      </c>
      <c r="K148" s="18" t="str">
        <f>IF(I148="","",
IF(OR(
WEEKDAY(I148+90,2)&gt;5,
COUNTIF('Legal Holidays'!$A$2:$A$50,I148+90)
),
WORKDAY(I148+90,1,'Legal Holidays'!$A$2:$A$50),
I148+90))</f>
        <v/>
      </c>
      <c r="L148" s="9"/>
      <c r="M148" s="20" t="str">
        <f t="shared" ca="1" si="4"/>
        <v/>
      </c>
      <c r="N148" s="49" t="str">
        <f t="shared" ca="1" si="5"/>
        <v/>
      </c>
      <c r="O148" s="46"/>
    </row>
    <row r="149" spans="1:15" x14ac:dyDescent="0.25">
      <c r="A149" s="7"/>
      <c r="B149" s="6"/>
      <c r="C149" s="7"/>
      <c r="D149" s="6"/>
      <c r="E149" s="8"/>
      <c r="F149" s="30"/>
      <c r="G149" s="29"/>
      <c r="H149" s="17" t="str">
        <f>IF(E149="","",
IF(OR(
WEEKDAY(E149+IF(G149 = "Y",90,60),2)&gt;5,
COUNTIF('Legal Holidays'!$A$2:$A$50,E149+IF(G149 = "Y",90,60))&gt;0),
WORKDAY(E149+IF(G149="Y",90,60)-1,1,'Legal Holidays'!$A$2:$A$50),
E149+IF(G149="Y",90,60)
)
)</f>
        <v/>
      </c>
      <c r="I149" s="43"/>
      <c r="J149" s="19" t="str">
        <f ca="1">IF(E149="","",
IF(F149="Y","N/A",
IF(AND(I149="",H149&lt;TODAY()),"N",
IF(AND(I149="",H149&gt;TODAY()),"Pending",
IF(I149&gt;WORKDAY(H149,0,'Legal Holidays'!$A$2:$A$22),"N",
IF(I149&lt;=WORKDAY(H149,0,'Legal Holidays'!$A$2:$A$22),"Y",""))))))</f>
        <v/>
      </c>
      <c r="K149" s="18" t="str">
        <f>IF(I149="","",
IF(OR(
WEEKDAY(I149+90,2)&gt;5,
COUNTIF('Legal Holidays'!$A$2:$A$50,I149+90)
),
WORKDAY(I149+90,1,'Legal Holidays'!$A$2:$A$50),
I149+90))</f>
        <v/>
      </c>
      <c r="L149" s="9"/>
      <c r="M149" s="20" t="str">
        <f t="shared" ca="1" si="4"/>
        <v/>
      </c>
      <c r="N149" s="49" t="str">
        <f t="shared" ca="1" si="5"/>
        <v/>
      </c>
      <c r="O149" s="46"/>
    </row>
    <row r="150" spans="1:15" x14ac:dyDescent="0.25">
      <c r="A150" s="7"/>
      <c r="B150" s="6"/>
      <c r="C150" s="7"/>
      <c r="D150" s="6"/>
      <c r="E150" s="8"/>
      <c r="F150" s="30"/>
      <c r="G150" s="29"/>
      <c r="H150" s="17" t="str">
        <f>IF(E150="","",
IF(OR(
WEEKDAY(E150+IF(G150 = "Y",90,60),2)&gt;5,
COUNTIF('Legal Holidays'!$A$2:$A$50,E150+IF(G150 = "Y",90,60))&gt;0),
WORKDAY(E150+IF(G150="Y",90,60)-1,1,'Legal Holidays'!$A$2:$A$50),
E150+IF(G150="Y",90,60)
)
)</f>
        <v/>
      </c>
      <c r="I150" s="43"/>
      <c r="J150" s="19" t="str">
        <f ca="1">IF(E150="","",
IF(F150="Y","N/A",
IF(AND(I150="",H150&lt;TODAY()),"N",
IF(AND(I150="",H150&gt;TODAY()),"Pending",
IF(I150&gt;WORKDAY(H150,0,'Legal Holidays'!$A$2:$A$22),"N",
IF(I150&lt;=WORKDAY(H150,0,'Legal Holidays'!$A$2:$A$22),"Y",""))))))</f>
        <v/>
      </c>
      <c r="K150" s="18" t="str">
        <f>IF(I150="","",
IF(OR(
WEEKDAY(I150+90,2)&gt;5,
COUNTIF('Legal Holidays'!$A$2:$A$50,I150+90)
),
WORKDAY(I150+90,1,'Legal Holidays'!$A$2:$A$50),
I150+90))</f>
        <v/>
      </c>
      <c r="L150" s="9"/>
      <c r="M150" s="20" t="str">
        <f t="shared" ca="1" si="4"/>
        <v/>
      </c>
      <c r="N150" s="49" t="str">
        <f t="shared" ca="1" si="5"/>
        <v/>
      </c>
      <c r="O150" s="46"/>
    </row>
    <row r="151" spans="1:15" x14ac:dyDescent="0.25">
      <c r="A151" s="7"/>
      <c r="B151" s="6"/>
      <c r="C151" s="7"/>
      <c r="D151" s="6"/>
      <c r="E151" s="8"/>
      <c r="F151" s="30"/>
      <c r="G151" s="29"/>
      <c r="H151" s="17" t="str">
        <f>IF(E151="","",
IF(OR(
WEEKDAY(E151+IF(G151 = "Y",90,60),2)&gt;5,
COUNTIF('Legal Holidays'!$A$2:$A$50,E151+IF(G151 = "Y",90,60))&gt;0),
WORKDAY(E151+IF(G151="Y",90,60)-1,1,'Legal Holidays'!$A$2:$A$50),
E151+IF(G151="Y",90,60)
)
)</f>
        <v/>
      </c>
      <c r="I151" s="43"/>
      <c r="J151" s="19" t="str">
        <f ca="1">IF(E151="","",
IF(F151="Y","N/A",
IF(AND(I151="",H151&lt;TODAY()),"N",
IF(AND(I151="",H151&gt;TODAY()),"Pending",
IF(I151&gt;WORKDAY(H151,0,'Legal Holidays'!$A$2:$A$22),"N",
IF(I151&lt;=WORKDAY(H151,0,'Legal Holidays'!$A$2:$A$22),"Y",""))))))</f>
        <v/>
      </c>
      <c r="K151" s="18" t="str">
        <f>IF(I151="","",
IF(OR(
WEEKDAY(I151+90,2)&gt;5,
COUNTIF('Legal Holidays'!$A$2:$A$50,I151+90)
),
WORKDAY(I151+90,1,'Legal Holidays'!$A$2:$A$50),
I151+90))</f>
        <v/>
      </c>
      <c r="L151" s="9"/>
      <c r="M151" s="20" t="str">
        <f t="shared" ca="1" si="4"/>
        <v/>
      </c>
      <c r="N151" s="49" t="str">
        <f t="shared" ca="1" si="5"/>
        <v/>
      </c>
      <c r="O151" s="46"/>
    </row>
    <row r="152" spans="1:15" x14ac:dyDescent="0.25">
      <c r="A152" s="7"/>
      <c r="B152" s="6"/>
      <c r="C152" s="7"/>
      <c r="D152" s="6"/>
      <c r="E152" s="8"/>
      <c r="F152" s="30"/>
      <c r="G152" s="29"/>
      <c r="H152" s="17" t="str">
        <f>IF(E152="","",
IF(OR(
WEEKDAY(E152+IF(G152 = "Y",90,60),2)&gt;5,
COUNTIF('Legal Holidays'!$A$2:$A$50,E152+IF(G152 = "Y",90,60))&gt;0),
WORKDAY(E152+IF(G152="Y",90,60)-1,1,'Legal Holidays'!$A$2:$A$50),
E152+IF(G152="Y",90,60)
)
)</f>
        <v/>
      </c>
      <c r="I152" s="43"/>
      <c r="J152" s="19" t="str">
        <f ca="1">IF(E152="","",
IF(F152="Y","N/A",
IF(AND(I152="",H152&lt;TODAY()),"N",
IF(AND(I152="",H152&gt;TODAY()),"Pending",
IF(I152&gt;WORKDAY(H152,0,'Legal Holidays'!$A$2:$A$22),"N",
IF(I152&lt;=WORKDAY(H152,0,'Legal Holidays'!$A$2:$A$22),"Y",""))))))</f>
        <v/>
      </c>
      <c r="K152" s="18" t="str">
        <f>IF(I152="","",
IF(OR(
WEEKDAY(I152+90,2)&gt;5,
COUNTIF('Legal Holidays'!$A$2:$A$50,I152+90)
),
WORKDAY(I152+90,1,'Legal Holidays'!$A$2:$A$50),
I152+90))</f>
        <v/>
      </c>
      <c r="L152" s="9"/>
      <c r="M152" s="20" t="str">
        <f t="shared" ca="1" si="4"/>
        <v/>
      </c>
      <c r="N152" s="49" t="str">
        <f t="shared" ca="1" si="5"/>
        <v/>
      </c>
      <c r="O152" s="46"/>
    </row>
    <row r="153" spans="1:15" x14ac:dyDescent="0.25">
      <c r="A153" s="7"/>
      <c r="B153" s="6"/>
      <c r="C153" s="7"/>
      <c r="D153" s="6"/>
      <c r="E153" s="8"/>
      <c r="F153" s="30"/>
      <c r="G153" s="29"/>
      <c r="H153" s="17" t="str">
        <f>IF(E153="","",
IF(OR(
WEEKDAY(E153+IF(G153 = "Y",90,60),2)&gt;5,
COUNTIF('Legal Holidays'!$A$2:$A$50,E153+IF(G153 = "Y",90,60))&gt;0),
WORKDAY(E153+IF(G153="Y",90,60)-1,1,'Legal Holidays'!$A$2:$A$50),
E153+IF(G153="Y",90,60)
)
)</f>
        <v/>
      </c>
      <c r="I153" s="43"/>
      <c r="J153" s="19" t="str">
        <f ca="1">IF(E153="","",
IF(F153="Y","N/A",
IF(AND(I153="",H153&lt;TODAY()),"N",
IF(AND(I153="",H153&gt;TODAY()),"Pending",
IF(I153&gt;WORKDAY(H153,0,'Legal Holidays'!$A$2:$A$22),"N",
IF(I153&lt;=WORKDAY(H153,0,'Legal Holidays'!$A$2:$A$22),"Y",""))))))</f>
        <v/>
      </c>
      <c r="K153" s="18" t="str">
        <f>IF(I153="","",
IF(OR(
WEEKDAY(I153+90,2)&gt;5,
COUNTIF('Legal Holidays'!$A$2:$A$50,I153+90)
),
WORKDAY(I153+90,1,'Legal Holidays'!$A$2:$A$50),
I153+90))</f>
        <v/>
      </c>
      <c r="L153" s="9"/>
      <c r="M153" s="20" t="str">
        <f t="shared" ca="1" si="4"/>
        <v/>
      </c>
      <c r="N153" s="49" t="str">
        <f t="shared" ca="1" si="5"/>
        <v/>
      </c>
      <c r="O153" s="46"/>
    </row>
    <row r="154" spans="1:15" x14ac:dyDescent="0.25">
      <c r="A154" s="7"/>
      <c r="B154" s="6"/>
      <c r="C154" s="7"/>
      <c r="D154" s="6"/>
      <c r="E154" s="8"/>
      <c r="F154" s="30"/>
      <c r="G154" s="29"/>
      <c r="H154" s="17" t="str">
        <f>IF(E154="","",
IF(OR(
WEEKDAY(E154+IF(G154 = "Y",90,60),2)&gt;5,
COUNTIF('Legal Holidays'!$A$2:$A$50,E154+IF(G154 = "Y",90,60))&gt;0),
WORKDAY(E154+IF(G154="Y",90,60)-1,1,'Legal Holidays'!$A$2:$A$50),
E154+IF(G154="Y",90,60)
)
)</f>
        <v/>
      </c>
      <c r="I154" s="43"/>
      <c r="J154" s="19" t="str">
        <f ca="1">IF(E154="","",
IF(F154="Y","N/A",
IF(AND(I154="",H154&lt;TODAY()),"N",
IF(AND(I154="",H154&gt;TODAY()),"Pending",
IF(I154&gt;WORKDAY(H154,0,'Legal Holidays'!$A$2:$A$22),"N",
IF(I154&lt;=WORKDAY(H154,0,'Legal Holidays'!$A$2:$A$22),"Y",""))))))</f>
        <v/>
      </c>
      <c r="K154" s="18" t="str">
        <f>IF(I154="","",
IF(OR(
WEEKDAY(I154+90,2)&gt;5,
COUNTIF('Legal Holidays'!$A$2:$A$50,I154+90)
),
WORKDAY(I154+90,1,'Legal Holidays'!$A$2:$A$50),
I154+90))</f>
        <v/>
      </c>
      <c r="L154" s="9"/>
      <c r="M154" s="20" t="str">
        <f t="shared" ca="1" si="4"/>
        <v/>
      </c>
      <c r="N154" s="49" t="str">
        <f t="shared" ca="1" si="5"/>
        <v/>
      </c>
      <c r="O154" s="46"/>
    </row>
    <row r="155" spans="1:15" x14ac:dyDescent="0.25">
      <c r="A155" s="7"/>
      <c r="B155" s="6"/>
      <c r="C155" s="7"/>
      <c r="D155" s="6"/>
      <c r="E155" s="8"/>
      <c r="F155" s="30"/>
      <c r="G155" s="29"/>
      <c r="H155" s="17" t="str">
        <f>IF(E155="","",
IF(OR(
WEEKDAY(E155+IF(G155 = "Y",90,60),2)&gt;5,
COUNTIF('Legal Holidays'!$A$2:$A$50,E155+IF(G155 = "Y",90,60))&gt;0),
WORKDAY(E155+IF(G155="Y",90,60)-1,1,'Legal Holidays'!$A$2:$A$50),
E155+IF(G155="Y",90,60)
)
)</f>
        <v/>
      </c>
      <c r="I155" s="43"/>
      <c r="J155" s="19" t="str">
        <f ca="1">IF(E155="","",
IF(F155="Y","N/A",
IF(AND(I155="",H155&lt;TODAY()),"N",
IF(AND(I155="",H155&gt;TODAY()),"Pending",
IF(I155&gt;WORKDAY(H155,0,'Legal Holidays'!$A$2:$A$22),"N",
IF(I155&lt;=WORKDAY(H155,0,'Legal Holidays'!$A$2:$A$22),"Y",""))))))</f>
        <v/>
      </c>
      <c r="K155" s="18" t="str">
        <f>IF(I155="","",
IF(OR(
WEEKDAY(I155+90,2)&gt;5,
COUNTIF('Legal Holidays'!$A$2:$A$50,I155+90)
),
WORKDAY(I155+90,1,'Legal Holidays'!$A$2:$A$50),
I155+90))</f>
        <v/>
      </c>
      <c r="L155" s="9"/>
      <c r="M155" s="20" t="str">
        <f t="shared" ca="1" si="4"/>
        <v/>
      </c>
      <c r="N155" s="49" t="str">
        <f t="shared" ca="1" si="5"/>
        <v/>
      </c>
      <c r="O155" s="46"/>
    </row>
    <row r="156" spans="1:15" x14ac:dyDescent="0.25">
      <c r="A156" s="7"/>
      <c r="B156" s="6"/>
      <c r="C156" s="7"/>
      <c r="D156" s="6"/>
      <c r="E156" s="8"/>
      <c r="F156" s="30"/>
      <c r="G156" s="29"/>
      <c r="H156" s="17" t="str">
        <f>IF(E156="","",
IF(OR(
WEEKDAY(E156+IF(G156 = "Y",90,60),2)&gt;5,
COUNTIF('Legal Holidays'!$A$2:$A$50,E156+IF(G156 = "Y",90,60))&gt;0),
WORKDAY(E156+IF(G156="Y",90,60)-1,1,'Legal Holidays'!$A$2:$A$50),
E156+IF(G156="Y",90,60)
)
)</f>
        <v/>
      </c>
      <c r="I156" s="43"/>
      <c r="J156" s="19" t="str">
        <f ca="1">IF(E156="","",
IF(F156="Y","N/A",
IF(AND(I156="",H156&lt;TODAY()),"N",
IF(AND(I156="",H156&gt;TODAY()),"Pending",
IF(I156&gt;WORKDAY(H156,0,'Legal Holidays'!$A$2:$A$22),"N",
IF(I156&lt;=WORKDAY(H156,0,'Legal Holidays'!$A$2:$A$22),"Y",""))))))</f>
        <v/>
      </c>
      <c r="K156" s="18" t="str">
        <f>IF(I156="","",
IF(OR(
WEEKDAY(I156+90,2)&gt;5,
COUNTIF('Legal Holidays'!$A$2:$A$50,I156+90)
),
WORKDAY(I156+90,1,'Legal Holidays'!$A$2:$A$50),
I156+90))</f>
        <v/>
      </c>
      <c r="L156" s="9"/>
      <c r="M156" s="20" t="str">
        <f t="shared" ca="1" si="4"/>
        <v/>
      </c>
      <c r="N156" s="49" t="str">
        <f t="shared" ca="1" si="5"/>
        <v/>
      </c>
      <c r="O156" s="46"/>
    </row>
    <row r="157" spans="1:15" x14ac:dyDescent="0.25">
      <c r="A157" s="7"/>
      <c r="B157" s="6"/>
      <c r="C157" s="7"/>
      <c r="D157" s="6"/>
      <c r="E157" s="8"/>
      <c r="F157" s="30"/>
      <c r="G157" s="29"/>
      <c r="H157" s="17" t="str">
        <f>IF(E157="","",
IF(OR(
WEEKDAY(E157+IF(G157 = "Y",90,60),2)&gt;5,
COUNTIF('Legal Holidays'!$A$2:$A$50,E157+IF(G157 = "Y",90,60))&gt;0),
WORKDAY(E157+IF(G157="Y",90,60)-1,1,'Legal Holidays'!$A$2:$A$50),
E157+IF(G157="Y",90,60)
)
)</f>
        <v/>
      </c>
      <c r="I157" s="43"/>
      <c r="J157" s="19" t="str">
        <f ca="1">IF(E157="","",
IF(F157="Y","N/A",
IF(AND(I157="",H157&lt;TODAY()),"N",
IF(AND(I157="",H157&gt;TODAY()),"Pending",
IF(I157&gt;WORKDAY(H157,0,'Legal Holidays'!$A$2:$A$22),"N",
IF(I157&lt;=WORKDAY(H157,0,'Legal Holidays'!$A$2:$A$22),"Y",""))))))</f>
        <v/>
      </c>
      <c r="K157" s="18" t="str">
        <f>IF(I157="","",
IF(OR(
WEEKDAY(I157+90,2)&gt;5,
COUNTIF('Legal Holidays'!$A$2:$A$50,I157+90)
),
WORKDAY(I157+90,1,'Legal Holidays'!$A$2:$A$50),
I157+90))</f>
        <v/>
      </c>
      <c r="L157" s="9"/>
      <c r="M157" s="20" t="str">
        <f t="shared" ca="1" si="4"/>
        <v/>
      </c>
      <c r="N157" s="49" t="str">
        <f t="shared" ca="1" si="5"/>
        <v/>
      </c>
      <c r="O157" s="46"/>
    </row>
    <row r="158" spans="1:15" x14ac:dyDescent="0.25">
      <c r="A158" s="7"/>
      <c r="B158" s="6"/>
      <c r="C158" s="7"/>
      <c r="D158" s="6"/>
      <c r="E158" s="8"/>
      <c r="F158" s="30"/>
      <c r="G158" s="29"/>
      <c r="H158" s="17" t="str">
        <f>IF(E158="","",
IF(OR(
WEEKDAY(E158+IF(G158 = "Y",90,60),2)&gt;5,
COUNTIF('Legal Holidays'!$A$2:$A$50,E158+IF(G158 = "Y",90,60))&gt;0),
WORKDAY(E158+IF(G158="Y",90,60)-1,1,'Legal Holidays'!$A$2:$A$50),
E158+IF(G158="Y",90,60)
)
)</f>
        <v/>
      </c>
      <c r="I158" s="43"/>
      <c r="J158" s="19" t="str">
        <f ca="1">IF(E158="","",
IF(F158="Y","N/A",
IF(AND(I158="",H158&lt;TODAY()),"N",
IF(AND(I158="",H158&gt;TODAY()),"Pending",
IF(I158&gt;WORKDAY(H158,0,'Legal Holidays'!$A$2:$A$22),"N",
IF(I158&lt;=WORKDAY(H158,0,'Legal Holidays'!$A$2:$A$22),"Y",""))))))</f>
        <v/>
      </c>
      <c r="K158" s="18" t="str">
        <f>IF(I158="","",
IF(OR(
WEEKDAY(I158+90,2)&gt;5,
COUNTIF('Legal Holidays'!$A$2:$A$50,I158+90)
),
WORKDAY(I158+90,1,'Legal Holidays'!$A$2:$A$50),
I158+90))</f>
        <v/>
      </c>
      <c r="L158" s="9"/>
      <c r="M158" s="20" t="str">
        <f t="shared" ca="1" si="4"/>
        <v/>
      </c>
      <c r="N158" s="49" t="str">
        <f t="shared" ca="1" si="5"/>
        <v/>
      </c>
      <c r="O158" s="46"/>
    </row>
    <row r="159" spans="1:15" x14ac:dyDescent="0.25">
      <c r="A159" s="7"/>
      <c r="B159" s="6"/>
      <c r="C159" s="7"/>
      <c r="D159" s="6"/>
      <c r="E159" s="8"/>
      <c r="F159" s="30"/>
      <c r="G159" s="29"/>
      <c r="H159" s="17" t="str">
        <f>IF(E159="","",
IF(OR(
WEEKDAY(E159+IF(G159 = "Y",90,60),2)&gt;5,
COUNTIF('Legal Holidays'!$A$2:$A$50,E159+IF(G159 = "Y",90,60))&gt;0),
WORKDAY(E159+IF(G159="Y",90,60)-1,1,'Legal Holidays'!$A$2:$A$50),
E159+IF(G159="Y",90,60)
)
)</f>
        <v/>
      </c>
      <c r="I159" s="43"/>
      <c r="J159" s="19" t="str">
        <f ca="1">IF(E159="","",
IF(F159="Y","N/A",
IF(AND(I159="",H159&lt;TODAY()),"N",
IF(AND(I159="",H159&gt;TODAY()),"Pending",
IF(I159&gt;WORKDAY(H159,0,'Legal Holidays'!$A$2:$A$22),"N",
IF(I159&lt;=WORKDAY(H159,0,'Legal Holidays'!$A$2:$A$22),"Y",""))))))</f>
        <v/>
      </c>
      <c r="K159" s="18" t="str">
        <f>IF(I159="","",
IF(OR(
WEEKDAY(I159+90,2)&gt;5,
COUNTIF('Legal Holidays'!$A$2:$A$50,I159+90)
),
WORKDAY(I159+90,1,'Legal Holidays'!$A$2:$A$50),
I159+90))</f>
        <v/>
      </c>
      <c r="L159" s="9"/>
      <c r="M159" s="20" t="str">
        <f t="shared" ca="1" si="4"/>
        <v/>
      </c>
      <c r="N159" s="49" t="str">
        <f t="shared" ca="1" si="5"/>
        <v/>
      </c>
      <c r="O159" s="46"/>
    </row>
    <row r="160" spans="1:15" x14ac:dyDescent="0.25">
      <c r="A160" s="7"/>
      <c r="B160" s="6"/>
      <c r="C160" s="7"/>
      <c r="D160" s="6"/>
      <c r="E160" s="8"/>
      <c r="F160" s="30"/>
      <c r="G160" s="29"/>
      <c r="H160" s="17" t="str">
        <f>IF(E160="","",
IF(OR(
WEEKDAY(E160+IF(G160 = "Y",90,60),2)&gt;5,
COUNTIF('Legal Holidays'!$A$2:$A$50,E160+IF(G160 = "Y",90,60))&gt;0),
WORKDAY(E160+IF(G160="Y",90,60)-1,1,'Legal Holidays'!$A$2:$A$50),
E160+IF(G160="Y",90,60)
)
)</f>
        <v/>
      </c>
      <c r="I160" s="43"/>
      <c r="J160" s="19" t="str">
        <f ca="1">IF(E160="","",
IF(F160="Y","N/A",
IF(AND(I160="",H160&lt;TODAY()),"N",
IF(AND(I160="",H160&gt;TODAY()),"Pending",
IF(I160&gt;WORKDAY(H160,0,'Legal Holidays'!$A$2:$A$22),"N",
IF(I160&lt;=WORKDAY(H160,0,'Legal Holidays'!$A$2:$A$22),"Y",""))))))</f>
        <v/>
      </c>
      <c r="K160" s="18" t="str">
        <f>IF(I160="","",
IF(OR(
WEEKDAY(I160+90,2)&gt;5,
COUNTIF('Legal Holidays'!$A$2:$A$50,I160+90)
),
WORKDAY(I160+90,1,'Legal Holidays'!$A$2:$A$50),
I160+90))</f>
        <v/>
      </c>
      <c r="L160" s="9"/>
      <c r="M160" s="20" t="str">
        <f t="shared" ca="1" si="4"/>
        <v/>
      </c>
      <c r="N160" s="49" t="str">
        <f t="shared" ca="1" si="5"/>
        <v/>
      </c>
      <c r="O160" s="46"/>
    </row>
    <row r="161" spans="1:15" x14ac:dyDescent="0.25">
      <c r="A161" s="7"/>
      <c r="B161" s="6"/>
      <c r="C161" s="7"/>
      <c r="D161" s="6"/>
      <c r="E161" s="8"/>
      <c r="F161" s="30"/>
      <c r="G161" s="29"/>
      <c r="H161" s="17" t="str">
        <f>IF(E161="","",
IF(OR(
WEEKDAY(E161+IF(G161 = "Y",90,60),2)&gt;5,
COUNTIF('Legal Holidays'!$A$2:$A$50,E161+IF(G161 = "Y",90,60))&gt;0),
WORKDAY(E161+IF(G161="Y",90,60)-1,1,'Legal Holidays'!$A$2:$A$50),
E161+IF(G161="Y",90,60)
)
)</f>
        <v/>
      </c>
      <c r="I161" s="43"/>
      <c r="J161" s="19" t="str">
        <f ca="1">IF(E161="","",
IF(F161="Y","N/A",
IF(AND(I161="",H161&lt;TODAY()),"N",
IF(AND(I161="",H161&gt;TODAY()),"Pending",
IF(I161&gt;WORKDAY(H161,0,'Legal Holidays'!$A$2:$A$22),"N",
IF(I161&lt;=WORKDAY(H161,0,'Legal Holidays'!$A$2:$A$22),"Y",""))))))</f>
        <v/>
      </c>
      <c r="K161" s="18" t="str">
        <f>IF(I161="","",
IF(OR(
WEEKDAY(I161+90,2)&gt;5,
COUNTIF('Legal Holidays'!$A$2:$A$50,I161+90)
),
WORKDAY(I161+90,1,'Legal Holidays'!$A$2:$A$50),
I161+90))</f>
        <v/>
      </c>
      <c r="L161" s="9"/>
      <c r="M161" s="20" t="str">
        <f t="shared" ca="1" si="4"/>
        <v/>
      </c>
      <c r="N161" s="49" t="str">
        <f t="shared" ca="1" si="5"/>
        <v/>
      </c>
      <c r="O161" s="46"/>
    </row>
    <row r="162" spans="1:15" x14ac:dyDescent="0.25">
      <c r="A162" s="7"/>
      <c r="B162" s="6"/>
      <c r="C162" s="7"/>
      <c r="D162" s="6"/>
      <c r="E162" s="8"/>
      <c r="F162" s="30"/>
      <c r="G162" s="29"/>
      <c r="H162" s="17" t="str">
        <f>IF(E162="","",
IF(OR(
WEEKDAY(E162+IF(G162 = "Y",90,60),2)&gt;5,
COUNTIF('Legal Holidays'!$A$2:$A$50,E162+IF(G162 = "Y",90,60))&gt;0),
WORKDAY(E162+IF(G162="Y",90,60)-1,1,'Legal Holidays'!$A$2:$A$50),
E162+IF(G162="Y",90,60)
)
)</f>
        <v/>
      </c>
      <c r="I162" s="43"/>
      <c r="J162" s="19" t="str">
        <f ca="1">IF(E162="","",
IF(F162="Y","N/A",
IF(AND(I162="",H162&lt;TODAY()),"N",
IF(AND(I162="",H162&gt;TODAY()),"Pending",
IF(I162&gt;WORKDAY(H162,0,'Legal Holidays'!$A$2:$A$22),"N",
IF(I162&lt;=WORKDAY(H162,0,'Legal Holidays'!$A$2:$A$22),"Y",""))))))</f>
        <v/>
      </c>
      <c r="K162" s="18" t="str">
        <f>IF(I162="","",
IF(OR(
WEEKDAY(I162+90,2)&gt;5,
COUNTIF('Legal Holidays'!$A$2:$A$50,I162+90)
),
WORKDAY(I162+90,1,'Legal Holidays'!$A$2:$A$50),
I162+90))</f>
        <v/>
      </c>
      <c r="L162" s="9"/>
      <c r="M162" s="20" t="str">
        <f t="shared" ca="1" si="4"/>
        <v/>
      </c>
      <c r="N162" s="49" t="str">
        <f t="shared" ca="1" si="5"/>
        <v/>
      </c>
      <c r="O162" s="46"/>
    </row>
    <row r="163" spans="1:15" x14ac:dyDescent="0.25">
      <c r="A163" s="7"/>
      <c r="B163" s="6"/>
      <c r="C163" s="7"/>
      <c r="D163" s="6"/>
      <c r="E163" s="8"/>
      <c r="F163" s="30"/>
      <c r="G163" s="29"/>
      <c r="H163" s="17" t="str">
        <f>IF(E163="","",
IF(OR(
WEEKDAY(E163+IF(G163 = "Y",90,60),2)&gt;5,
COUNTIF('Legal Holidays'!$A$2:$A$50,E163+IF(G163 = "Y",90,60))&gt;0),
WORKDAY(E163+IF(G163="Y",90,60)-1,1,'Legal Holidays'!$A$2:$A$50),
E163+IF(G163="Y",90,60)
)
)</f>
        <v/>
      </c>
      <c r="I163" s="43"/>
      <c r="J163" s="19" t="str">
        <f ca="1">IF(E163="","",
IF(F163="Y","N/A",
IF(AND(I163="",H163&lt;TODAY()),"N",
IF(AND(I163="",H163&gt;TODAY()),"Pending",
IF(I163&gt;WORKDAY(H163,0,'Legal Holidays'!$A$2:$A$22),"N",
IF(I163&lt;=WORKDAY(H163,0,'Legal Holidays'!$A$2:$A$22),"Y",""))))))</f>
        <v/>
      </c>
      <c r="K163" s="18" t="str">
        <f>IF(I163="","",
IF(OR(
WEEKDAY(I163+90,2)&gt;5,
COUNTIF('Legal Holidays'!$A$2:$A$50,I163+90)
),
WORKDAY(I163+90,1,'Legal Holidays'!$A$2:$A$50),
I163+90))</f>
        <v/>
      </c>
      <c r="L163" s="9"/>
      <c r="M163" s="20" t="str">
        <f t="shared" ca="1" si="4"/>
        <v/>
      </c>
      <c r="N163" s="49" t="str">
        <f t="shared" ca="1" si="5"/>
        <v/>
      </c>
      <c r="O163" s="46"/>
    </row>
    <row r="164" spans="1:15" x14ac:dyDescent="0.25">
      <c r="A164" s="7"/>
      <c r="B164" s="6"/>
      <c r="C164" s="7"/>
      <c r="D164" s="6"/>
      <c r="E164" s="8"/>
      <c r="F164" s="30"/>
      <c r="G164" s="29"/>
      <c r="H164" s="17" t="str">
        <f>IF(E164="","",
IF(OR(
WEEKDAY(E164+IF(G164 = "Y",90,60),2)&gt;5,
COUNTIF('Legal Holidays'!$A$2:$A$50,E164+IF(G164 = "Y",90,60))&gt;0),
WORKDAY(E164+IF(G164="Y",90,60)-1,1,'Legal Holidays'!$A$2:$A$50),
E164+IF(G164="Y",90,60)
)
)</f>
        <v/>
      </c>
      <c r="I164" s="43"/>
      <c r="J164" s="19" t="str">
        <f ca="1">IF(E164="","",
IF(F164="Y","N/A",
IF(AND(I164="",H164&lt;TODAY()),"N",
IF(AND(I164="",H164&gt;TODAY()),"Pending",
IF(I164&gt;WORKDAY(H164,0,'Legal Holidays'!$A$2:$A$22),"N",
IF(I164&lt;=WORKDAY(H164,0,'Legal Holidays'!$A$2:$A$22),"Y",""))))))</f>
        <v/>
      </c>
      <c r="K164" s="18" t="str">
        <f>IF(I164="","",
IF(OR(
WEEKDAY(I164+90,2)&gt;5,
COUNTIF('Legal Holidays'!$A$2:$A$50,I164+90)
),
WORKDAY(I164+90,1,'Legal Holidays'!$A$2:$A$50),
I164+90))</f>
        <v/>
      </c>
      <c r="L164" s="9"/>
      <c r="M164" s="20" t="str">
        <f t="shared" ca="1" si="4"/>
        <v/>
      </c>
      <c r="N164" s="49" t="str">
        <f t="shared" ca="1" si="5"/>
        <v/>
      </c>
      <c r="O164" s="46"/>
    </row>
    <row r="165" spans="1:15" x14ac:dyDescent="0.25">
      <c r="A165" s="7"/>
      <c r="B165" s="6"/>
      <c r="C165" s="7"/>
      <c r="D165" s="6"/>
      <c r="E165" s="8"/>
      <c r="F165" s="30"/>
      <c r="G165" s="29"/>
      <c r="H165" s="17" t="str">
        <f>IF(E165="","",
IF(OR(
WEEKDAY(E165+IF(G165 = "Y",90,60),2)&gt;5,
COUNTIF('Legal Holidays'!$A$2:$A$50,E165+IF(G165 = "Y",90,60))&gt;0),
WORKDAY(E165+IF(G165="Y",90,60)-1,1,'Legal Holidays'!$A$2:$A$50),
E165+IF(G165="Y",90,60)
)
)</f>
        <v/>
      </c>
      <c r="I165" s="43"/>
      <c r="J165" s="19" t="str">
        <f ca="1">IF(E165="","",
IF(F165="Y","N/A",
IF(AND(I165="",H165&lt;TODAY()),"N",
IF(AND(I165="",H165&gt;TODAY()),"Pending",
IF(I165&gt;WORKDAY(H165,0,'Legal Holidays'!$A$2:$A$22),"N",
IF(I165&lt;=WORKDAY(H165,0,'Legal Holidays'!$A$2:$A$22),"Y",""))))))</f>
        <v/>
      </c>
      <c r="K165" s="18" t="str">
        <f>IF(I165="","",
IF(OR(
WEEKDAY(I165+90,2)&gt;5,
COUNTIF('Legal Holidays'!$A$2:$A$50,I165+90)
),
WORKDAY(I165+90,1,'Legal Holidays'!$A$2:$A$50),
I165+90))</f>
        <v/>
      </c>
      <c r="L165" s="9"/>
      <c r="M165" s="20" t="str">
        <f t="shared" ca="1" si="4"/>
        <v/>
      </c>
      <c r="N165" s="49" t="str">
        <f t="shared" ca="1" si="5"/>
        <v/>
      </c>
      <c r="O165" s="46"/>
    </row>
    <row r="166" spans="1:15" x14ac:dyDescent="0.25">
      <c r="A166" s="7"/>
      <c r="B166" s="6"/>
      <c r="C166" s="7"/>
      <c r="D166" s="6"/>
      <c r="E166" s="8"/>
      <c r="F166" s="30"/>
      <c r="G166" s="29"/>
      <c r="H166" s="17" t="str">
        <f>IF(E166="","",
IF(OR(
WEEKDAY(E166+IF(G166 = "Y",90,60),2)&gt;5,
COUNTIF('Legal Holidays'!$A$2:$A$50,E166+IF(G166 = "Y",90,60))&gt;0),
WORKDAY(E166+IF(G166="Y",90,60)-1,1,'Legal Holidays'!$A$2:$A$50),
E166+IF(G166="Y",90,60)
)
)</f>
        <v/>
      </c>
      <c r="I166" s="43"/>
      <c r="J166" s="19" t="str">
        <f ca="1">IF(E166="","",
IF(F166="Y","N/A",
IF(AND(I166="",H166&lt;TODAY()),"N",
IF(AND(I166="",H166&gt;TODAY()),"Pending",
IF(I166&gt;WORKDAY(H166,0,'Legal Holidays'!$A$2:$A$22),"N",
IF(I166&lt;=WORKDAY(H166,0,'Legal Holidays'!$A$2:$A$22),"Y",""))))))</f>
        <v/>
      </c>
      <c r="K166" s="18" t="str">
        <f>IF(I166="","",
IF(OR(
WEEKDAY(I166+90,2)&gt;5,
COUNTIF('Legal Holidays'!$A$2:$A$50,I166+90)
),
WORKDAY(I166+90,1,'Legal Holidays'!$A$2:$A$50),
I166+90))</f>
        <v/>
      </c>
      <c r="L166" s="9"/>
      <c r="M166" s="20" t="str">
        <f t="shared" ca="1" si="4"/>
        <v/>
      </c>
      <c r="N166" s="49" t="str">
        <f t="shared" ca="1" si="5"/>
        <v/>
      </c>
      <c r="O166" s="46"/>
    </row>
    <row r="167" spans="1:15" x14ac:dyDescent="0.25">
      <c r="A167" s="7"/>
      <c r="B167" s="6"/>
      <c r="C167" s="7"/>
      <c r="D167" s="6"/>
      <c r="E167" s="8"/>
      <c r="F167" s="30"/>
      <c r="G167" s="29"/>
      <c r="H167" s="17" t="str">
        <f>IF(E167="","",
IF(OR(
WEEKDAY(E167+IF(G167 = "Y",90,60),2)&gt;5,
COUNTIF('Legal Holidays'!$A$2:$A$50,E167+IF(G167 = "Y",90,60))&gt;0),
WORKDAY(E167+IF(G167="Y",90,60)-1,1,'Legal Holidays'!$A$2:$A$50),
E167+IF(G167="Y",90,60)
)
)</f>
        <v/>
      </c>
      <c r="I167" s="43"/>
      <c r="J167" s="19" t="str">
        <f ca="1">IF(E167="","",
IF(F167="Y","N/A",
IF(AND(I167="",H167&lt;TODAY()),"N",
IF(AND(I167="",H167&gt;TODAY()),"Pending",
IF(I167&gt;WORKDAY(H167,0,'Legal Holidays'!$A$2:$A$22),"N",
IF(I167&lt;=WORKDAY(H167,0,'Legal Holidays'!$A$2:$A$22),"Y",""))))))</f>
        <v/>
      </c>
      <c r="K167" s="18" t="str">
        <f>IF(I167="","",
IF(OR(
WEEKDAY(I167+90,2)&gt;5,
COUNTIF('Legal Holidays'!$A$2:$A$50,I167+90)
),
WORKDAY(I167+90,1,'Legal Holidays'!$A$2:$A$50),
I167+90))</f>
        <v/>
      </c>
      <c r="L167" s="9"/>
      <c r="M167" s="20" t="str">
        <f t="shared" ca="1" si="4"/>
        <v/>
      </c>
      <c r="N167" s="49" t="str">
        <f t="shared" ca="1" si="5"/>
        <v/>
      </c>
      <c r="O167" s="46"/>
    </row>
    <row r="168" spans="1:15" x14ac:dyDescent="0.25">
      <c r="A168" s="7"/>
      <c r="B168" s="6"/>
      <c r="C168" s="7"/>
      <c r="D168" s="6"/>
      <c r="E168" s="8"/>
      <c r="F168" s="30"/>
      <c r="G168" s="29"/>
      <c r="H168" s="17" t="str">
        <f>IF(E168="","",
IF(OR(
WEEKDAY(E168+IF(G168 = "Y",90,60),2)&gt;5,
COUNTIF('Legal Holidays'!$A$2:$A$50,E168+IF(G168 = "Y",90,60))&gt;0),
WORKDAY(E168+IF(G168="Y",90,60)-1,1,'Legal Holidays'!$A$2:$A$50),
E168+IF(G168="Y",90,60)
)
)</f>
        <v/>
      </c>
      <c r="I168" s="43"/>
      <c r="J168" s="19" t="str">
        <f ca="1">IF(E168="","",
IF(F168="Y","N/A",
IF(AND(I168="",H168&lt;TODAY()),"N",
IF(AND(I168="",H168&gt;TODAY()),"Pending",
IF(I168&gt;WORKDAY(H168,0,'Legal Holidays'!$A$2:$A$22),"N",
IF(I168&lt;=WORKDAY(H168,0,'Legal Holidays'!$A$2:$A$22),"Y",""))))))</f>
        <v/>
      </c>
      <c r="K168" s="18" t="str">
        <f>IF(I168="","",
IF(OR(
WEEKDAY(I168+90,2)&gt;5,
COUNTIF('Legal Holidays'!$A$2:$A$50,I168+90)
),
WORKDAY(I168+90,1,'Legal Holidays'!$A$2:$A$50),
I168+90))</f>
        <v/>
      </c>
      <c r="L168" s="9"/>
      <c r="M168" s="20" t="str">
        <f t="shared" ca="1" si="4"/>
        <v/>
      </c>
      <c r="N168" s="49" t="str">
        <f t="shared" ca="1" si="5"/>
        <v/>
      </c>
      <c r="O168" s="46"/>
    </row>
    <row r="169" spans="1:15" x14ac:dyDescent="0.25">
      <c r="A169" s="7"/>
      <c r="B169" s="6"/>
      <c r="C169" s="7"/>
      <c r="D169" s="6"/>
      <c r="E169" s="8"/>
      <c r="F169" s="30"/>
      <c r="G169" s="29"/>
      <c r="H169" s="17" t="str">
        <f>IF(E169="","",
IF(OR(
WEEKDAY(E169+IF(G169 = "Y",90,60),2)&gt;5,
COUNTIF('Legal Holidays'!$A$2:$A$50,E169+IF(G169 = "Y",90,60))&gt;0),
WORKDAY(E169+IF(G169="Y",90,60)-1,1,'Legal Holidays'!$A$2:$A$50),
E169+IF(G169="Y",90,60)
)
)</f>
        <v/>
      </c>
      <c r="I169" s="43"/>
      <c r="J169" s="19" t="str">
        <f ca="1">IF(E169="","",
IF(F169="Y","N/A",
IF(AND(I169="",H169&lt;TODAY()),"N",
IF(AND(I169="",H169&gt;TODAY()),"Pending",
IF(I169&gt;WORKDAY(H169,0,'Legal Holidays'!$A$2:$A$22),"N",
IF(I169&lt;=WORKDAY(H169,0,'Legal Holidays'!$A$2:$A$22),"Y",""))))))</f>
        <v/>
      </c>
      <c r="K169" s="18" t="str">
        <f>IF(I169="","",
IF(OR(
WEEKDAY(I169+90,2)&gt;5,
COUNTIF('Legal Holidays'!$A$2:$A$50,I169+90)
),
WORKDAY(I169+90,1,'Legal Holidays'!$A$2:$A$50),
I169+90))</f>
        <v/>
      </c>
      <c r="L169" s="9"/>
      <c r="M169" s="20" t="str">
        <f t="shared" ca="1" si="4"/>
        <v/>
      </c>
      <c r="N169" s="49" t="str">
        <f t="shared" ca="1" si="5"/>
        <v/>
      </c>
      <c r="O169" s="46"/>
    </row>
    <row r="170" spans="1:15" x14ac:dyDescent="0.25">
      <c r="A170" s="7"/>
      <c r="B170" s="6"/>
      <c r="C170" s="7"/>
      <c r="D170" s="6"/>
      <c r="E170" s="8"/>
      <c r="F170" s="30"/>
      <c r="G170" s="29"/>
      <c r="H170" s="17" t="str">
        <f>IF(E170="","",
IF(OR(
WEEKDAY(E170+IF(G170 = "Y",90,60),2)&gt;5,
COUNTIF('Legal Holidays'!$A$2:$A$50,E170+IF(G170 = "Y",90,60))&gt;0),
WORKDAY(E170+IF(G170="Y",90,60)-1,1,'Legal Holidays'!$A$2:$A$50),
E170+IF(G170="Y",90,60)
)
)</f>
        <v/>
      </c>
      <c r="I170" s="43"/>
      <c r="J170" s="19" t="str">
        <f ca="1">IF(E170="","",
IF(F170="Y","N/A",
IF(AND(I170="",H170&lt;TODAY()),"N",
IF(AND(I170="",H170&gt;TODAY()),"Pending",
IF(I170&gt;WORKDAY(H170,0,'Legal Holidays'!$A$2:$A$22),"N",
IF(I170&lt;=WORKDAY(H170,0,'Legal Holidays'!$A$2:$A$22),"Y",""))))))</f>
        <v/>
      </c>
      <c r="K170" s="18" t="str">
        <f>IF(I170="","",
IF(OR(
WEEKDAY(I170+90,2)&gt;5,
COUNTIF('Legal Holidays'!$A$2:$A$50,I170+90)
),
WORKDAY(I170+90,1,'Legal Holidays'!$A$2:$A$50),
I170+90))</f>
        <v/>
      </c>
      <c r="L170" s="9"/>
      <c r="M170" s="20" t="str">
        <f t="shared" ca="1" si="4"/>
        <v/>
      </c>
      <c r="N170" s="49" t="str">
        <f t="shared" ca="1" si="5"/>
        <v/>
      </c>
      <c r="O170" s="46"/>
    </row>
    <row r="171" spans="1:15" x14ac:dyDescent="0.25">
      <c r="A171" s="7"/>
      <c r="B171" s="6"/>
      <c r="C171" s="7"/>
      <c r="D171" s="6"/>
      <c r="E171" s="8"/>
      <c r="F171" s="30"/>
      <c r="G171" s="29"/>
      <c r="H171" s="17" t="str">
        <f>IF(E171="","",
IF(OR(
WEEKDAY(E171+IF(G171 = "Y",90,60),2)&gt;5,
COUNTIF('Legal Holidays'!$A$2:$A$50,E171+IF(G171 = "Y",90,60))&gt;0),
WORKDAY(E171+IF(G171="Y",90,60)-1,1,'Legal Holidays'!$A$2:$A$50),
E171+IF(G171="Y",90,60)
)
)</f>
        <v/>
      </c>
      <c r="I171" s="43"/>
      <c r="J171" s="19" t="str">
        <f ca="1">IF(E171="","",
IF(F171="Y","N/A",
IF(AND(I171="",H171&lt;TODAY()),"N",
IF(AND(I171="",H171&gt;TODAY()),"Pending",
IF(I171&gt;WORKDAY(H171,0,'Legal Holidays'!$A$2:$A$22),"N",
IF(I171&lt;=WORKDAY(H171,0,'Legal Holidays'!$A$2:$A$22),"Y",""))))))</f>
        <v/>
      </c>
      <c r="K171" s="18" t="str">
        <f>IF(I171="","",
IF(OR(
WEEKDAY(I171+90,2)&gt;5,
COUNTIF('Legal Holidays'!$A$2:$A$50,I171+90)
),
WORKDAY(I171+90,1,'Legal Holidays'!$A$2:$A$50),
I171+90))</f>
        <v/>
      </c>
      <c r="L171" s="9"/>
      <c r="M171" s="20" t="str">
        <f t="shared" ca="1" si="4"/>
        <v/>
      </c>
      <c r="N171" s="49" t="str">
        <f t="shared" ca="1" si="5"/>
        <v/>
      </c>
      <c r="O171" s="46"/>
    </row>
    <row r="172" spans="1:15" x14ac:dyDescent="0.25">
      <c r="A172" s="7"/>
      <c r="B172" s="6"/>
      <c r="C172" s="7"/>
      <c r="D172" s="6"/>
      <c r="E172" s="8"/>
      <c r="F172" s="30"/>
      <c r="G172" s="29"/>
      <c r="H172" s="17" t="str">
        <f>IF(E172="","",
IF(OR(
WEEKDAY(E172+IF(G172 = "Y",90,60),2)&gt;5,
COUNTIF('Legal Holidays'!$A$2:$A$50,E172+IF(G172 = "Y",90,60))&gt;0),
WORKDAY(E172+IF(G172="Y",90,60)-1,1,'Legal Holidays'!$A$2:$A$50),
E172+IF(G172="Y",90,60)
)
)</f>
        <v/>
      </c>
      <c r="I172" s="43"/>
      <c r="J172" s="19" t="str">
        <f ca="1">IF(E172="","",
IF(F172="Y","N/A",
IF(AND(I172="",H172&lt;TODAY()),"N",
IF(AND(I172="",H172&gt;TODAY()),"Pending",
IF(I172&gt;WORKDAY(H172,0,'Legal Holidays'!$A$2:$A$22),"N",
IF(I172&lt;=WORKDAY(H172,0,'Legal Holidays'!$A$2:$A$22),"Y",""))))))</f>
        <v/>
      </c>
      <c r="K172" s="18" t="str">
        <f>IF(I172="","",
IF(OR(
WEEKDAY(I172+90,2)&gt;5,
COUNTIF('Legal Holidays'!$A$2:$A$50,I172+90)
),
WORKDAY(I172+90,1,'Legal Holidays'!$A$2:$A$50),
I172+90))</f>
        <v/>
      </c>
      <c r="L172" s="9"/>
      <c r="M172" s="20" t="str">
        <f t="shared" ca="1" si="4"/>
        <v/>
      </c>
      <c r="N172" s="49" t="str">
        <f t="shared" ca="1" si="5"/>
        <v/>
      </c>
      <c r="O172" s="46"/>
    </row>
    <row r="173" spans="1:15" x14ac:dyDescent="0.25">
      <c r="A173" s="7"/>
      <c r="B173" s="6"/>
      <c r="C173" s="7"/>
      <c r="D173" s="6"/>
      <c r="E173" s="8"/>
      <c r="F173" s="30"/>
      <c r="G173" s="29"/>
      <c r="H173" s="17" t="str">
        <f>IF(E173="","",
IF(OR(
WEEKDAY(E173+IF(G173 = "Y",90,60),2)&gt;5,
COUNTIF('Legal Holidays'!$A$2:$A$50,E173+IF(G173 = "Y",90,60))&gt;0),
WORKDAY(E173+IF(G173="Y",90,60)-1,1,'Legal Holidays'!$A$2:$A$50),
E173+IF(G173="Y",90,60)
)
)</f>
        <v/>
      </c>
      <c r="I173" s="43"/>
      <c r="J173" s="19" t="str">
        <f ca="1">IF(E173="","",
IF(F173="Y","N/A",
IF(AND(I173="",H173&lt;TODAY()),"N",
IF(AND(I173="",H173&gt;TODAY()),"Pending",
IF(I173&gt;WORKDAY(H173,0,'Legal Holidays'!$A$2:$A$22),"N",
IF(I173&lt;=WORKDAY(H173,0,'Legal Holidays'!$A$2:$A$22),"Y",""))))))</f>
        <v/>
      </c>
      <c r="K173" s="18" t="str">
        <f>IF(I173="","",
IF(OR(
WEEKDAY(I173+90,2)&gt;5,
COUNTIF('Legal Holidays'!$A$2:$A$50,I173+90)
),
WORKDAY(I173+90,1,'Legal Holidays'!$A$2:$A$50),
I173+90))</f>
        <v/>
      </c>
      <c r="L173" s="9"/>
      <c r="M173" s="20" t="str">
        <f t="shared" ca="1" si="4"/>
        <v/>
      </c>
      <c r="N173" s="49" t="str">
        <f t="shared" ca="1" si="5"/>
        <v/>
      </c>
      <c r="O173" s="46"/>
    </row>
    <row r="174" spans="1:15" x14ac:dyDescent="0.25">
      <c r="A174" s="7"/>
      <c r="B174" s="6"/>
      <c r="C174" s="7"/>
      <c r="D174" s="6"/>
      <c r="E174" s="8"/>
      <c r="F174" s="30"/>
      <c r="G174" s="29"/>
      <c r="H174" s="17" t="str">
        <f>IF(E174="","",
IF(OR(
WEEKDAY(E174+IF(G174 = "Y",90,60),2)&gt;5,
COUNTIF('Legal Holidays'!$A$2:$A$50,E174+IF(G174 = "Y",90,60))&gt;0),
WORKDAY(E174+IF(G174="Y",90,60)-1,1,'Legal Holidays'!$A$2:$A$50),
E174+IF(G174="Y",90,60)
)
)</f>
        <v/>
      </c>
      <c r="I174" s="43"/>
      <c r="J174" s="19" t="str">
        <f ca="1">IF(E174="","",
IF(F174="Y","N/A",
IF(AND(I174="",H174&lt;TODAY()),"N",
IF(AND(I174="",H174&gt;TODAY()),"Pending",
IF(I174&gt;WORKDAY(H174,0,'Legal Holidays'!$A$2:$A$22),"N",
IF(I174&lt;=WORKDAY(H174,0,'Legal Holidays'!$A$2:$A$22),"Y",""))))))</f>
        <v/>
      </c>
      <c r="K174" s="18" t="str">
        <f>IF(I174="","",
IF(OR(
WEEKDAY(I174+90,2)&gt;5,
COUNTIF('Legal Holidays'!$A$2:$A$50,I174+90)
),
WORKDAY(I174+90,1,'Legal Holidays'!$A$2:$A$50),
I174+90))</f>
        <v/>
      </c>
      <c r="L174" s="9"/>
      <c r="M174" s="20" t="str">
        <f t="shared" ca="1" si="4"/>
        <v/>
      </c>
      <c r="N174" s="49" t="str">
        <f t="shared" ca="1" si="5"/>
        <v/>
      </c>
      <c r="O174" s="46"/>
    </row>
    <row r="175" spans="1:15" x14ac:dyDescent="0.25">
      <c r="A175" s="7"/>
      <c r="B175" s="6"/>
      <c r="C175" s="7"/>
      <c r="D175" s="6"/>
      <c r="E175" s="8"/>
      <c r="F175" s="30"/>
      <c r="G175" s="29"/>
      <c r="H175" s="17" t="str">
        <f>IF(E175="","",
IF(OR(
WEEKDAY(E175+IF(G175 = "Y",90,60),2)&gt;5,
COUNTIF('Legal Holidays'!$A$2:$A$50,E175+IF(G175 = "Y",90,60))&gt;0),
WORKDAY(E175+IF(G175="Y",90,60)-1,1,'Legal Holidays'!$A$2:$A$50),
E175+IF(G175="Y",90,60)
)
)</f>
        <v/>
      </c>
      <c r="I175" s="43"/>
      <c r="J175" s="19" t="str">
        <f ca="1">IF(E175="","",
IF(F175="Y","N/A",
IF(AND(I175="",H175&lt;TODAY()),"N",
IF(AND(I175="",H175&gt;TODAY()),"Pending",
IF(I175&gt;WORKDAY(H175,0,'Legal Holidays'!$A$2:$A$22),"N",
IF(I175&lt;=WORKDAY(H175,0,'Legal Holidays'!$A$2:$A$22),"Y",""))))))</f>
        <v/>
      </c>
      <c r="K175" s="18" t="str">
        <f>IF(I175="","",
IF(OR(
WEEKDAY(I175+90,2)&gt;5,
COUNTIF('Legal Holidays'!$A$2:$A$50,I175+90)
),
WORKDAY(I175+90,1,'Legal Holidays'!$A$2:$A$50),
I175+90))</f>
        <v/>
      </c>
      <c r="L175" s="9"/>
      <c r="M175" s="20" t="str">
        <f t="shared" ca="1" si="4"/>
        <v/>
      </c>
      <c r="N175" s="49" t="str">
        <f t="shared" ca="1" si="5"/>
        <v/>
      </c>
      <c r="O175" s="46"/>
    </row>
    <row r="176" spans="1:15" x14ac:dyDescent="0.25">
      <c r="A176" s="7"/>
      <c r="B176" s="6"/>
      <c r="C176" s="7"/>
      <c r="D176" s="6"/>
      <c r="E176" s="8"/>
      <c r="F176" s="30"/>
      <c r="G176" s="29"/>
      <c r="H176" s="17" t="str">
        <f>IF(E176="","",
IF(OR(
WEEKDAY(E176+IF(G176 = "Y",90,60),2)&gt;5,
COUNTIF('Legal Holidays'!$A$2:$A$50,E176+IF(G176 = "Y",90,60))&gt;0),
WORKDAY(E176+IF(G176="Y",90,60)-1,1,'Legal Holidays'!$A$2:$A$50),
E176+IF(G176="Y",90,60)
)
)</f>
        <v/>
      </c>
      <c r="I176" s="43"/>
      <c r="J176" s="19" t="str">
        <f ca="1">IF(E176="","",
IF(F176="Y","N/A",
IF(AND(I176="",H176&lt;TODAY()),"N",
IF(AND(I176="",H176&gt;TODAY()),"Pending",
IF(I176&gt;WORKDAY(H176,0,'Legal Holidays'!$A$2:$A$22),"N",
IF(I176&lt;=WORKDAY(H176,0,'Legal Holidays'!$A$2:$A$22),"Y",""))))))</f>
        <v/>
      </c>
      <c r="K176" s="18" t="str">
        <f>IF(I176="","",
IF(OR(
WEEKDAY(I176+90,2)&gt;5,
COUNTIF('Legal Holidays'!$A$2:$A$50,I176+90)
),
WORKDAY(I176+90,1,'Legal Holidays'!$A$2:$A$50),
I176+90))</f>
        <v/>
      </c>
      <c r="L176" s="9"/>
      <c r="M176" s="20" t="str">
        <f t="shared" ca="1" si="4"/>
        <v/>
      </c>
      <c r="N176" s="49" t="str">
        <f t="shared" ca="1" si="5"/>
        <v/>
      </c>
      <c r="O176" s="46"/>
    </row>
    <row r="177" spans="1:15" x14ac:dyDescent="0.25">
      <c r="A177" s="7"/>
      <c r="B177" s="6"/>
      <c r="C177" s="7"/>
      <c r="D177" s="6"/>
      <c r="E177" s="8"/>
      <c r="F177" s="30"/>
      <c r="G177" s="29"/>
      <c r="H177" s="17" t="str">
        <f>IF(E177="","",
IF(OR(
WEEKDAY(E177+IF(G177 = "Y",90,60),2)&gt;5,
COUNTIF('Legal Holidays'!$A$2:$A$50,E177+IF(G177 = "Y",90,60))&gt;0),
WORKDAY(E177+IF(G177="Y",90,60)-1,1,'Legal Holidays'!$A$2:$A$50),
E177+IF(G177="Y",90,60)
)
)</f>
        <v/>
      </c>
      <c r="I177" s="43"/>
      <c r="J177" s="19" t="str">
        <f ca="1">IF(E177="","",
IF(F177="Y","N/A",
IF(AND(I177="",H177&lt;TODAY()),"N",
IF(AND(I177="",H177&gt;TODAY()),"Pending",
IF(I177&gt;WORKDAY(H177,0,'Legal Holidays'!$A$2:$A$22),"N",
IF(I177&lt;=WORKDAY(H177,0,'Legal Holidays'!$A$2:$A$22),"Y",""))))))</f>
        <v/>
      </c>
      <c r="K177" s="18" t="str">
        <f>IF(I177="","",
IF(OR(
WEEKDAY(I177+90,2)&gt;5,
COUNTIF('Legal Holidays'!$A$2:$A$50,I177+90)
),
WORKDAY(I177+90,1,'Legal Holidays'!$A$2:$A$50),
I177+90))</f>
        <v/>
      </c>
      <c r="L177" s="9"/>
      <c r="M177" s="20" t="str">
        <f t="shared" ca="1" si="4"/>
        <v/>
      </c>
      <c r="N177" s="49" t="str">
        <f t="shared" ca="1" si="5"/>
        <v/>
      </c>
      <c r="O177" s="46"/>
    </row>
    <row r="178" spans="1:15" x14ac:dyDescent="0.25">
      <c r="A178" s="7"/>
      <c r="B178" s="6"/>
      <c r="C178" s="7"/>
      <c r="D178" s="6"/>
      <c r="E178" s="8"/>
      <c r="F178" s="30"/>
      <c r="G178" s="29"/>
      <c r="H178" s="17" t="str">
        <f>IF(E178="","",
IF(OR(
WEEKDAY(E178+IF(G178 = "Y",90,60),2)&gt;5,
COUNTIF('Legal Holidays'!$A$2:$A$50,E178+IF(G178 = "Y",90,60))&gt;0),
WORKDAY(E178+IF(G178="Y",90,60)-1,1,'Legal Holidays'!$A$2:$A$50),
E178+IF(G178="Y",90,60)
)
)</f>
        <v/>
      </c>
      <c r="I178" s="43"/>
      <c r="J178" s="19" t="str">
        <f ca="1">IF(E178="","",
IF(F178="Y","N/A",
IF(AND(I178="",H178&lt;TODAY()),"N",
IF(AND(I178="",H178&gt;TODAY()),"Pending",
IF(I178&gt;WORKDAY(H178,0,'Legal Holidays'!$A$2:$A$22),"N",
IF(I178&lt;=WORKDAY(H178,0,'Legal Holidays'!$A$2:$A$22),"Y",""))))))</f>
        <v/>
      </c>
      <c r="K178" s="18" t="str">
        <f>IF(I178="","",
IF(OR(
WEEKDAY(I178+90,2)&gt;5,
COUNTIF('Legal Holidays'!$A$2:$A$50,I178+90)
),
WORKDAY(I178+90,1,'Legal Holidays'!$A$2:$A$50),
I178+90))</f>
        <v/>
      </c>
      <c r="L178" s="9"/>
      <c r="M178" s="20" t="str">
        <f t="shared" ca="1" si="4"/>
        <v/>
      </c>
      <c r="N178" s="49" t="str">
        <f t="shared" ca="1" si="5"/>
        <v/>
      </c>
      <c r="O178" s="46"/>
    </row>
    <row r="179" spans="1:15" x14ac:dyDescent="0.25">
      <c r="A179" s="7"/>
      <c r="B179" s="6"/>
      <c r="C179" s="7"/>
      <c r="D179" s="6"/>
      <c r="E179" s="8"/>
      <c r="F179" s="30"/>
      <c r="G179" s="29"/>
      <c r="H179" s="17" t="str">
        <f>IF(E179="","",
IF(OR(
WEEKDAY(E179+IF(G179 = "Y",90,60),2)&gt;5,
COUNTIF('Legal Holidays'!$A$2:$A$50,E179+IF(G179 = "Y",90,60))&gt;0),
WORKDAY(E179+IF(G179="Y",90,60)-1,1,'Legal Holidays'!$A$2:$A$50),
E179+IF(G179="Y",90,60)
)
)</f>
        <v/>
      </c>
      <c r="I179" s="43"/>
      <c r="J179" s="19" t="str">
        <f ca="1">IF(E179="","",
IF(F179="Y","N/A",
IF(AND(I179="",H179&lt;TODAY()),"N",
IF(AND(I179="",H179&gt;TODAY()),"Pending",
IF(I179&gt;WORKDAY(H179,0,'Legal Holidays'!$A$2:$A$22),"N",
IF(I179&lt;=WORKDAY(H179,0,'Legal Holidays'!$A$2:$A$22),"Y",""))))))</f>
        <v/>
      </c>
      <c r="K179" s="18" t="str">
        <f>IF(I179="","",
IF(OR(
WEEKDAY(I179+90,2)&gt;5,
COUNTIF('Legal Holidays'!$A$2:$A$50,I179+90)
),
WORKDAY(I179+90,1,'Legal Holidays'!$A$2:$A$50),
I179+90))</f>
        <v/>
      </c>
      <c r="L179" s="9"/>
      <c r="M179" s="20" t="str">
        <f t="shared" ca="1" si="4"/>
        <v/>
      </c>
      <c r="N179" s="49" t="str">
        <f t="shared" ca="1" si="5"/>
        <v/>
      </c>
      <c r="O179" s="46"/>
    </row>
    <row r="180" spans="1:15" x14ac:dyDescent="0.25">
      <c r="A180" s="7"/>
      <c r="B180" s="6"/>
      <c r="C180" s="7"/>
      <c r="D180" s="6"/>
      <c r="E180" s="8"/>
      <c r="F180" s="30"/>
      <c r="G180" s="29"/>
      <c r="H180" s="17" t="str">
        <f>IF(E180="","",
IF(OR(
WEEKDAY(E180+IF(G180 = "Y",90,60),2)&gt;5,
COUNTIF('Legal Holidays'!$A$2:$A$50,E180+IF(G180 = "Y",90,60))&gt;0),
WORKDAY(E180+IF(G180="Y",90,60)-1,1,'Legal Holidays'!$A$2:$A$50),
E180+IF(G180="Y",90,60)
)
)</f>
        <v/>
      </c>
      <c r="I180" s="43"/>
      <c r="J180" s="19" t="str">
        <f ca="1">IF(E180="","",
IF(F180="Y","N/A",
IF(AND(I180="",H180&lt;TODAY()),"N",
IF(AND(I180="",H180&gt;TODAY()),"Pending",
IF(I180&gt;WORKDAY(H180,0,'Legal Holidays'!$A$2:$A$22),"N",
IF(I180&lt;=WORKDAY(H180,0,'Legal Holidays'!$A$2:$A$22),"Y",""))))))</f>
        <v/>
      </c>
      <c r="K180" s="18" t="str">
        <f>IF(I180="","",
IF(OR(
WEEKDAY(I180+90,2)&gt;5,
COUNTIF('Legal Holidays'!$A$2:$A$50,I180+90)
),
WORKDAY(I180+90,1,'Legal Holidays'!$A$2:$A$50),
I180+90))</f>
        <v/>
      </c>
      <c r="L180" s="9"/>
      <c r="M180" s="20" t="str">
        <f t="shared" ca="1" si="4"/>
        <v/>
      </c>
      <c r="N180" s="49" t="str">
        <f t="shared" ca="1" si="5"/>
        <v/>
      </c>
      <c r="O180" s="46"/>
    </row>
    <row r="181" spans="1:15" x14ac:dyDescent="0.25">
      <c r="A181" s="7"/>
      <c r="B181" s="6"/>
      <c r="C181" s="7"/>
      <c r="D181" s="6"/>
      <c r="E181" s="8"/>
      <c r="F181" s="30"/>
      <c r="G181" s="29"/>
      <c r="H181" s="17" t="str">
        <f>IF(E181="","",
IF(OR(
WEEKDAY(E181+IF(G181 = "Y",90,60),2)&gt;5,
COUNTIF('Legal Holidays'!$A$2:$A$50,E181+IF(G181 = "Y",90,60))&gt;0),
WORKDAY(E181+IF(G181="Y",90,60)-1,1,'Legal Holidays'!$A$2:$A$50),
E181+IF(G181="Y",90,60)
)
)</f>
        <v/>
      </c>
      <c r="I181" s="43"/>
      <c r="J181" s="19" t="str">
        <f ca="1">IF(E181="","",
IF(F181="Y","N/A",
IF(AND(I181="",H181&lt;TODAY()),"N",
IF(AND(I181="",H181&gt;TODAY()),"Pending",
IF(I181&gt;WORKDAY(H181,0,'Legal Holidays'!$A$2:$A$22),"N",
IF(I181&lt;=WORKDAY(H181,0,'Legal Holidays'!$A$2:$A$22),"Y",""))))))</f>
        <v/>
      </c>
      <c r="K181" s="18" t="str">
        <f>IF(I181="","",
IF(OR(
WEEKDAY(I181+90,2)&gt;5,
COUNTIF('Legal Holidays'!$A$2:$A$50,I181+90)
),
WORKDAY(I181+90,1,'Legal Holidays'!$A$2:$A$50),
I181+90))</f>
        <v/>
      </c>
      <c r="L181" s="9"/>
      <c r="M181" s="20" t="str">
        <f t="shared" ca="1" si="4"/>
        <v/>
      </c>
      <c r="N181" s="49" t="str">
        <f t="shared" ca="1" si="5"/>
        <v/>
      </c>
      <c r="O181" s="46"/>
    </row>
    <row r="182" spans="1:15" x14ac:dyDescent="0.25">
      <c r="A182" s="7"/>
      <c r="B182" s="6"/>
      <c r="C182" s="7"/>
      <c r="D182" s="6"/>
      <c r="E182" s="8"/>
      <c r="F182" s="30"/>
      <c r="G182" s="29"/>
      <c r="H182" s="17" t="str">
        <f>IF(E182="","",
IF(OR(
WEEKDAY(E182+IF(G182 = "Y",90,60),2)&gt;5,
COUNTIF('Legal Holidays'!$A$2:$A$50,E182+IF(G182 = "Y",90,60))&gt;0),
WORKDAY(E182+IF(G182="Y",90,60)-1,1,'Legal Holidays'!$A$2:$A$50),
E182+IF(G182="Y",90,60)
)
)</f>
        <v/>
      </c>
      <c r="I182" s="43"/>
      <c r="J182" s="19" t="str">
        <f ca="1">IF(E182="","",
IF(F182="Y","N/A",
IF(AND(I182="",H182&lt;TODAY()),"N",
IF(AND(I182="",H182&gt;TODAY()),"Pending",
IF(I182&gt;WORKDAY(H182,0,'Legal Holidays'!$A$2:$A$22),"N",
IF(I182&lt;=WORKDAY(H182,0,'Legal Holidays'!$A$2:$A$22),"Y",""))))))</f>
        <v/>
      </c>
      <c r="K182" s="18" t="str">
        <f>IF(I182="","",
IF(OR(
WEEKDAY(I182+90,2)&gt;5,
COUNTIF('Legal Holidays'!$A$2:$A$50,I182+90)
),
WORKDAY(I182+90,1,'Legal Holidays'!$A$2:$A$50),
I182+90))</f>
        <v/>
      </c>
      <c r="L182" s="9"/>
      <c r="M182" s="20" t="str">
        <f t="shared" ca="1" si="4"/>
        <v/>
      </c>
      <c r="N182" s="49" t="str">
        <f t="shared" ca="1" si="5"/>
        <v/>
      </c>
      <c r="O182" s="46"/>
    </row>
    <row r="183" spans="1:15" x14ac:dyDescent="0.25">
      <c r="A183" s="7"/>
      <c r="B183" s="6"/>
      <c r="C183" s="7"/>
      <c r="D183" s="6"/>
      <c r="E183" s="8"/>
      <c r="F183" s="30"/>
      <c r="G183" s="29"/>
      <c r="H183" s="17" t="str">
        <f>IF(E183="","",
IF(OR(
WEEKDAY(E183+IF(G183 = "Y",90,60),2)&gt;5,
COUNTIF('Legal Holidays'!$A$2:$A$50,E183+IF(G183 = "Y",90,60))&gt;0),
WORKDAY(E183+IF(G183="Y",90,60)-1,1,'Legal Holidays'!$A$2:$A$50),
E183+IF(G183="Y",90,60)
)
)</f>
        <v/>
      </c>
      <c r="I183" s="43"/>
      <c r="J183" s="19" t="str">
        <f ca="1">IF(E183="","",
IF(F183="Y","N/A",
IF(AND(I183="",H183&lt;TODAY()),"N",
IF(AND(I183="",H183&gt;TODAY()),"Pending",
IF(I183&gt;WORKDAY(H183,0,'Legal Holidays'!$A$2:$A$22),"N",
IF(I183&lt;=WORKDAY(H183,0,'Legal Holidays'!$A$2:$A$22),"Y",""))))))</f>
        <v/>
      </c>
      <c r="K183" s="18" t="str">
        <f>IF(I183="","",
IF(OR(
WEEKDAY(I183+90,2)&gt;5,
COUNTIF('Legal Holidays'!$A$2:$A$50,I183+90)
),
WORKDAY(I183+90,1,'Legal Holidays'!$A$2:$A$50),
I183+90))</f>
        <v/>
      </c>
      <c r="L183" s="9"/>
      <c r="M183" s="20" t="str">
        <f t="shared" ca="1" si="4"/>
        <v/>
      </c>
      <c r="N183" s="49" t="str">
        <f t="shared" ca="1" si="5"/>
        <v/>
      </c>
      <c r="O183" s="46"/>
    </row>
    <row r="184" spans="1:15" x14ac:dyDescent="0.25">
      <c r="A184" s="7"/>
      <c r="B184" s="6"/>
      <c r="C184" s="7"/>
      <c r="D184" s="6"/>
      <c r="E184" s="8"/>
      <c r="F184" s="30"/>
      <c r="G184" s="29"/>
      <c r="H184" s="17" t="str">
        <f>IF(E184="","",
IF(OR(
WEEKDAY(E184+IF(G184 = "Y",90,60),2)&gt;5,
COUNTIF('Legal Holidays'!$A$2:$A$50,E184+IF(G184 = "Y",90,60))&gt;0),
WORKDAY(E184+IF(G184="Y",90,60)-1,1,'Legal Holidays'!$A$2:$A$50),
E184+IF(G184="Y",90,60)
)
)</f>
        <v/>
      </c>
      <c r="I184" s="43"/>
      <c r="J184" s="19" t="str">
        <f ca="1">IF(E184="","",
IF(F184="Y","N/A",
IF(AND(I184="",H184&lt;TODAY()),"N",
IF(AND(I184="",H184&gt;TODAY()),"Pending",
IF(I184&gt;WORKDAY(H184,0,'Legal Holidays'!$A$2:$A$22),"N",
IF(I184&lt;=WORKDAY(H184,0,'Legal Holidays'!$A$2:$A$22),"Y",""))))))</f>
        <v/>
      </c>
      <c r="K184" s="18" t="str">
        <f>IF(I184="","",
IF(OR(
WEEKDAY(I184+90,2)&gt;5,
COUNTIF('Legal Holidays'!$A$2:$A$50,I184+90)
),
WORKDAY(I184+90,1,'Legal Holidays'!$A$2:$A$50),
I184+90))</f>
        <v/>
      </c>
      <c r="L184" s="9"/>
      <c r="M184" s="20" t="str">
        <f t="shared" ca="1" si="4"/>
        <v/>
      </c>
      <c r="N184" s="49" t="str">
        <f t="shared" ca="1" si="5"/>
        <v/>
      </c>
      <c r="O184" s="46"/>
    </row>
    <row r="185" spans="1:15" x14ac:dyDescent="0.25">
      <c r="A185" s="7"/>
      <c r="B185" s="6"/>
      <c r="C185" s="7"/>
      <c r="D185" s="6"/>
      <c r="E185" s="8"/>
      <c r="F185" s="30"/>
      <c r="G185" s="29"/>
      <c r="H185" s="17" t="str">
        <f>IF(E185="","",
IF(OR(
WEEKDAY(E185+IF(G185 = "Y",90,60),2)&gt;5,
COUNTIF('Legal Holidays'!$A$2:$A$50,E185+IF(G185 = "Y",90,60))&gt;0),
WORKDAY(E185+IF(G185="Y",90,60)-1,1,'Legal Holidays'!$A$2:$A$50),
E185+IF(G185="Y",90,60)
)
)</f>
        <v/>
      </c>
      <c r="I185" s="43"/>
      <c r="J185" s="19" t="str">
        <f ca="1">IF(E185="","",
IF(F185="Y","N/A",
IF(AND(I185="",H185&lt;TODAY()),"N",
IF(AND(I185="",H185&gt;TODAY()),"Pending",
IF(I185&gt;WORKDAY(H185,0,'Legal Holidays'!$A$2:$A$22),"N",
IF(I185&lt;=WORKDAY(H185,0,'Legal Holidays'!$A$2:$A$22),"Y",""))))))</f>
        <v/>
      </c>
      <c r="K185" s="18" t="str">
        <f>IF(I185="","",
IF(OR(
WEEKDAY(I185+90,2)&gt;5,
COUNTIF('Legal Holidays'!$A$2:$A$50,I185+90)
),
WORKDAY(I185+90,1,'Legal Holidays'!$A$2:$A$50),
I185+90))</f>
        <v/>
      </c>
      <c r="L185" s="9"/>
      <c r="M185" s="20" t="str">
        <f t="shared" ca="1" si="4"/>
        <v/>
      </c>
      <c r="N185" s="49" t="str">
        <f t="shared" ca="1" si="5"/>
        <v/>
      </c>
      <c r="O185" s="46"/>
    </row>
    <row r="186" spans="1:15" x14ac:dyDescent="0.25">
      <c r="A186" s="7"/>
      <c r="B186" s="6"/>
      <c r="C186" s="7"/>
      <c r="D186" s="6"/>
      <c r="E186" s="8"/>
      <c r="F186" s="30"/>
      <c r="G186" s="29"/>
      <c r="H186" s="17" t="str">
        <f>IF(E186="","",
IF(OR(
WEEKDAY(E186+IF(G186 = "Y",90,60),2)&gt;5,
COUNTIF('Legal Holidays'!$A$2:$A$50,E186+IF(G186 = "Y",90,60))&gt;0),
WORKDAY(E186+IF(G186="Y",90,60)-1,1,'Legal Holidays'!$A$2:$A$50),
E186+IF(G186="Y",90,60)
)
)</f>
        <v/>
      </c>
      <c r="I186" s="43"/>
      <c r="J186" s="19" t="str">
        <f ca="1">IF(E186="","",
IF(F186="Y","N/A",
IF(AND(I186="",H186&lt;TODAY()),"N",
IF(AND(I186="",H186&gt;TODAY()),"Pending",
IF(I186&gt;WORKDAY(H186,0,'Legal Holidays'!$A$2:$A$22),"N",
IF(I186&lt;=WORKDAY(H186,0,'Legal Holidays'!$A$2:$A$22),"Y",""))))))</f>
        <v/>
      </c>
      <c r="K186" s="18" t="str">
        <f>IF(I186="","",
IF(OR(
WEEKDAY(I186+90,2)&gt;5,
COUNTIF('Legal Holidays'!$A$2:$A$50,I186+90)
),
WORKDAY(I186+90,1,'Legal Holidays'!$A$2:$A$50),
I186+90))</f>
        <v/>
      </c>
      <c r="L186" s="9"/>
      <c r="M186" s="20" t="str">
        <f t="shared" ca="1" si="4"/>
        <v/>
      </c>
      <c r="N186" s="49" t="str">
        <f t="shared" ca="1" si="5"/>
        <v/>
      </c>
      <c r="O186" s="46"/>
    </row>
    <row r="187" spans="1:15" x14ac:dyDescent="0.25">
      <c r="A187" s="7"/>
      <c r="B187" s="6"/>
      <c r="C187" s="7"/>
      <c r="D187" s="6"/>
      <c r="E187" s="8"/>
      <c r="F187" s="30"/>
      <c r="G187" s="29"/>
      <c r="H187" s="17" t="str">
        <f>IF(E187="","",
IF(OR(
WEEKDAY(E187+IF(G187 = "Y",90,60),2)&gt;5,
COUNTIF('Legal Holidays'!$A$2:$A$50,E187+IF(G187 = "Y",90,60))&gt;0),
WORKDAY(E187+IF(G187="Y",90,60)-1,1,'Legal Holidays'!$A$2:$A$50),
E187+IF(G187="Y",90,60)
)
)</f>
        <v/>
      </c>
      <c r="I187" s="43"/>
      <c r="J187" s="19" t="str">
        <f ca="1">IF(E187="","",
IF(F187="Y","N/A",
IF(AND(I187="",H187&lt;TODAY()),"N",
IF(AND(I187="",H187&gt;TODAY()),"Pending",
IF(I187&gt;WORKDAY(H187,0,'Legal Holidays'!$A$2:$A$22),"N",
IF(I187&lt;=WORKDAY(H187,0,'Legal Holidays'!$A$2:$A$22),"Y",""))))))</f>
        <v/>
      </c>
      <c r="K187" s="18" t="str">
        <f>IF(I187="","",
IF(OR(
WEEKDAY(I187+90,2)&gt;5,
COUNTIF('Legal Holidays'!$A$2:$A$50,I187+90)
),
WORKDAY(I187+90,1,'Legal Holidays'!$A$2:$A$50),
I187+90))</f>
        <v/>
      </c>
      <c r="L187" s="9"/>
      <c r="M187" s="20" t="str">
        <f t="shared" ca="1" si="4"/>
        <v/>
      </c>
      <c r="N187" s="49" t="str">
        <f t="shared" ca="1" si="5"/>
        <v/>
      </c>
      <c r="O187" s="46"/>
    </row>
    <row r="188" spans="1:15" x14ac:dyDescent="0.25">
      <c r="A188" s="7"/>
      <c r="B188" s="6"/>
      <c r="C188" s="7"/>
      <c r="D188" s="6"/>
      <c r="E188" s="8"/>
      <c r="F188" s="30"/>
      <c r="G188" s="29"/>
      <c r="H188" s="17" t="str">
        <f>IF(E188="","",
IF(OR(
WEEKDAY(E188+IF(G188 = "Y",90,60),2)&gt;5,
COUNTIF('Legal Holidays'!$A$2:$A$50,E188+IF(G188 = "Y",90,60))&gt;0),
WORKDAY(E188+IF(G188="Y",90,60)-1,1,'Legal Holidays'!$A$2:$A$50),
E188+IF(G188="Y",90,60)
)
)</f>
        <v/>
      </c>
      <c r="I188" s="43"/>
      <c r="J188" s="19" t="str">
        <f ca="1">IF(E188="","",
IF(F188="Y","N/A",
IF(AND(I188="",H188&lt;TODAY()),"N",
IF(AND(I188="",H188&gt;TODAY()),"Pending",
IF(I188&gt;WORKDAY(H188,0,'Legal Holidays'!$A$2:$A$22),"N",
IF(I188&lt;=WORKDAY(H188,0,'Legal Holidays'!$A$2:$A$22),"Y",""))))))</f>
        <v/>
      </c>
      <c r="K188" s="18" t="str">
        <f>IF(I188="","",
IF(OR(
WEEKDAY(I188+90,2)&gt;5,
COUNTIF('Legal Holidays'!$A$2:$A$50,I188+90)
),
WORKDAY(I188+90,1,'Legal Holidays'!$A$2:$A$50),
I188+90))</f>
        <v/>
      </c>
      <c r="L188" s="9"/>
      <c r="M188" s="20" t="str">
        <f t="shared" ca="1" si="4"/>
        <v/>
      </c>
      <c r="N188" s="49" t="str">
        <f t="shared" ca="1" si="5"/>
        <v/>
      </c>
      <c r="O188" s="46"/>
    </row>
    <row r="189" spans="1:15" x14ac:dyDescent="0.25">
      <c r="A189" s="7"/>
      <c r="B189" s="6"/>
      <c r="C189" s="7"/>
      <c r="D189" s="6"/>
      <c r="E189" s="8"/>
      <c r="F189" s="30"/>
      <c r="G189" s="29"/>
      <c r="H189" s="17" t="str">
        <f>IF(E189="","",
IF(OR(
WEEKDAY(E189+IF(G189 = "Y",90,60),2)&gt;5,
COUNTIF('Legal Holidays'!$A$2:$A$50,E189+IF(G189 = "Y",90,60))&gt;0),
WORKDAY(E189+IF(G189="Y",90,60)-1,1,'Legal Holidays'!$A$2:$A$50),
E189+IF(G189="Y",90,60)
)
)</f>
        <v/>
      </c>
      <c r="I189" s="43"/>
      <c r="J189" s="19" t="str">
        <f ca="1">IF(E189="","",
IF(F189="Y","N/A",
IF(AND(I189="",H189&lt;TODAY()),"N",
IF(AND(I189="",H189&gt;TODAY()),"Pending",
IF(I189&gt;WORKDAY(H189,0,'Legal Holidays'!$A$2:$A$22),"N",
IF(I189&lt;=WORKDAY(H189,0,'Legal Holidays'!$A$2:$A$22),"Y",""))))))</f>
        <v/>
      </c>
      <c r="K189" s="18" t="str">
        <f>IF(I189="","",
IF(OR(
WEEKDAY(I189+90,2)&gt;5,
COUNTIF('Legal Holidays'!$A$2:$A$50,I189+90)
),
WORKDAY(I189+90,1,'Legal Holidays'!$A$2:$A$50),
I189+90))</f>
        <v/>
      </c>
      <c r="L189" s="9"/>
      <c r="M189" s="20" t="str">
        <f t="shared" ca="1" si="4"/>
        <v/>
      </c>
      <c r="N189" s="49" t="str">
        <f t="shared" ca="1" si="5"/>
        <v/>
      </c>
      <c r="O189" s="46"/>
    </row>
    <row r="190" spans="1:15" x14ac:dyDescent="0.25">
      <c r="A190" s="7"/>
      <c r="B190" s="6"/>
      <c r="C190" s="7"/>
      <c r="D190" s="6"/>
      <c r="E190" s="8"/>
      <c r="F190" s="30"/>
      <c r="G190" s="29"/>
      <c r="H190" s="17" t="str">
        <f>IF(E190="","",
IF(OR(
WEEKDAY(E190+IF(G190 = "Y",90,60),2)&gt;5,
COUNTIF('Legal Holidays'!$A$2:$A$50,E190+IF(G190 = "Y",90,60))&gt;0),
WORKDAY(E190+IF(G190="Y",90,60)-1,1,'Legal Holidays'!$A$2:$A$50),
E190+IF(G190="Y",90,60)
)
)</f>
        <v/>
      </c>
      <c r="I190" s="43"/>
      <c r="J190" s="19" t="str">
        <f ca="1">IF(E190="","",
IF(F190="Y","N/A",
IF(AND(I190="",H190&lt;TODAY()),"N",
IF(AND(I190="",H190&gt;TODAY()),"Pending",
IF(I190&gt;WORKDAY(H190,0,'Legal Holidays'!$A$2:$A$22),"N",
IF(I190&lt;=WORKDAY(H190,0,'Legal Holidays'!$A$2:$A$22),"Y",""))))))</f>
        <v/>
      </c>
      <c r="K190" s="18" t="str">
        <f>IF(I190="","",
IF(OR(
WEEKDAY(I190+90,2)&gt;5,
COUNTIF('Legal Holidays'!$A$2:$A$50,I190+90)
),
WORKDAY(I190+90,1,'Legal Holidays'!$A$2:$A$50),
I190+90))</f>
        <v/>
      </c>
      <c r="L190" s="9"/>
      <c r="M190" s="20" t="str">
        <f t="shared" ca="1" si="4"/>
        <v/>
      </c>
      <c r="N190" s="49" t="str">
        <f t="shared" ca="1" si="5"/>
        <v/>
      </c>
      <c r="O190" s="46"/>
    </row>
    <row r="191" spans="1:15" x14ac:dyDescent="0.25">
      <c r="A191" s="7"/>
      <c r="B191" s="6"/>
      <c r="C191" s="7"/>
      <c r="D191" s="6"/>
      <c r="E191" s="8"/>
      <c r="F191" s="30"/>
      <c r="G191" s="29"/>
      <c r="H191" s="17" t="str">
        <f>IF(E191="","",
IF(OR(
WEEKDAY(E191+IF(G191 = "Y",90,60),2)&gt;5,
COUNTIF('Legal Holidays'!$A$2:$A$50,E191+IF(G191 = "Y",90,60))&gt;0),
WORKDAY(E191+IF(G191="Y",90,60)-1,1,'Legal Holidays'!$A$2:$A$50),
E191+IF(G191="Y",90,60)
)
)</f>
        <v/>
      </c>
      <c r="I191" s="43"/>
      <c r="J191" s="19" t="str">
        <f ca="1">IF(E191="","",
IF(F191="Y","N/A",
IF(AND(I191="",H191&lt;TODAY()),"N",
IF(AND(I191="",H191&gt;TODAY()),"Pending",
IF(I191&gt;WORKDAY(H191,0,'Legal Holidays'!$A$2:$A$22),"N",
IF(I191&lt;=WORKDAY(H191,0,'Legal Holidays'!$A$2:$A$22),"Y",""))))))</f>
        <v/>
      </c>
      <c r="K191" s="18" t="str">
        <f>IF(I191="","",
IF(OR(
WEEKDAY(I191+90,2)&gt;5,
COUNTIF('Legal Holidays'!$A$2:$A$50,I191+90)
),
WORKDAY(I191+90,1,'Legal Holidays'!$A$2:$A$50),
I191+90))</f>
        <v/>
      </c>
      <c r="L191" s="9"/>
      <c r="M191" s="20" t="str">
        <f t="shared" ca="1" si="4"/>
        <v/>
      </c>
      <c r="N191" s="49" t="str">
        <f t="shared" ca="1" si="5"/>
        <v/>
      </c>
      <c r="O191" s="46"/>
    </row>
    <row r="192" spans="1:15" x14ac:dyDescent="0.25">
      <c r="A192" s="7"/>
      <c r="B192" s="6"/>
      <c r="C192" s="7"/>
      <c r="D192" s="6"/>
      <c r="E192" s="8"/>
      <c r="F192" s="30"/>
      <c r="G192" s="29"/>
      <c r="H192" s="17" t="str">
        <f>IF(E192="","",
IF(OR(
WEEKDAY(E192+IF(G192 = "Y",90,60),2)&gt;5,
COUNTIF('Legal Holidays'!$A$2:$A$50,E192+IF(G192 = "Y",90,60))&gt;0),
WORKDAY(E192+IF(G192="Y",90,60)-1,1,'Legal Holidays'!$A$2:$A$50),
E192+IF(G192="Y",90,60)
)
)</f>
        <v/>
      </c>
      <c r="I192" s="43"/>
      <c r="J192" s="19" t="str">
        <f ca="1">IF(E192="","",
IF(F192="Y","N/A",
IF(AND(I192="",H192&lt;TODAY()),"N",
IF(AND(I192="",H192&gt;TODAY()),"Pending",
IF(I192&gt;WORKDAY(H192,0,'Legal Holidays'!$A$2:$A$22),"N",
IF(I192&lt;=WORKDAY(H192,0,'Legal Holidays'!$A$2:$A$22),"Y",""))))))</f>
        <v/>
      </c>
      <c r="K192" s="18" t="str">
        <f>IF(I192="","",
IF(OR(
WEEKDAY(I192+90,2)&gt;5,
COUNTIF('Legal Holidays'!$A$2:$A$50,I192+90)
),
WORKDAY(I192+90,1,'Legal Holidays'!$A$2:$A$50),
I192+90))</f>
        <v/>
      </c>
      <c r="L192" s="9"/>
      <c r="M192" s="20" t="str">
        <f t="shared" ca="1" si="4"/>
        <v/>
      </c>
      <c r="N192" s="49" t="str">
        <f t="shared" ca="1" si="5"/>
        <v/>
      </c>
      <c r="O192" s="46"/>
    </row>
    <row r="193" spans="1:15" x14ac:dyDescent="0.25">
      <c r="A193" s="7"/>
      <c r="B193" s="6"/>
      <c r="C193" s="7"/>
      <c r="D193" s="6"/>
      <c r="E193" s="8"/>
      <c r="F193" s="30"/>
      <c r="G193" s="29"/>
      <c r="H193" s="17" t="str">
        <f>IF(E193="","",
IF(OR(
WEEKDAY(E193+IF(G193 = "Y",90,60),2)&gt;5,
COUNTIF('Legal Holidays'!$A$2:$A$50,E193+IF(G193 = "Y",90,60))&gt;0),
WORKDAY(E193+IF(G193="Y",90,60)-1,1,'Legal Holidays'!$A$2:$A$50),
E193+IF(G193="Y",90,60)
)
)</f>
        <v/>
      </c>
      <c r="I193" s="43"/>
      <c r="J193" s="19" t="str">
        <f ca="1">IF(E193="","",
IF(F193="Y","N/A",
IF(AND(I193="",H193&lt;TODAY()),"N",
IF(AND(I193="",H193&gt;TODAY()),"Pending",
IF(I193&gt;WORKDAY(H193,0,'Legal Holidays'!$A$2:$A$22),"N",
IF(I193&lt;=WORKDAY(H193,0,'Legal Holidays'!$A$2:$A$22),"Y",""))))))</f>
        <v/>
      </c>
      <c r="K193" s="18" t="str">
        <f>IF(I193="","",
IF(OR(
WEEKDAY(I193+90,2)&gt;5,
COUNTIF('Legal Holidays'!$A$2:$A$50,I193+90)
),
WORKDAY(I193+90,1,'Legal Holidays'!$A$2:$A$50),
I193+90))</f>
        <v/>
      </c>
      <c r="L193" s="9"/>
      <c r="M193" s="20" t="str">
        <f t="shared" ca="1" si="4"/>
        <v/>
      </c>
      <c r="N193" s="49" t="str">
        <f t="shared" ca="1" si="5"/>
        <v/>
      </c>
      <c r="O193" s="46"/>
    </row>
    <row r="194" spans="1:15" x14ac:dyDescent="0.25">
      <c r="A194" s="7"/>
      <c r="B194" s="6"/>
      <c r="C194" s="7"/>
      <c r="D194" s="6"/>
      <c r="E194" s="8"/>
      <c r="F194" s="30"/>
      <c r="G194" s="29"/>
      <c r="H194" s="17" t="str">
        <f>IF(E194="","",
IF(OR(
WEEKDAY(E194+IF(G194 = "Y",90,60),2)&gt;5,
COUNTIF('Legal Holidays'!$A$2:$A$50,E194+IF(G194 = "Y",90,60))&gt;0),
WORKDAY(E194+IF(G194="Y",90,60)-1,1,'Legal Holidays'!$A$2:$A$50),
E194+IF(G194="Y",90,60)
)
)</f>
        <v/>
      </c>
      <c r="I194" s="43"/>
      <c r="J194" s="19" t="str">
        <f ca="1">IF(E194="","",
IF(F194="Y","N/A",
IF(AND(I194="",H194&lt;TODAY()),"N",
IF(AND(I194="",H194&gt;TODAY()),"Pending",
IF(I194&gt;WORKDAY(H194,0,'Legal Holidays'!$A$2:$A$22),"N",
IF(I194&lt;=WORKDAY(H194,0,'Legal Holidays'!$A$2:$A$22),"Y",""))))))</f>
        <v/>
      </c>
      <c r="K194" s="18" t="str">
        <f>IF(I194="","",
IF(OR(
WEEKDAY(I194+90,2)&gt;5,
COUNTIF('Legal Holidays'!$A$2:$A$50,I194+90)
),
WORKDAY(I194+90,1,'Legal Holidays'!$A$2:$A$50),
I194+90))</f>
        <v/>
      </c>
      <c r="L194" s="9"/>
      <c r="M194" s="20" t="str">
        <f t="shared" ref="M194:M257" ca="1" si="6">IF(I194="","",IF(F194="Y","N/A",IF(AND(L194="",K194&lt;TODAY()),"N",IF(AND(L194="",K194&gt;TODAY()),"Pending",IF(L194&gt;K194,"N",IF(L194&lt;=K194,"Y",""))))))</f>
        <v/>
      </c>
      <c r="N194" s="49" t="str">
        <f t="shared" ref="N194:N257" ca="1" si="7">IF(F194="Y","N/A",IF(OR(J194="Pending",AND(J194="Y",M194="Pending")),"Pending",IF(AND(J194="Y",M194="Y"),"Y",IF(OR(J194="N",M194="N"),"N",""))))</f>
        <v/>
      </c>
      <c r="O194" s="46"/>
    </row>
    <row r="195" spans="1:15" x14ac:dyDescent="0.25">
      <c r="A195" s="7"/>
      <c r="B195" s="6"/>
      <c r="C195" s="7"/>
      <c r="D195" s="6"/>
      <c r="E195" s="8"/>
      <c r="F195" s="30"/>
      <c r="G195" s="29"/>
      <c r="H195" s="17" t="str">
        <f>IF(E195="","",
IF(OR(
WEEKDAY(E195+IF(G195 = "Y",90,60),2)&gt;5,
COUNTIF('Legal Holidays'!$A$2:$A$50,E195+IF(G195 = "Y",90,60))&gt;0),
WORKDAY(E195+IF(G195="Y",90,60)-1,1,'Legal Holidays'!$A$2:$A$50),
E195+IF(G195="Y",90,60)
)
)</f>
        <v/>
      </c>
      <c r="I195" s="43"/>
      <c r="J195" s="19" t="str">
        <f ca="1">IF(E195="","",
IF(F195="Y","N/A",
IF(AND(I195="",H195&lt;TODAY()),"N",
IF(AND(I195="",H195&gt;TODAY()),"Pending",
IF(I195&gt;WORKDAY(H195,0,'Legal Holidays'!$A$2:$A$22),"N",
IF(I195&lt;=WORKDAY(H195,0,'Legal Holidays'!$A$2:$A$22),"Y",""))))))</f>
        <v/>
      </c>
      <c r="K195" s="18" t="str">
        <f>IF(I195="","",
IF(OR(
WEEKDAY(I195+90,2)&gt;5,
COUNTIF('Legal Holidays'!$A$2:$A$50,I195+90)
),
WORKDAY(I195+90,1,'Legal Holidays'!$A$2:$A$50),
I195+90))</f>
        <v/>
      </c>
      <c r="L195" s="9"/>
      <c r="M195" s="20" t="str">
        <f t="shared" ca="1" si="6"/>
        <v/>
      </c>
      <c r="N195" s="49" t="str">
        <f t="shared" ca="1" si="7"/>
        <v/>
      </c>
      <c r="O195" s="46"/>
    </row>
    <row r="196" spans="1:15" x14ac:dyDescent="0.25">
      <c r="A196" s="7"/>
      <c r="B196" s="6"/>
      <c r="C196" s="7"/>
      <c r="D196" s="6"/>
      <c r="E196" s="8"/>
      <c r="F196" s="30"/>
      <c r="G196" s="29"/>
      <c r="H196" s="17" t="str">
        <f>IF(E196="","",
IF(OR(
WEEKDAY(E196+IF(G196 = "Y",90,60),2)&gt;5,
COUNTIF('Legal Holidays'!$A$2:$A$50,E196+IF(G196 = "Y",90,60))&gt;0),
WORKDAY(E196+IF(G196="Y",90,60)-1,1,'Legal Holidays'!$A$2:$A$50),
E196+IF(G196="Y",90,60)
)
)</f>
        <v/>
      </c>
      <c r="I196" s="43"/>
      <c r="J196" s="19" t="str">
        <f ca="1">IF(E196="","",
IF(F196="Y","N/A",
IF(AND(I196="",H196&lt;TODAY()),"N",
IF(AND(I196="",H196&gt;TODAY()),"Pending",
IF(I196&gt;WORKDAY(H196,0,'Legal Holidays'!$A$2:$A$22),"N",
IF(I196&lt;=WORKDAY(H196,0,'Legal Holidays'!$A$2:$A$22),"Y",""))))))</f>
        <v/>
      </c>
      <c r="K196" s="18" t="str">
        <f>IF(I196="","",
IF(OR(
WEEKDAY(I196+90,2)&gt;5,
COUNTIF('Legal Holidays'!$A$2:$A$50,I196+90)
),
WORKDAY(I196+90,1,'Legal Holidays'!$A$2:$A$50),
I196+90))</f>
        <v/>
      </c>
      <c r="L196" s="9"/>
      <c r="M196" s="20" t="str">
        <f t="shared" ca="1" si="6"/>
        <v/>
      </c>
      <c r="N196" s="49" t="str">
        <f t="shared" ca="1" si="7"/>
        <v/>
      </c>
      <c r="O196" s="46"/>
    </row>
    <row r="197" spans="1:15" x14ac:dyDescent="0.25">
      <c r="A197" s="7"/>
      <c r="B197" s="6"/>
      <c r="C197" s="7"/>
      <c r="D197" s="6"/>
      <c r="E197" s="8"/>
      <c r="F197" s="30"/>
      <c r="G197" s="29"/>
      <c r="H197" s="17" t="str">
        <f>IF(E197="","",
IF(OR(
WEEKDAY(E197+IF(G197 = "Y",90,60),2)&gt;5,
COUNTIF('Legal Holidays'!$A$2:$A$50,E197+IF(G197 = "Y",90,60))&gt;0),
WORKDAY(E197+IF(G197="Y",90,60)-1,1,'Legal Holidays'!$A$2:$A$50),
E197+IF(G197="Y",90,60)
)
)</f>
        <v/>
      </c>
      <c r="I197" s="43"/>
      <c r="J197" s="19" t="str">
        <f ca="1">IF(E197="","",
IF(F197="Y","N/A",
IF(AND(I197="",H197&lt;TODAY()),"N",
IF(AND(I197="",H197&gt;TODAY()),"Pending",
IF(I197&gt;WORKDAY(H197,0,'Legal Holidays'!$A$2:$A$22),"N",
IF(I197&lt;=WORKDAY(H197,0,'Legal Holidays'!$A$2:$A$22),"Y",""))))))</f>
        <v/>
      </c>
      <c r="K197" s="18" t="str">
        <f>IF(I197="","",
IF(OR(
WEEKDAY(I197+90,2)&gt;5,
COUNTIF('Legal Holidays'!$A$2:$A$50,I197+90)
),
WORKDAY(I197+90,1,'Legal Holidays'!$A$2:$A$50),
I197+90))</f>
        <v/>
      </c>
      <c r="L197" s="9"/>
      <c r="M197" s="20" t="str">
        <f t="shared" ca="1" si="6"/>
        <v/>
      </c>
      <c r="N197" s="49" t="str">
        <f t="shared" ca="1" si="7"/>
        <v/>
      </c>
      <c r="O197" s="46"/>
    </row>
    <row r="198" spans="1:15" x14ac:dyDescent="0.25">
      <c r="A198" s="7"/>
      <c r="B198" s="6"/>
      <c r="C198" s="7"/>
      <c r="D198" s="6"/>
      <c r="E198" s="8"/>
      <c r="F198" s="30"/>
      <c r="G198" s="29"/>
      <c r="H198" s="17" t="str">
        <f>IF(E198="","",
IF(OR(
WEEKDAY(E198+IF(G198 = "Y",90,60),2)&gt;5,
COUNTIF('Legal Holidays'!$A$2:$A$50,E198+IF(G198 = "Y",90,60))&gt;0),
WORKDAY(E198+IF(G198="Y",90,60)-1,1,'Legal Holidays'!$A$2:$A$50),
E198+IF(G198="Y",90,60)
)
)</f>
        <v/>
      </c>
      <c r="I198" s="43"/>
      <c r="J198" s="19" t="str">
        <f ca="1">IF(E198="","",
IF(F198="Y","N/A",
IF(AND(I198="",H198&lt;TODAY()),"N",
IF(AND(I198="",H198&gt;TODAY()),"Pending",
IF(I198&gt;WORKDAY(H198,0,'Legal Holidays'!$A$2:$A$22),"N",
IF(I198&lt;=WORKDAY(H198,0,'Legal Holidays'!$A$2:$A$22),"Y",""))))))</f>
        <v/>
      </c>
      <c r="K198" s="18" t="str">
        <f>IF(I198="","",
IF(OR(
WEEKDAY(I198+90,2)&gt;5,
COUNTIF('Legal Holidays'!$A$2:$A$50,I198+90)
),
WORKDAY(I198+90,1,'Legal Holidays'!$A$2:$A$50),
I198+90))</f>
        <v/>
      </c>
      <c r="L198" s="9"/>
      <c r="M198" s="20" t="str">
        <f t="shared" ca="1" si="6"/>
        <v/>
      </c>
      <c r="N198" s="49" t="str">
        <f t="shared" ca="1" si="7"/>
        <v/>
      </c>
      <c r="O198" s="46"/>
    </row>
    <row r="199" spans="1:15" x14ac:dyDescent="0.25">
      <c r="A199" s="7"/>
      <c r="B199" s="6"/>
      <c r="C199" s="7"/>
      <c r="D199" s="6"/>
      <c r="E199" s="8"/>
      <c r="F199" s="30"/>
      <c r="G199" s="29"/>
      <c r="H199" s="17" t="str">
        <f>IF(E199="","",
IF(OR(
WEEKDAY(E199+IF(G199 = "Y",90,60),2)&gt;5,
COUNTIF('Legal Holidays'!$A$2:$A$50,E199+IF(G199 = "Y",90,60))&gt;0),
WORKDAY(E199+IF(G199="Y",90,60)-1,1,'Legal Holidays'!$A$2:$A$50),
E199+IF(G199="Y",90,60)
)
)</f>
        <v/>
      </c>
      <c r="I199" s="43"/>
      <c r="J199" s="19" t="str">
        <f ca="1">IF(E199="","",
IF(F199="Y","N/A",
IF(AND(I199="",H199&lt;TODAY()),"N",
IF(AND(I199="",H199&gt;TODAY()),"Pending",
IF(I199&gt;WORKDAY(H199,0,'Legal Holidays'!$A$2:$A$22),"N",
IF(I199&lt;=WORKDAY(H199,0,'Legal Holidays'!$A$2:$A$22),"Y",""))))))</f>
        <v/>
      </c>
      <c r="K199" s="18" t="str">
        <f>IF(I199="","",
IF(OR(
WEEKDAY(I199+90,2)&gt;5,
COUNTIF('Legal Holidays'!$A$2:$A$50,I199+90)
),
WORKDAY(I199+90,1,'Legal Holidays'!$A$2:$A$50),
I199+90))</f>
        <v/>
      </c>
      <c r="L199" s="9"/>
      <c r="M199" s="20" t="str">
        <f t="shared" ca="1" si="6"/>
        <v/>
      </c>
      <c r="N199" s="49" t="str">
        <f t="shared" ca="1" si="7"/>
        <v/>
      </c>
      <c r="O199" s="46"/>
    </row>
    <row r="200" spans="1:15" x14ac:dyDescent="0.25">
      <c r="A200" s="7"/>
      <c r="B200" s="6"/>
      <c r="C200" s="7"/>
      <c r="D200" s="6"/>
      <c r="E200" s="8"/>
      <c r="F200" s="30"/>
      <c r="G200" s="29"/>
      <c r="H200" s="17" t="str">
        <f>IF(E200="","",
IF(OR(
WEEKDAY(E200+IF(G200 = "Y",90,60),2)&gt;5,
COUNTIF('Legal Holidays'!$A$2:$A$50,E200+IF(G200 = "Y",90,60))&gt;0),
WORKDAY(E200+IF(G200="Y",90,60)-1,1,'Legal Holidays'!$A$2:$A$50),
E200+IF(G200="Y",90,60)
)
)</f>
        <v/>
      </c>
      <c r="I200" s="43"/>
      <c r="J200" s="19" t="str">
        <f ca="1">IF(E200="","",
IF(F200="Y","N/A",
IF(AND(I200="",H200&lt;TODAY()),"N",
IF(AND(I200="",H200&gt;TODAY()),"Pending",
IF(I200&gt;WORKDAY(H200,0,'Legal Holidays'!$A$2:$A$22),"N",
IF(I200&lt;=WORKDAY(H200,0,'Legal Holidays'!$A$2:$A$22),"Y",""))))))</f>
        <v/>
      </c>
      <c r="K200" s="18" t="str">
        <f>IF(I200="","",
IF(OR(
WEEKDAY(I200+90,2)&gt;5,
COUNTIF('Legal Holidays'!$A$2:$A$50,I200+90)
),
WORKDAY(I200+90,1,'Legal Holidays'!$A$2:$A$50),
I200+90))</f>
        <v/>
      </c>
      <c r="L200" s="9"/>
      <c r="M200" s="20" t="str">
        <f t="shared" ca="1" si="6"/>
        <v/>
      </c>
      <c r="N200" s="49" t="str">
        <f t="shared" ca="1" si="7"/>
        <v/>
      </c>
      <c r="O200" s="46"/>
    </row>
    <row r="201" spans="1:15" x14ac:dyDescent="0.25">
      <c r="A201" s="7"/>
      <c r="B201" s="6"/>
      <c r="C201" s="7"/>
      <c r="D201" s="6"/>
      <c r="E201" s="8"/>
      <c r="F201" s="30"/>
      <c r="G201" s="29"/>
      <c r="H201" s="17" t="str">
        <f>IF(E201="","",
IF(OR(
WEEKDAY(E201+IF(G201 = "Y",90,60),2)&gt;5,
COUNTIF('Legal Holidays'!$A$2:$A$50,E201+IF(G201 = "Y",90,60))&gt;0),
WORKDAY(E201+IF(G201="Y",90,60)-1,1,'Legal Holidays'!$A$2:$A$50),
E201+IF(G201="Y",90,60)
)
)</f>
        <v/>
      </c>
      <c r="I201" s="43"/>
      <c r="J201" s="19" t="str">
        <f ca="1">IF(E201="","",
IF(F201="Y","N/A",
IF(AND(I201="",H201&lt;TODAY()),"N",
IF(AND(I201="",H201&gt;TODAY()),"Pending",
IF(I201&gt;WORKDAY(H201,0,'Legal Holidays'!$A$2:$A$22),"N",
IF(I201&lt;=WORKDAY(H201,0,'Legal Holidays'!$A$2:$A$22),"Y",""))))))</f>
        <v/>
      </c>
      <c r="K201" s="18" t="str">
        <f>IF(I201="","",
IF(OR(
WEEKDAY(I201+90,2)&gt;5,
COUNTIF('Legal Holidays'!$A$2:$A$50,I201+90)
),
WORKDAY(I201+90,1,'Legal Holidays'!$A$2:$A$50),
I201+90))</f>
        <v/>
      </c>
      <c r="L201" s="9"/>
      <c r="M201" s="20" t="str">
        <f t="shared" ca="1" si="6"/>
        <v/>
      </c>
      <c r="N201" s="49" t="str">
        <f t="shared" ca="1" si="7"/>
        <v/>
      </c>
      <c r="O201" s="46"/>
    </row>
    <row r="202" spans="1:15" x14ac:dyDescent="0.25">
      <c r="A202" s="7"/>
      <c r="B202" s="6"/>
      <c r="C202" s="7"/>
      <c r="D202" s="6"/>
      <c r="E202" s="8"/>
      <c r="F202" s="30"/>
      <c r="G202" s="29"/>
      <c r="H202" s="17" t="str">
        <f>IF(E202="","",
IF(OR(
WEEKDAY(E202+IF(G202 = "Y",90,60),2)&gt;5,
COUNTIF('Legal Holidays'!$A$2:$A$50,E202+IF(G202 = "Y",90,60))&gt;0),
WORKDAY(E202+IF(G202="Y",90,60)-1,1,'Legal Holidays'!$A$2:$A$50),
E202+IF(G202="Y",90,60)
)
)</f>
        <v/>
      </c>
      <c r="I202" s="43"/>
      <c r="J202" s="19" t="str">
        <f ca="1">IF(E202="","",
IF(F202="Y","N/A",
IF(AND(I202="",H202&lt;TODAY()),"N",
IF(AND(I202="",H202&gt;TODAY()),"Pending",
IF(I202&gt;WORKDAY(H202,0,'Legal Holidays'!$A$2:$A$22),"N",
IF(I202&lt;=WORKDAY(H202,0,'Legal Holidays'!$A$2:$A$22),"Y",""))))))</f>
        <v/>
      </c>
      <c r="K202" s="18" t="str">
        <f>IF(I202="","",
IF(OR(
WEEKDAY(I202+90,2)&gt;5,
COUNTIF('Legal Holidays'!$A$2:$A$50,I202+90)
),
WORKDAY(I202+90,1,'Legal Holidays'!$A$2:$A$50),
I202+90))</f>
        <v/>
      </c>
      <c r="L202" s="9"/>
      <c r="M202" s="20" t="str">
        <f t="shared" ca="1" si="6"/>
        <v/>
      </c>
      <c r="N202" s="49" t="str">
        <f t="shared" ca="1" si="7"/>
        <v/>
      </c>
      <c r="O202" s="46"/>
    </row>
    <row r="203" spans="1:15" x14ac:dyDescent="0.25">
      <c r="A203" s="7"/>
      <c r="B203" s="6"/>
      <c r="C203" s="7"/>
      <c r="D203" s="6"/>
      <c r="E203" s="8"/>
      <c r="F203" s="30"/>
      <c r="G203" s="29"/>
      <c r="H203" s="17" t="str">
        <f>IF(E203="","",
IF(OR(
WEEKDAY(E203+IF(G203 = "Y",90,60),2)&gt;5,
COUNTIF('Legal Holidays'!$A$2:$A$50,E203+IF(G203 = "Y",90,60))&gt;0),
WORKDAY(E203+IF(G203="Y",90,60)-1,1,'Legal Holidays'!$A$2:$A$50),
E203+IF(G203="Y",90,60)
)
)</f>
        <v/>
      </c>
      <c r="I203" s="43"/>
      <c r="J203" s="19" t="str">
        <f ca="1">IF(E203="","",
IF(F203="Y","N/A",
IF(AND(I203="",H203&lt;TODAY()),"N",
IF(AND(I203="",H203&gt;TODAY()),"Pending",
IF(I203&gt;WORKDAY(H203,0,'Legal Holidays'!$A$2:$A$22),"N",
IF(I203&lt;=WORKDAY(H203,0,'Legal Holidays'!$A$2:$A$22),"Y",""))))))</f>
        <v/>
      </c>
      <c r="K203" s="18" t="str">
        <f>IF(I203="","",
IF(OR(
WEEKDAY(I203+90,2)&gt;5,
COUNTIF('Legal Holidays'!$A$2:$A$50,I203+90)
),
WORKDAY(I203+90,1,'Legal Holidays'!$A$2:$A$50),
I203+90))</f>
        <v/>
      </c>
      <c r="L203" s="9"/>
      <c r="M203" s="20" t="str">
        <f t="shared" ca="1" si="6"/>
        <v/>
      </c>
      <c r="N203" s="49" t="str">
        <f t="shared" ca="1" si="7"/>
        <v/>
      </c>
      <c r="O203" s="46"/>
    </row>
    <row r="204" spans="1:15" x14ac:dyDescent="0.25">
      <c r="A204" s="7"/>
      <c r="B204" s="6"/>
      <c r="C204" s="7"/>
      <c r="D204" s="6"/>
      <c r="E204" s="8"/>
      <c r="F204" s="30"/>
      <c r="G204" s="29"/>
      <c r="H204" s="17" t="str">
        <f>IF(E204="","",
IF(OR(
WEEKDAY(E204+IF(G204 = "Y",90,60),2)&gt;5,
COUNTIF('Legal Holidays'!$A$2:$A$50,E204+IF(G204 = "Y",90,60))&gt;0),
WORKDAY(E204+IF(G204="Y",90,60)-1,1,'Legal Holidays'!$A$2:$A$50),
E204+IF(G204="Y",90,60)
)
)</f>
        <v/>
      </c>
      <c r="I204" s="43"/>
      <c r="J204" s="19" t="str">
        <f ca="1">IF(E204="","",
IF(F204="Y","N/A",
IF(AND(I204="",H204&lt;TODAY()),"N",
IF(AND(I204="",H204&gt;TODAY()),"Pending",
IF(I204&gt;WORKDAY(H204,0,'Legal Holidays'!$A$2:$A$22),"N",
IF(I204&lt;=WORKDAY(H204,0,'Legal Holidays'!$A$2:$A$22),"Y",""))))))</f>
        <v/>
      </c>
      <c r="K204" s="18" t="str">
        <f>IF(I204="","",
IF(OR(
WEEKDAY(I204+90,2)&gt;5,
COUNTIF('Legal Holidays'!$A$2:$A$50,I204+90)
),
WORKDAY(I204+90,1,'Legal Holidays'!$A$2:$A$50),
I204+90))</f>
        <v/>
      </c>
      <c r="L204" s="9"/>
      <c r="M204" s="20" t="str">
        <f t="shared" ca="1" si="6"/>
        <v/>
      </c>
      <c r="N204" s="49" t="str">
        <f t="shared" ca="1" si="7"/>
        <v/>
      </c>
      <c r="O204" s="46"/>
    </row>
    <row r="205" spans="1:15" x14ac:dyDescent="0.25">
      <c r="A205" s="7"/>
      <c r="B205" s="6"/>
      <c r="C205" s="7"/>
      <c r="D205" s="6"/>
      <c r="E205" s="8"/>
      <c r="F205" s="30"/>
      <c r="G205" s="29"/>
      <c r="H205" s="17" t="str">
        <f>IF(E205="","",
IF(OR(
WEEKDAY(E205+IF(G205 = "Y",90,60),2)&gt;5,
COUNTIF('Legal Holidays'!$A$2:$A$50,E205+IF(G205 = "Y",90,60))&gt;0),
WORKDAY(E205+IF(G205="Y",90,60)-1,1,'Legal Holidays'!$A$2:$A$50),
E205+IF(G205="Y",90,60)
)
)</f>
        <v/>
      </c>
      <c r="I205" s="43"/>
      <c r="J205" s="19" t="str">
        <f ca="1">IF(E205="","",
IF(F205="Y","N/A",
IF(AND(I205="",H205&lt;TODAY()),"N",
IF(AND(I205="",H205&gt;TODAY()),"Pending",
IF(I205&gt;WORKDAY(H205,0,'Legal Holidays'!$A$2:$A$22),"N",
IF(I205&lt;=WORKDAY(H205,0,'Legal Holidays'!$A$2:$A$22),"Y",""))))))</f>
        <v/>
      </c>
      <c r="K205" s="18" t="str">
        <f>IF(I205="","",
IF(OR(
WEEKDAY(I205+90,2)&gt;5,
COUNTIF('Legal Holidays'!$A$2:$A$50,I205+90)
),
WORKDAY(I205+90,1,'Legal Holidays'!$A$2:$A$50),
I205+90))</f>
        <v/>
      </c>
      <c r="L205" s="9"/>
      <c r="M205" s="20" t="str">
        <f t="shared" ca="1" si="6"/>
        <v/>
      </c>
      <c r="N205" s="49" t="str">
        <f t="shared" ca="1" si="7"/>
        <v/>
      </c>
      <c r="O205" s="46"/>
    </row>
    <row r="206" spans="1:15" x14ac:dyDescent="0.25">
      <c r="A206" s="7"/>
      <c r="B206" s="6"/>
      <c r="C206" s="7"/>
      <c r="D206" s="6"/>
      <c r="E206" s="8"/>
      <c r="F206" s="30"/>
      <c r="G206" s="29"/>
      <c r="H206" s="17" t="str">
        <f>IF(E206="","",
IF(OR(
WEEKDAY(E206+IF(G206 = "Y",90,60),2)&gt;5,
COUNTIF('Legal Holidays'!$A$2:$A$50,E206+IF(G206 = "Y",90,60))&gt;0),
WORKDAY(E206+IF(G206="Y",90,60)-1,1,'Legal Holidays'!$A$2:$A$50),
E206+IF(G206="Y",90,60)
)
)</f>
        <v/>
      </c>
      <c r="I206" s="43"/>
      <c r="J206" s="19" t="str">
        <f ca="1">IF(E206="","",
IF(F206="Y","N/A",
IF(AND(I206="",H206&lt;TODAY()),"N",
IF(AND(I206="",H206&gt;TODAY()),"Pending",
IF(I206&gt;WORKDAY(H206,0,'Legal Holidays'!$A$2:$A$22),"N",
IF(I206&lt;=WORKDAY(H206,0,'Legal Holidays'!$A$2:$A$22),"Y",""))))))</f>
        <v/>
      </c>
      <c r="K206" s="18" t="str">
        <f>IF(I206="","",
IF(OR(
WEEKDAY(I206+90,2)&gt;5,
COUNTIF('Legal Holidays'!$A$2:$A$50,I206+90)
),
WORKDAY(I206+90,1,'Legal Holidays'!$A$2:$A$50),
I206+90))</f>
        <v/>
      </c>
      <c r="L206" s="9"/>
      <c r="M206" s="20" t="str">
        <f t="shared" ca="1" si="6"/>
        <v/>
      </c>
      <c r="N206" s="49" t="str">
        <f t="shared" ca="1" si="7"/>
        <v/>
      </c>
      <c r="O206" s="46"/>
    </row>
    <row r="207" spans="1:15" x14ac:dyDescent="0.25">
      <c r="A207" s="7"/>
      <c r="B207" s="6"/>
      <c r="C207" s="7"/>
      <c r="D207" s="6"/>
      <c r="E207" s="8"/>
      <c r="F207" s="30"/>
      <c r="G207" s="29"/>
      <c r="H207" s="17" t="str">
        <f>IF(E207="","",
IF(OR(
WEEKDAY(E207+IF(G207 = "Y",90,60),2)&gt;5,
COUNTIF('Legal Holidays'!$A$2:$A$50,E207+IF(G207 = "Y",90,60))&gt;0),
WORKDAY(E207+IF(G207="Y",90,60)-1,1,'Legal Holidays'!$A$2:$A$50),
E207+IF(G207="Y",90,60)
)
)</f>
        <v/>
      </c>
      <c r="I207" s="43"/>
      <c r="J207" s="19" t="str">
        <f ca="1">IF(E207="","",
IF(F207="Y","N/A",
IF(AND(I207="",H207&lt;TODAY()),"N",
IF(AND(I207="",H207&gt;TODAY()),"Pending",
IF(I207&gt;WORKDAY(H207,0,'Legal Holidays'!$A$2:$A$22),"N",
IF(I207&lt;=WORKDAY(H207,0,'Legal Holidays'!$A$2:$A$22),"Y",""))))))</f>
        <v/>
      </c>
      <c r="K207" s="18" t="str">
        <f>IF(I207="","",
IF(OR(
WEEKDAY(I207+90,2)&gt;5,
COUNTIF('Legal Holidays'!$A$2:$A$50,I207+90)
),
WORKDAY(I207+90,1,'Legal Holidays'!$A$2:$A$50),
I207+90))</f>
        <v/>
      </c>
      <c r="L207" s="9"/>
      <c r="M207" s="20" t="str">
        <f t="shared" ca="1" si="6"/>
        <v/>
      </c>
      <c r="N207" s="49" t="str">
        <f t="shared" ca="1" si="7"/>
        <v/>
      </c>
      <c r="O207" s="46"/>
    </row>
    <row r="208" spans="1:15" x14ac:dyDescent="0.25">
      <c r="A208" s="7"/>
      <c r="B208" s="6"/>
      <c r="C208" s="7"/>
      <c r="D208" s="6"/>
      <c r="E208" s="8"/>
      <c r="F208" s="30"/>
      <c r="G208" s="29"/>
      <c r="H208" s="17" t="str">
        <f>IF(E208="","",
IF(OR(
WEEKDAY(E208+IF(G208 = "Y",90,60),2)&gt;5,
COUNTIF('Legal Holidays'!$A$2:$A$50,E208+IF(G208 = "Y",90,60))&gt;0),
WORKDAY(E208+IF(G208="Y",90,60)-1,1,'Legal Holidays'!$A$2:$A$50),
E208+IF(G208="Y",90,60)
)
)</f>
        <v/>
      </c>
      <c r="I208" s="43"/>
      <c r="J208" s="19" t="str">
        <f ca="1">IF(E208="","",
IF(F208="Y","N/A",
IF(AND(I208="",H208&lt;TODAY()),"N",
IF(AND(I208="",H208&gt;TODAY()),"Pending",
IF(I208&gt;WORKDAY(H208,0,'Legal Holidays'!$A$2:$A$22),"N",
IF(I208&lt;=WORKDAY(H208,0,'Legal Holidays'!$A$2:$A$22),"Y",""))))))</f>
        <v/>
      </c>
      <c r="K208" s="18" t="str">
        <f>IF(I208="","",
IF(OR(
WEEKDAY(I208+90,2)&gt;5,
COUNTIF('Legal Holidays'!$A$2:$A$50,I208+90)
),
WORKDAY(I208+90,1,'Legal Holidays'!$A$2:$A$50),
I208+90))</f>
        <v/>
      </c>
      <c r="L208" s="9"/>
      <c r="M208" s="20" t="str">
        <f t="shared" ca="1" si="6"/>
        <v/>
      </c>
      <c r="N208" s="49" t="str">
        <f t="shared" ca="1" si="7"/>
        <v/>
      </c>
      <c r="O208" s="46"/>
    </row>
    <row r="209" spans="1:15" x14ac:dyDescent="0.25">
      <c r="A209" s="7"/>
      <c r="B209" s="6"/>
      <c r="C209" s="7"/>
      <c r="D209" s="6"/>
      <c r="E209" s="8"/>
      <c r="F209" s="30"/>
      <c r="G209" s="29"/>
      <c r="H209" s="17" t="str">
        <f>IF(E209="","",
IF(OR(
WEEKDAY(E209+IF(G209 = "Y",90,60),2)&gt;5,
COUNTIF('Legal Holidays'!$A$2:$A$50,E209+IF(G209 = "Y",90,60))&gt;0),
WORKDAY(E209+IF(G209="Y",90,60)-1,1,'Legal Holidays'!$A$2:$A$50),
E209+IF(G209="Y",90,60)
)
)</f>
        <v/>
      </c>
      <c r="I209" s="43"/>
      <c r="J209" s="19" t="str">
        <f ca="1">IF(E209="","",
IF(F209="Y","N/A",
IF(AND(I209="",H209&lt;TODAY()),"N",
IF(AND(I209="",H209&gt;TODAY()),"Pending",
IF(I209&gt;WORKDAY(H209,0,'Legal Holidays'!$A$2:$A$22),"N",
IF(I209&lt;=WORKDAY(H209,0,'Legal Holidays'!$A$2:$A$22),"Y",""))))))</f>
        <v/>
      </c>
      <c r="K209" s="18" t="str">
        <f>IF(I209="","",
IF(OR(
WEEKDAY(I209+90,2)&gt;5,
COUNTIF('Legal Holidays'!$A$2:$A$50,I209+90)
),
WORKDAY(I209+90,1,'Legal Holidays'!$A$2:$A$50),
I209+90))</f>
        <v/>
      </c>
      <c r="L209" s="9"/>
      <c r="M209" s="20" t="str">
        <f t="shared" ca="1" si="6"/>
        <v/>
      </c>
      <c r="N209" s="49" t="str">
        <f t="shared" ca="1" si="7"/>
        <v/>
      </c>
      <c r="O209" s="46"/>
    </row>
    <row r="210" spans="1:15" x14ac:dyDescent="0.25">
      <c r="A210" s="7"/>
      <c r="B210" s="6"/>
      <c r="C210" s="7"/>
      <c r="D210" s="6"/>
      <c r="E210" s="8"/>
      <c r="F210" s="30"/>
      <c r="G210" s="29"/>
      <c r="H210" s="17" t="str">
        <f>IF(E210="","",
IF(OR(
WEEKDAY(E210+IF(G210 = "Y",90,60),2)&gt;5,
COUNTIF('Legal Holidays'!$A$2:$A$50,E210+IF(G210 = "Y",90,60))&gt;0),
WORKDAY(E210+IF(G210="Y",90,60)-1,1,'Legal Holidays'!$A$2:$A$50),
E210+IF(G210="Y",90,60)
)
)</f>
        <v/>
      </c>
      <c r="I210" s="43"/>
      <c r="J210" s="19" t="str">
        <f ca="1">IF(E210="","",
IF(F210="Y","N/A",
IF(AND(I210="",H210&lt;TODAY()),"N",
IF(AND(I210="",H210&gt;TODAY()),"Pending",
IF(I210&gt;WORKDAY(H210,0,'Legal Holidays'!$A$2:$A$22),"N",
IF(I210&lt;=WORKDAY(H210,0,'Legal Holidays'!$A$2:$A$22),"Y",""))))))</f>
        <v/>
      </c>
      <c r="K210" s="18" t="str">
        <f>IF(I210="","",
IF(OR(
WEEKDAY(I210+90,2)&gt;5,
COUNTIF('Legal Holidays'!$A$2:$A$50,I210+90)
),
WORKDAY(I210+90,1,'Legal Holidays'!$A$2:$A$50),
I210+90))</f>
        <v/>
      </c>
      <c r="L210" s="9"/>
      <c r="M210" s="20" t="str">
        <f t="shared" ca="1" si="6"/>
        <v/>
      </c>
      <c r="N210" s="49" t="str">
        <f t="shared" ca="1" si="7"/>
        <v/>
      </c>
      <c r="O210" s="46"/>
    </row>
    <row r="211" spans="1:15" x14ac:dyDescent="0.25">
      <c r="A211" s="7"/>
      <c r="B211" s="6"/>
      <c r="C211" s="7"/>
      <c r="D211" s="6"/>
      <c r="E211" s="8"/>
      <c r="F211" s="30"/>
      <c r="G211" s="29"/>
      <c r="H211" s="17" t="str">
        <f>IF(E211="","",
IF(OR(
WEEKDAY(E211+IF(G211 = "Y",90,60),2)&gt;5,
COUNTIF('Legal Holidays'!$A$2:$A$50,E211+IF(G211 = "Y",90,60))&gt;0),
WORKDAY(E211+IF(G211="Y",90,60)-1,1,'Legal Holidays'!$A$2:$A$50),
E211+IF(G211="Y",90,60)
)
)</f>
        <v/>
      </c>
      <c r="I211" s="43"/>
      <c r="J211" s="19" t="str">
        <f ca="1">IF(E211="","",
IF(F211="Y","N/A",
IF(AND(I211="",H211&lt;TODAY()),"N",
IF(AND(I211="",H211&gt;TODAY()),"Pending",
IF(I211&gt;WORKDAY(H211,0,'Legal Holidays'!$A$2:$A$22),"N",
IF(I211&lt;=WORKDAY(H211,0,'Legal Holidays'!$A$2:$A$22),"Y",""))))))</f>
        <v/>
      </c>
      <c r="K211" s="18" t="str">
        <f>IF(I211="","",
IF(OR(
WEEKDAY(I211+90,2)&gt;5,
COUNTIF('Legal Holidays'!$A$2:$A$50,I211+90)
),
WORKDAY(I211+90,1,'Legal Holidays'!$A$2:$A$50),
I211+90))</f>
        <v/>
      </c>
      <c r="L211" s="9"/>
      <c r="M211" s="20" t="str">
        <f t="shared" ca="1" si="6"/>
        <v/>
      </c>
      <c r="N211" s="49" t="str">
        <f t="shared" ca="1" si="7"/>
        <v/>
      </c>
      <c r="O211" s="46"/>
    </row>
    <row r="212" spans="1:15" x14ac:dyDescent="0.25">
      <c r="A212" s="7"/>
      <c r="B212" s="6"/>
      <c r="C212" s="7"/>
      <c r="D212" s="6"/>
      <c r="E212" s="8"/>
      <c r="F212" s="30"/>
      <c r="G212" s="29"/>
      <c r="H212" s="17" t="str">
        <f>IF(E212="","",
IF(OR(
WEEKDAY(E212+IF(G212 = "Y",90,60),2)&gt;5,
COUNTIF('Legal Holidays'!$A$2:$A$50,E212+IF(G212 = "Y",90,60))&gt;0),
WORKDAY(E212+IF(G212="Y",90,60)-1,1,'Legal Holidays'!$A$2:$A$50),
E212+IF(G212="Y",90,60)
)
)</f>
        <v/>
      </c>
      <c r="I212" s="43"/>
      <c r="J212" s="19" t="str">
        <f ca="1">IF(E212="","",
IF(F212="Y","N/A",
IF(AND(I212="",H212&lt;TODAY()),"N",
IF(AND(I212="",H212&gt;TODAY()),"Pending",
IF(I212&gt;WORKDAY(H212,0,'Legal Holidays'!$A$2:$A$22),"N",
IF(I212&lt;=WORKDAY(H212,0,'Legal Holidays'!$A$2:$A$22),"Y",""))))))</f>
        <v/>
      </c>
      <c r="K212" s="18" t="str">
        <f>IF(I212="","",
IF(OR(
WEEKDAY(I212+90,2)&gt;5,
COUNTIF('Legal Holidays'!$A$2:$A$50,I212+90)
),
WORKDAY(I212+90,1,'Legal Holidays'!$A$2:$A$50),
I212+90))</f>
        <v/>
      </c>
      <c r="L212" s="9"/>
      <c r="M212" s="20" t="str">
        <f t="shared" ca="1" si="6"/>
        <v/>
      </c>
      <c r="N212" s="49" t="str">
        <f t="shared" ca="1" si="7"/>
        <v/>
      </c>
      <c r="O212" s="46"/>
    </row>
    <row r="213" spans="1:15" x14ac:dyDescent="0.25">
      <c r="A213" s="7"/>
      <c r="B213" s="6"/>
      <c r="C213" s="7"/>
      <c r="D213" s="6"/>
      <c r="E213" s="8"/>
      <c r="F213" s="30"/>
      <c r="G213" s="29"/>
      <c r="H213" s="17" t="str">
        <f>IF(E213="","",
IF(OR(
WEEKDAY(E213+IF(G213 = "Y",90,60),2)&gt;5,
COUNTIF('Legal Holidays'!$A$2:$A$50,E213+IF(G213 = "Y",90,60))&gt;0),
WORKDAY(E213+IF(G213="Y",90,60)-1,1,'Legal Holidays'!$A$2:$A$50),
E213+IF(G213="Y",90,60)
)
)</f>
        <v/>
      </c>
      <c r="I213" s="43"/>
      <c r="J213" s="19" t="str">
        <f ca="1">IF(E213="","",
IF(F213="Y","N/A",
IF(AND(I213="",H213&lt;TODAY()),"N",
IF(AND(I213="",H213&gt;TODAY()),"Pending",
IF(I213&gt;WORKDAY(H213,0,'Legal Holidays'!$A$2:$A$22),"N",
IF(I213&lt;=WORKDAY(H213,0,'Legal Holidays'!$A$2:$A$22),"Y",""))))))</f>
        <v/>
      </c>
      <c r="K213" s="18" t="str">
        <f>IF(I213="","",
IF(OR(
WEEKDAY(I213+90,2)&gt;5,
COUNTIF('Legal Holidays'!$A$2:$A$50,I213+90)
),
WORKDAY(I213+90,1,'Legal Holidays'!$A$2:$A$50),
I213+90))</f>
        <v/>
      </c>
      <c r="L213" s="9"/>
      <c r="M213" s="20" t="str">
        <f t="shared" ca="1" si="6"/>
        <v/>
      </c>
      <c r="N213" s="49" t="str">
        <f t="shared" ca="1" si="7"/>
        <v/>
      </c>
      <c r="O213" s="46"/>
    </row>
    <row r="214" spans="1:15" x14ac:dyDescent="0.25">
      <c r="A214" s="7"/>
      <c r="B214" s="6"/>
      <c r="C214" s="7"/>
      <c r="D214" s="6"/>
      <c r="E214" s="8"/>
      <c r="F214" s="30"/>
      <c r="G214" s="29"/>
      <c r="H214" s="17" t="str">
        <f>IF(E214="","",
IF(OR(
WEEKDAY(E214+IF(G214 = "Y",90,60),2)&gt;5,
COUNTIF('Legal Holidays'!$A$2:$A$50,E214+IF(G214 = "Y",90,60))&gt;0),
WORKDAY(E214+IF(G214="Y",90,60)-1,1,'Legal Holidays'!$A$2:$A$50),
E214+IF(G214="Y",90,60)
)
)</f>
        <v/>
      </c>
      <c r="I214" s="43"/>
      <c r="J214" s="19" t="str">
        <f ca="1">IF(E214="","",
IF(F214="Y","N/A",
IF(AND(I214="",H214&lt;TODAY()),"N",
IF(AND(I214="",H214&gt;TODAY()),"Pending",
IF(I214&gt;WORKDAY(H214,0,'Legal Holidays'!$A$2:$A$22),"N",
IF(I214&lt;=WORKDAY(H214,0,'Legal Holidays'!$A$2:$A$22),"Y",""))))))</f>
        <v/>
      </c>
      <c r="K214" s="18" t="str">
        <f>IF(I214="","",
IF(OR(
WEEKDAY(I214+90,2)&gt;5,
COUNTIF('Legal Holidays'!$A$2:$A$50,I214+90)
),
WORKDAY(I214+90,1,'Legal Holidays'!$A$2:$A$50),
I214+90))</f>
        <v/>
      </c>
      <c r="L214" s="9"/>
      <c r="M214" s="20" t="str">
        <f t="shared" ca="1" si="6"/>
        <v/>
      </c>
      <c r="N214" s="49" t="str">
        <f t="shared" ca="1" si="7"/>
        <v/>
      </c>
      <c r="O214" s="46"/>
    </row>
    <row r="215" spans="1:15" x14ac:dyDescent="0.25">
      <c r="A215" s="7"/>
      <c r="B215" s="6"/>
      <c r="C215" s="7"/>
      <c r="D215" s="6"/>
      <c r="E215" s="8"/>
      <c r="F215" s="30"/>
      <c r="G215" s="29"/>
      <c r="H215" s="17" t="str">
        <f>IF(E215="","",
IF(OR(
WEEKDAY(E215+IF(G215 = "Y",90,60),2)&gt;5,
COUNTIF('Legal Holidays'!$A$2:$A$50,E215+IF(G215 = "Y",90,60))&gt;0),
WORKDAY(E215+IF(G215="Y",90,60)-1,1,'Legal Holidays'!$A$2:$A$50),
E215+IF(G215="Y",90,60)
)
)</f>
        <v/>
      </c>
      <c r="I215" s="43"/>
      <c r="J215" s="19" t="str">
        <f ca="1">IF(E215="","",
IF(F215="Y","N/A",
IF(AND(I215="",H215&lt;TODAY()),"N",
IF(AND(I215="",H215&gt;TODAY()),"Pending",
IF(I215&gt;WORKDAY(H215,0,'Legal Holidays'!$A$2:$A$22),"N",
IF(I215&lt;=WORKDAY(H215,0,'Legal Holidays'!$A$2:$A$22),"Y",""))))))</f>
        <v/>
      </c>
      <c r="K215" s="18" t="str">
        <f>IF(I215="","",
IF(OR(
WEEKDAY(I215+90,2)&gt;5,
COUNTIF('Legal Holidays'!$A$2:$A$50,I215+90)
),
WORKDAY(I215+90,1,'Legal Holidays'!$A$2:$A$50),
I215+90))</f>
        <v/>
      </c>
      <c r="L215" s="9"/>
      <c r="M215" s="20" t="str">
        <f t="shared" ca="1" si="6"/>
        <v/>
      </c>
      <c r="N215" s="49" t="str">
        <f t="shared" ca="1" si="7"/>
        <v/>
      </c>
      <c r="O215" s="46"/>
    </row>
    <row r="216" spans="1:15" x14ac:dyDescent="0.25">
      <c r="A216" s="7"/>
      <c r="B216" s="6"/>
      <c r="C216" s="7"/>
      <c r="D216" s="6"/>
      <c r="E216" s="8"/>
      <c r="F216" s="30"/>
      <c r="G216" s="29"/>
      <c r="H216" s="17" t="str">
        <f>IF(E216="","",
IF(OR(
WEEKDAY(E216+IF(G216 = "Y",90,60),2)&gt;5,
COUNTIF('Legal Holidays'!$A$2:$A$50,E216+IF(G216 = "Y",90,60))&gt;0),
WORKDAY(E216+IF(G216="Y",90,60)-1,1,'Legal Holidays'!$A$2:$A$50),
E216+IF(G216="Y",90,60)
)
)</f>
        <v/>
      </c>
      <c r="I216" s="43"/>
      <c r="J216" s="19" t="str">
        <f ca="1">IF(E216="","",
IF(F216="Y","N/A",
IF(AND(I216="",H216&lt;TODAY()),"N",
IF(AND(I216="",H216&gt;TODAY()),"Pending",
IF(I216&gt;WORKDAY(H216,0,'Legal Holidays'!$A$2:$A$22),"N",
IF(I216&lt;=WORKDAY(H216,0,'Legal Holidays'!$A$2:$A$22),"Y",""))))))</f>
        <v/>
      </c>
      <c r="K216" s="18" t="str">
        <f>IF(I216="","",
IF(OR(
WEEKDAY(I216+90,2)&gt;5,
COUNTIF('Legal Holidays'!$A$2:$A$50,I216+90)
),
WORKDAY(I216+90,1,'Legal Holidays'!$A$2:$A$50),
I216+90))</f>
        <v/>
      </c>
      <c r="L216" s="9"/>
      <c r="M216" s="20" t="str">
        <f t="shared" ca="1" si="6"/>
        <v/>
      </c>
      <c r="N216" s="49" t="str">
        <f t="shared" ca="1" si="7"/>
        <v/>
      </c>
      <c r="O216" s="46"/>
    </row>
    <row r="217" spans="1:15" x14ac:dyDescent="0.25">
      <c r="A217" s="7"/>
      <c r="B217" s="6"/>
      <c r="C217" s="7"/>
      <c r="D217" s="6"/>
      <c r="E217" s="8"/>
      <c r="F217" s="30"/>
      <c r="G217" s="29"/>
      <c r="H217" s="17" t="str">
        <f>IF(E217="","",
IF(OR(
WEEKDAY(E217+IF(G217 = "Y",90,60),2)&gt;5,
COUNTIF('Legal Holidays'!$A$2:$A$50,E217+IF(G217 = "Y",90,60))&gt;0),
WORKDAY(E217+IF(G217="Y",90,60)-1,1,'Legal Holidays'!$A$2:$A$50),
E217+IF(G217="Y",90,60)
)
)</f>
        <v/>
      </c>
      <c r="I217" s="43"/>
      <c r="J217" s="19" t="str">
        <f ca="1">IF(E217="","",
IF(F217="Y","N/A",
IF(AND(I217="",H217&lt;TODAY()),"N",
IF(AND(I217="",H217&gt;TODAY()),"Pending",
IF(I217&gt;WORKDAY(H217,0,'Legal Holidays'!$A$2:$A$22),"N",
IF(I217&lt;=WORKDAY(H217,0,'Legal Holidays'!$A$2:$A$22),"Y",""))))))</f>
        <v/>
      </c>
      <c r="K217" s="18" t="str">
        <f>IF(I217="","",
IF(OR(
WEEKDAY(I217+90,2)&gt;5,
COUNTIF('Legal Holidays'!$A$2:$A$50,I217+90)
),
WORKDAY(I217+90,1,'Legal Holidays'!$A$2:$A$50),
I217+90))</f>
        <v/>
      </c>
      <c r="L217" s="9"/>
      <c r="M217" s="20" t="str">
        <f t="shared" ca="1" si="6"/>
        <v/>
      </c>
      <c r="N217" s="49" t="str">
        <f t="shared" ca="1" si="7"/>
        <v/>
      </c>
      <c r="O217" s="46"/>
    </row>
    <row r="218" spans="1:15" x14ac:dyDescent="0.25">
      <c r="A218" s="7"/>
      <c r="B218" s="6"/>
      <c r="C218" s="7"/>
      <c r="D218" s="6"/>
      <c r="E218" s="8"/>
      <c r="F218" s="30"/>
      <c r="G218" s="29"/>
      <c r="H218" s="17" t="str">
        <f>IF(E218="","",
IF(OR(
WEEKDAY(E218+IF(G218 = "Y",90,60),2)&gt;5,
COUNTIF('Legal Holidays'!$A$2:$A$50,E218+IF(G218 = "Y",90,60))&gt;0),
WORKDAY(E218+IF(G218="Y",90,60)-1,1,'Legal Holidays'!$A$2:$A$50),
E218+IF(G218="Y",90,60)
)
)</f>
        <v/>
      </c>
      <c r="I218" s="43"/>
      <c r="J218" s="19" t="str">
        <f ca="1">IF(E218="","",
IF(F218="Y","N/A",
IF(AND(I218="",H218&lt;TODAY()),"N",
IF(AND(I218="",H218&gt;TODAY()),"Pending",
IF(I218&gt;WORKDAY(H218,0,'Legal Holidays'!$A$2:$A$22),"N",
IF(I218&lt;=WORKDAY(H218,0,'Legal Holidays'!$A$2:$A$22),"Y",""))))))</f>
        <v/>
      </c>
      <c r="K218" s="18" t="str">
        <f>IF(I218="","",
IF(OR(
WEEKDAY(I218+90,2)&gt;5,
COUNTIF('Legal Holidays'!$A$2:$A$50,I218+90)
),
WORKDAY(I218+90,1,'Legal Holidays'!$A$2:$A$50),
I218+90))</f>
        <v/>
      </c>
      <c r="L218" s="9"/>
      <c r="M218" s="20" t="str">
        <f t="shared" ca="1" si="6"/>
        <v/>
      </c>
      <c r="N218" s="49" t="str">
        <f t="shared" ca="1" si="7"/>
        <v/>
      </c>
      <c r="O218" s="46"/>
    </row>
    <row r="219" spans="1:15" x14ac:dyDescent="0.25">
      <c r="A219" s="7"/>
      <c r="B219" s="6"/>
      <c r="C219" s="7"/>
      <c r="D219" s="6"/>
      <c r="E219" s="8"/>
      <c r="F219" s="30"/>
      <c r="G219" s="29"/>
      <c r="H219" s="17" t="str">
        <f>IF(E219="","",
IF(OR(
WEEKDAY(E219+IF(G219 = "Y",90,60),2)&gt;5,
COUNTIF('Legal Holidays'!$A$2:$A$50,E219+IF(G219 = "Y",90,60))&gt;0),
WORKDAY(E219+IF(G219="Y",90,60)-1,1,'Legal Holidays'!$A$2:$A$50),
E219+IF(G219="Y",90,60)
)
)</f>
        <v/>
      </c>
      <c r="I219" s="43"/>
      <c r="J219" s="19" t="str">
        <f ca="1">IF(E219="","",
IF(F219="Y","N/A",
IF(AND(I219="",H219&lt;TODAY()),"N",
IF(AND(I219="",H219&gt;TODAY()),"Pending",
IF(I219&gt;WORKDAY(H219,0,'Legal Holidays'!$A$2:$A$22),"N",
IF(I219&lt;=WORKDAY(H219,0,'Legal Holidays'!$A$2:$A$22),"Y",""))))))</f>
        <v/>
      </c>
      <c r="K219" s="18" t="str">
        <f>IF(I219="","",
IF(OR(
WEEKDAY(I219+90,2)&gt;5,
COUNTIF('Legal Holidays'!$A$2:$A$50,I219+90)
),
WORKDAY(I219+90,1,'Legal Holidays'!$A$2:$A$50),
I219+90))</f>
        <v/>
      </c>
      <c r="L219" s="9"/>
      <c r="M219" s="20" t="str">
        <f t="shared" ca="1" si="6"/>
        <v/>
      </c>
      <c r="N219" s="49" t="str">
        <f t="shared" ca="1" si="7"/>
        <v/>
      </c>
      <c r="O219" s="46"/>
    </row>
    <row r="220" spans="1:15" x14ac:dyDescent="0.25">
      <c r="A220" s="7"/>
      <c r="B220" s="6"/>
      <c r="C220" s="7"/>
      <c r="D220" s="6"/>
      <c r="E220" s="8"/>
      <c r="F220" s="30"/>
      <c r="G220" s="29"/>
      <c r="H220" s="17" t="str">
        <f>IF(E220="","",
IF(OR(
WEEKDAY(E220+IF(G220 = "Y",90,60),2)&gt;5,
COUNTIF('Legal Holidays'!$A$2:$A$50,E220+IF(G220 = "Y",90,60))&gt;0),
WORKDAY(E220+IF(G220="Y",90,60)-1,1,'Legal Holidays'!$A$2:$A$50),
E220+IF(G220="Y",90,60)
)
)</f>
        <v/>
      </c>
      <c r="I220" s="43"/>
      <c r="J220" s="19" t="str">
        <f ca="1">IF(E220="","",
IF(F220="Y","N/A",
IF(AND(I220="",H220&lt;TODAY()),"N",
IF(AND(I220="",H220&gt;TODAY()),"Pending",
IF(I220&gt;WORKDAY(H220,0,'Legal Holidays'!$A$2:$A$22),"N",
IF(I220&lt;=WORKDAY(H220,0,'Legal Holidays'!$A$2:$A$22),"Y",""))))))</f>
        <v/>
      </c>
      <c r="K220" s="18" t="str">
        <f>IF(I220="","",
IF(OR(
WEEKDAY(I220+90,2)&gt;5,
COUNTIF('Legal Holidays'!$A$2:$A$50,I220+90)
),
WORKDAY(I220+90,1,'Legal Holidays'!$A$2:$A$50),
I220+90))</f>
        <v/>
      </c>
      <c r="L220" s="9"/>
      <c r="M220" s="20" t="str">
        <f t="shared" ca="1" si="6"/>
        <v/>
      </c>
      <c r="N220" s="49" t="str">
        <f t="shared" ca="1" si="7"/>
        <v/>
      </c>
      <c r="O220" s="46"/>
    </row>
    <row r="221" spans="1:15" x14ac:dyDescent="0.25">
      <c r="A221" s="7"/>
      <c r="B221" s="6"/>
      <c r="C221" s="7"/>
      <c r="D221" s="6"/>
      <c r="E221" s="8"/>
      <c r="F221" s="30"/>
      <c r="G221" s="29"/>
      <c r="H221" s="17" t="str">
        <f>IF(E221="","",
IF(OR(
WEEKDAY(E221+IF(G221 = "Y",90,60),2)&gt;5,
COUNTIF('Legal Holidays'!$A$2:$A$50,E221+IF(G221 = "Y",90,60))&gt;0),
WORKDAY(E221+IF(G221="Y",90,60)-1,1,'Legal Holidays'!$A$2:$A$50),
E221+IF(G221="Y",90,60)
)
)</f>
        <v/>
      </c>
      <c r="I221" s="43"/>
      <c r="J221" s="19" t="str">
        <f ca="1">IF(E221="","",
IF(F221="Y","N/A",
IF(AND(I221="",H221&lt;TODAY()),"N",
IF(AND(I221="",H221&gt;TODAY()),"Pending",
IF(I221&gt;WORKDAY(H221,0,'Legal Holidays'!$A$2:$A$22),"N",
IF(I221&lt;=WORKDAY(H221,0,'Legal Holidays'!$A$2:$A$22),"Y",""))))))</f>
        <v/>
      </c>
      <c r="K221" s="18" t="str">
        <f>IF(I221="","",
IF(OR(
WEEKDAY(I221+90,2)&gt;5,
COUNTIF('Legal Holidays'!$A$2:$A$50,I221+90)
),
WORKDAY(I221+90,1,'Legal Holidays'!$A$2:$A$50),
I221+90))</f>
        <v/>
      </c>
      <c r="L221" s="9"/>
      <c r="M221" s="20" t="str">
        <f t="shared" ca="1" si="6"/>
        <v/>
      </c>
      <c r="N221" s="49" t="str">
        <f t="shared" ca="1" si="7"/>
        <v/>
      </c>
      <c r="O221" s="46"/>
    </row>
    <row r="222" spans="1:15" x14ac:dyDescent="0.25">
      <c r="A222" s="7"/>
      <c r="B222" s="6"/>
      <c r="C222" s="7"/>
      <c r="D222" s="6"/>
      <c r="E222" s="8"/>
      <c r="F222" s="30"/>
      <c r="G222" s="29"/>
      <c r="H222" s="17" t="str">
        <f>IF(E222="","",
IF(OR(
WEEKDAY(E222+IF(G222 = "Y",90,60),2)&gt;5,
COUNTIF('Legal Holidays'!$A$2:$A$50,E222+IF(G222 = "Y",90,60))&gt;0),
WORKDAY(E222+IF(G222="Y",90,60)-1,1,'Legal Holidays'!$A$2:$A$50),
E222+IF(G222="Y",90,60)
)
)</f>
        <v/>
      </c>
      <c r="I222" s="43"/>
      <c r="J222" s="19" t="str">
        <f ca="1">IF(E222="","",
IF(F222="Y","N/A",
IF(AND(I222="",H222&lt;TODAY()),"N",
IF(AND(I222="",H222&gt;TODAY()),"Pending",
IF(I222&gt;WORKDAY(H222,0,'Legal Holidays'!$A$2:$A$22),"N",
IF(I222&lt;=WORKDAY(H222,0,'Legal Holidays'!$A$2:$A$22),"Y",""))))))</f>
        <v/>
      </c>
      <c r="K222" s="18" t="str">
        <f>IF(I222="","",
IF(OR(
WEEKDAY(I222+90,2)&gt;5,
COUNTIF('Legal Holidays'!$A$2:$A$50,I222+90)
),
WORKDAY(I222+90,1,'Legal Holidays'!$A$2:$A$50),
I222+90))</f>
        <v/>
      </c>
      <c r="L222" s="9"/>
      <c r="M222" s="20" t="str">
        <f t="shared" ca="1" si="6"/>
        <v/>
      </c>
      <c r="N222" s="49" t="str">
        <f t="shared" ca="1" si="7"/>
        <v/>
      </c>
      <c r="O222" s="46"/>
    </row>
    <row r="223" spans="1:15" x14ac:dyDescent="0.25">
      <c r="A223" s="7"/>
      <c r="B223" s="6"/>
      <c r="C223" s="7"/>
      <c r="D223" s="6"/>
      <c r="E223" s="8"/>
      <c r="F223" s="30"/>
      <c r="G223" s="29"/>
      <c r="H223" s="17" t="str">
        <f>IF(E223="","",
IF(OR(
WEEKDAY(E223+IF(G223 = "Y",90,60),2)&gt;5,
COUNTIF('Legal Holidays'!$A$2:$A$50,E223+IF(G223 = "Y",90,60))&gt;0),
WORKDAY(E223+IF(G223="Y",90,60)-1,1,'Legal Holidays'!$A$2:$A$50),
E223+IF(G223="Y",90,60)
)
)</f>
        <v/>
      </c>
      <c r="I223" s="43"/>
      <c r="J223" s="19" t="str">
        <f ca="1">IF(E223="","",
IF(F223="Y","N/A",
IF(AND(I223="",H223&lt;TODAY()),"N",
IF(AND(I223="",H223&gt;TODAY()),"Pending",
IF(I223&gt;WORKDAY(H223,0,'Legal Holidays'!$A$2:$A$22),"N",
IF(I223&lt;=WORKDAY(H223,0,'Legal Holidays'!$A$2:$A$22),"Y",""))))))</f>
        <v/>
      </c>
      <c r="K223" s="18" t="str">
        <f>IF(I223="","",
IF(OR(
WEEKDAY(I223+90,2)&gt;5,
COUNTIF('Legal Holidays'!$A$2:$A$50,I223+90)
),
WORKDAY(I223+90,1,'Legal Holidays'!$A$2:$A$50),
I223+90))</f>
        <v/>
      </c>
      <c r="L223" s="9"/>
      <c r="M223" s="20" t="str">
        <f t="shared" ca="1" si="6"/>
        <v/>
      </c>
      <c r="N223" s="49" t="str">
        <f t="shared" ca="1" si="7"/>
        <v/>
      </c>
      <c r="O223" s="46"/>
    </row>
    <row r="224" spans="1:15" x14ac:dyDescent="0.25">
      <c r="A224" s="7"/>
      <c r="B224" s="6"/>
      <c r="C224" s="7"/>
      <c r="D224" s="6"/>
      <c r="E224" s="8"/>
      <c r="F224" s="30"/>
      <c r="G224" s="29"/>
      <c r="H224" s="17" t="str">
        <f>IF(E224="","",
IF(OR(
WEEKDAY(E224+IF(G224 = "Y",90,60),2)&gt;5,
COUNTIF('Legal Holidays'!$A$2:$A$50,E224+IF(G224 = "Y",90,60))&gt;0),
WORKDAY(E224+IF(G224="Y",90,60)-1,1,'Legal Holidays'!$A$2:$A$50),
E224+IF(G224="Y",90,60)
)
)</f>
        <v/>
      </c>
      <c r="I224" s="43"/>
      <c r="J224" s="19" t="str">
        <f ca="1">IF(E224="","",
IF(F224="Y","N/A",
IF(AND(I224="",H224&lt;TODAY()),"N",
IF(AND(I224="",H224&gt;TODAY()),"Pending",
IF(I224&gt;WORKDAY(H224,0,'Legal Holidays'!$A$2:$A$22),"N",
IF(I224&lt;=WORKDAY(H224,0,'Legal Holidays'!$A$2:$A$22),"Y",""))))))</f>
        <v/>
      </c>
      <c r="K224" s="18" t="str">
        <f>IF(I224="","",
IF(OR(
WEEKDAY(I224+90,2)&gt;5,
COUNTIF('Legal Holidays'!$A$2:$A$50,I224+90)
),
WORKDAY(I224+90,1,'Legal Holidays'!$A$2:$A$50),
I224+90))</f>
        <v/>
      </c>
      <c r="L224" s="9"/>
      <c r="M224" s="20" t="str">
        <f t="shared" ca="1" si="6"/>
        <v/>
      </c>
      <c r="N224" s="49" t="str">
        <f t="shared" ca="1" si="7"/>
        <v/>
      </c>
      <c r="O224" s="46"/>
    </row>
    <row r="225" spans="1:15" x14ac:dyDescent="0.25">
      <c r="A225" s="7"/>
      <c r="B225" s="6"/>
      <c r="C225" s="7"/>
      <c r="D225" s="6"/>
      <c r="E225" s="8"/>
      <c r="F225" s="30"/>
      <c r="G225" s="29"/>
      <c r="H225" s="17" t="str">
        <f>IF(E225="","",
IF(OR(
WEEKDAY(E225+IF(G225 = "Y",90,60),2)&gt;5,
COUNTIF('Legal Holidays'!$A$2:$A$50,E225+IF(G225 = "Y",90,60))&gt;0),
WORKDAY(E225+IF(G225="Y",90,60)-1,1,'Legal Holidays'!$A$2:$A$50),
E225+IF(G225="Y",90,60)
)
)</f>
        <v/>
      </c>
      <c r="I225" s="43"/>
      <c r="J225" s="19" t="str">
        <f ca="1">IF(E225="","",
IF(F225="Y","N/A",
IF(AND(I225="",H225&lt;TODAY()),"N",
IF(AND(I225="",H225&gt;TODAY()),"Pending",
IF(I225&gt;WORKDAY(H225,0,'Legal Holidays'!$A$2:$A$22),"N",
IF(I225&lt;=WORKDAY(H225,0,'Legal Holidays'!$A$2:$A$22),"Y",""))))))</f>
        <v/>
      </c>
      <c r="K225" s="18" t="str">
        <f>IF(I225="","",
IF(OR(
WEEKDAY(I225+90,2)&gt;5,
COUNTIF('Legal Holidays'!$A$2:$A$50,I225+90)
),
WORKDAY(I225+90,1,'Legal Holidays'!$A$2:$A$50),
I225+90))</f>
        <v/>
      </c>
      <c r="L225" s="9"/>
      <c r="M225" s="20" t="str">
        <f t="shared" ca="1" si="6"/>
        <v/>
      </c>
      <c r="N225" s="49" t="str">
        <f t="shared" ca="1" si="7"/>
        <v/>
      </c>
      <c r="O225" s="46"/>
    </row>
    <row r="226" spans="1:15" x14ac:dyDescent="0.25">
      <c r="A226" s="7"/>
      <c r="B226" s="6"/>
      <c r="C226" s="7"/>
      <c r="D226" s="6"/>
      <c r="E226" s="8"/>
      <c r="F226" s="30"/>
      <c r="G226" s="29"/>
      <c r="H226" s="17" t="str">
        <f>IF(E226="","",
IF(OR(
WEEKDAY(E226+IF(G226 = "Y",90,60),2)&gt;5,
COUNTIF('Legal Holidays'!$A$2:$A$50,E226+IF(G226 = "Y",90,60))&gt;0),
WORKDAY(E226+IF(G226="Y",90,60)-1,1,'Legal Holidays'!$A$2:$A$50),
E226+IF(G226="Y",90,60)
)
)</f>
        <v/>
      </c>
      <c r="I226" s="43"/>
      <c r="J226" s="19" t="str">
        <f ca="1">IF(E226="","",
IF(F226="Y","N/A",
IF(AND(I226="",H226&lt;TODAY()),"N",
IF(AND(I226="",H226&gt;TODAY()),"Pending",
IF(I226&gt;WORKDAY(H226,0,'Legal Holidays'!$A$2:$A$22),"N",
IF(I226&lt;=WORKDAY(H226,0,'Legal Holidays'!$A$2:$A$22),"Y",""))))))</f>
        <v/>
      </c>
      <c r="K226" s="18" t="str">
        <f>IF(I226="","",
IF(OR(
WEEKDAY(I226+90,2)&gt;5,
COUNTIF('Legal Holidays'!$A$2:$A$50,I226+90)
),
WORKDAY(I226+90,1,'Legal Holidays'!$A$2:$A$50),
I226+90))</f>
        <v/>
      </c>
      <c r="L226" s="9"/>
      <c r="M226" s="20" t="str">
        <f t="shared" ca="1" si="6"/>
        <v/>
      </c>
      <c r="N226" s="49" t="str">
        <f t="shared" ca="1" si="7"/>
        <v/>
      </c>
      <c r="O226" s="46"/>
    </row>
    <row r="227" spans="1:15" x14ac:dyDescent="0.25">
      <c r="A227" s="7"/>
      <c r="B227" s="6"/>
      <c r="C227" s="7"/>
      <c r="D227" s="6"/>
      <c r="E227" s="8"/>
      <c r="F227" s="30"/>
      <c r="G227" s="29"/>
      <c r="H227" s="17" t="str">
        <f>IF(E227="","",
IF(OR(
WEEKDAY(E227+IF(G227 = "Y",90,60),2)&gt;5,
COUNTIF('Legal Holidays'!$A$2:$A$50,E227+IF(G227 = "Y",90,60))&gt;0),
WORKDAY(E227+IF(G227="Y",90,60)-1,1,'Legal Holidays'!$A$2:$A$50),
E227+IF(G227="Y",90,60)
)
)</f>
        <v/>
      </c>
      <c r="I227" s="43"/>
      <c r="J227" s="19" t="str">
        <f ca="1">IF(E227="","",
IF(F227="Y","N/A",
IF(AND(I227="",H227&lt;TODAY()),"N",
IF(AND(I227="",H227&gt;TODAY()),"Pending",
IF(I227&gt;WORKDAY(H227,0,'Legal Holidays'!$A$2:$A$22),"N",
IF(I227&lt;=WORKDAY(H227,0,'Legal Holidays'!$A$2:$A$22),"Y",""))))))</f>
        <v/>
      </c>
      <c r="K227" s="18" t="str">
        <f>IF(I227="","",
IF(OR(
WEEKDAY(I227+90,2)&gt;5,
COUNTIF('Legal Holidays'!$A$2:$A$50,I227+90)
),
WORKDAY(I227+90,1,'Legal Holidays'!$A$2:$A$50),
I227+90))</f>
        <v/>
      </c>
      <c r="L227" s="9"/>
      <c r="M227" s="20" t="str">
        <f t="shared" ca="1" si="6"/>
        <v/>
      </c>
      <c r="N227" s="49" t="str">
        <f t="shared" ca="1" si="7"/>
        <v/>
      </c>
      <c r="O227" s="46"/>
    </row>
    <row r="228" spans="1:15" x14ac:dyDescent="0.25">
      <c r="A228" s="7"/>
      <c r="B228" s="6"/>
      <c r="C228" s="7"/>
      <c r="D228" s="6"/>
      <c r="E228" s="8"/>
      <c r="F228" s="30"/>
      <c r="G228" s="29"/>
      <c r="H228" s="17" t="str">
        <f>IF(E228="","",
IF(OR(
WEEKDAY(E228+IF(G228 = "Y",90,60),2)&gt;5,
COUNTIF('Legal Holidays'!$A$2:$A$50,E228+IF(G228 = "Y",90,60))&gt;0),
WORKDAY(E228+IF(G228="Y",90,60)-1,1,'Legal Holidays'!$A$2:$A$50),
E228+IF(G228="Y",90,60)
)
)</f>
        <v/>
      </c>
      <c r="I228" s="43"/>
      <c r="J228" s="19" t="str">
        <f ca="1">IF(E228="","",
IF(F228="Y","N/A",
IF(AND(I228="",H228&lt;TODAY()),"N",
IF(AND(I228="",H228&gt;TODAY()),"Pending",
IF(I228&gt;WORKDAY(H228,0,'Legal Holidays'!$A$2:$A$22),"N",
IF(I228&lt;=WORKDAY(H228,0,'Legal Holidays'!$A$2:$A$22),"Y",""))))))</f>
        <v/>
      </c>
      <c r="K228" s="18" t="str">
        <f>IF(I228="","",
IF(OR(
WEEKDAY(I228+90,2)&gt;5,
COUNTIF('Legal Holidays'!$A$2:$A$50,I228+90)
),
WORKDAY(I228+90,1,'Legal Holidays'!$A$2:$A$50),
I228+90))</f>
        <v/>
      </c>
      <c r="L228" s="9"/>
      <c r="M228" s="20" t="str">
        <f t="shared" ca="1" si="6"/>
        <v/>
      </c>
      <c r="N228" s="49" t="str">
        <f t="shared" ca="1" si="7"/>
        <v/>
      </c>
      <c r="O228" s="46"/>
    </row>
    <row r="229" spans="1:15" x14ac:dyDescent="0.25">
      <c r="A229" s="7"/>
      <c r="B229" s="6"/>
      <c r="C229" s="7"/>
      <c r="D229" s="6"/>
      <c r="E229" s="8"/>
      <c r="F229" s="30"/>
      <c r="G229" s="29"/>
      <c r="H229" s="17" t="str">
        <f>IF(E229="","",
IF(OR(
WEEKDAY(E229+IF(G229 = "Y",90,60),2)&gt;5,
COUNTIF('Legal Holidays'!$A$2:$A$50,E229+IF(G229 = "Y",90,60))&gt;0),
WORKDAY(E229+IF(G229="Y",90,60)-1,1,'Legal Holidays'!$A$2:$A$50),
E229+IF(G229="Y",90,60)
)
)</f>
        <v/>
      </c>
      <c r="I229" s="43"/>
      <c r="J229" s="19" t="str">
        <f ca="1">IF(E229="","",
IF(F229="Y","N/A",
IF(AND(I229="",H229&lt;TODAY()),"N",
IF(AND(I229="",H229&gt;TODAY()),"Pending",
IF(I229&gt;WORKDAY(H229,0,'Legal Holidays'!$A$2:$A$22),"N",
IF(I229&lt;=WORKDAY(H229,0,'Legal Holidays'!$A$2:$A$22),"Y",""))))))</f>
        <v/>
      </c>
      <c r="K229" s="18" t="str">
        <f>IF(I229="","",
IF(OR(
WEEKDAY(I229+90,2)&gt;5,
COUNTIF('Legal Holidays'!$A$2:$A$50,I229+90)
),
WORKDAY(I229+90,1,'Legal Holidays'!$A$2:$A$50),
I229+90))</f>
        <v/>
      </c>
      <c r="L229" s="9"/>
      <c r="M229" s="20" t="str">
        <f t="shared" ca="1" si="6"/>
        <v/>
      </c>
      <c r="N229" s="49" t="str">
        <f t="shared" ca="1" si="7"/>
        <v/>
      </c>
      <c r="O229" s="46"/>
    </row>
    <row r="230" spans="1:15" x14ac:dyDescent="0.25">
      <c r="A230" s="7"/>
      <c r="B230" s="6"/>
      <c r="C230" s="7"/>
      <c r="D230" s="6"/>
      <c r="E230" s="8"/>
      <c r="F230" s="30"/>
      <c r="G230" s="29"/>
      <c r="H230" s="17" t="str">
        <f>IF(E230="","",
IF(OR(
WEEKDAY(E230+IF(G230 = "Y",90,60),2)&gt;5,
COUNTIF('Legal Holidays'!$A$2:$A$50,E230+IF(G230 = "Y",90,60))&gt;0),
WORKDAY(E230+IF(G230="Y",90,60)-1,1,'Legal Holidays'!$A$2:$A$50),
E230+IF(G230="Y",90,60)
)
)</f>
        <v/>
      </c>
      <c r="I230" s="43"/>
      <c r="J230" s="19" t="str">
        <f ca="1">IF(E230="","",
IF(F230="Y","N/A",
IF(AND(I230="",H230&lt;TODAY()),"N",
IF(AND(I230="",H230&gt;TODAY()),"Pending",
IF(I230&gt;WORKDAY(H230,0,'Legal Holidays'!$A$2:$A$22),"N",
IF(I230&lt;=WORKDAY(H230,0,'Legal Holidays'!$A$2:$A$22),"Y",""))))))</f>
        <v/>
      </c>
      <c r="K230" s="18" t="str">
        <f>IF(I230="","",
IF(OR(
WEEKDAY(I230+90,2)&gt;5,
COUNTIF('Legal Holidays'!$A$2:$A$50,I230+90)
),
WORKDAY(I230+90,1,'Legal Holidays'!$A$2:$A$50),
I230+90))</f>
        <v/>
      </c>
      <c r="L230" s="9"/>
      <c r="M230" s="20" t="str">
        <f t="shared" ca="1" si="6"/>
        <v/>
      </c>
      <c r="N230" s="49" t="str">
        <f t="shared" ca="1" si="7"/>
        <v/>
      </c>
      <c r="O230" s="46"/>
    </row>
    <row r="231" spans="1:15" x14ac:dyDescent="0.25">
      <c r="A231" s="7"/>
      <c r="B231" s="6"/>
      <c r="C231" s="7"/>
      <c r="D231" s="6"/>
      <c r="E231" s="8"/>
      <c r="F231" s="30"/>
      <c r="G231" s="29"/>
      <c r="H231" s="17" t="str">
        <f>IF(E231="","",
IF(OR(
WEEKDAY(E231+IF(G231 = "Y",90,60),2)&gt;5,
COUNTIF('Legal Holidays'!$A$2:$A$50,E231+IF(G231 = "Y",90,60))&gt;0),
WORKDAY(E231+IF(G231="Y",90,60)-1,1,'Legal Holidays'!$A$2:$A$50),
E231+IF(G231="Y",90,60)
)
)</f>
        <v/>
      </c>
      <c r="I231" s="43"/>
      <c r="J231" s="19" t="str">
        <f ca="1">IF(E231="","",
IF(F231="Y","N/A",
IF(AND(I231="",H231&lt;TODAY()),"N",
IF(AND(I231="",H231&gt;TODAY()),"Pending",
IF(I231&gt;WORKDAY(H231,0,'Legal Holidays'!$A$2:$A$22),"N",
IF(I231&lt;=WORKDAY(H231,0,'Legal Holidays'!$A$2:$A$22),"Y",""))))))</f>
        <v/>
      </c>
      <c r="K231" s="18" t="str">
        <f>IF(I231="","",
IF(OR(
WEEKDAY(I231+90,2)&gt;5,
COUNTIF('Legal Holidays'!$A$2:$A$50,I231+90)
),
WORKDAY(I231+90,1,'Legal Holidays'!$A$2:$A$50),
I231+90))</f>
        <v/>
      </c>
      <c r="L231" s="9"/>
      <c r="M231" s="20" t="str">
        <f t="shared" ca="1" si="6"/>
        <v/>
      </c>
      <c r="N231" s="49" t="str">
        <f t="shared" ca="1" si="7"/>
        <v/>
      </c>
      <c r="O231" s="46"/>
    </row>
    <row r="232" spans="1:15" x14ac:dyDescent="0.25">
      <c r="A232" s="7"/>
      <c r="B232" s="6"/>
      <c r="C232" s="7"/>
      <c r="D232" s="6"/>
      <c r="E232" s="8"/>
      <c r="F232" s="30"/>
      <c r="G232" s="29"/>
      <c r="H232" s="17" t="str">
        <f>IF(E232="","",
IF(OR(
WEEKDAY(E232+IF(G232 = "Y",90,60),2)&gt;5,
COUNTIF('Legal Holidays'!$A$2:$A$50,E232+IF(G232 = "Y",90,60))&gt;0),
WORKDAY(E232+IF(G232="Y",90,60)-1,1,'Legal Holidays'!$A$2:$A$50),
E232+IF(G232="Y",90,60)
)
)</f>
        <v/>
      </c>
      <c r="I232" s="43"/>
      <c r="J232" s="19" t="str">
        <f ca="1">IF(E232="","",
IF(F232="Y","N/A",
IF(AND(I232="",H232&lt;TODAY()),"N",
IF(AND(I232="",H232&gt;TODAY()),"Pending",
IF(I232&gt;WORKDAY(H232,0,'Legal Holidays'!$A$2:$A$22),"N",
IF(I232&lt;=WORKDAY(H232,0,'Legal Holidays'!$A$2:$A$22),"Y",""))))))</f>
        <v/>
      </c>
      <c r="K232" s="18" t="str">
        <f>IF(I232="","",
IF(OR(
WEEKDAY(I232+90,2)&gt;5,
COUNTIF('Legal Holidays'!$A$2:$A$50,I232+90)
),
WORKDAY(I232+90,1,'Legal Holidays'!$A$2:$A$50),
I232+90))</f>
        <v/>
      </c>
      <c r="L232" s="9"/>
      <c r="M232" s="20" t="str">
        <f t="shared" ca="1" si="6"/>
        <v/>
      </c>
      <c r="N232" s="49" t="str">
        <f t="shared" ca="1" si="7"/>
        <v/>
      </c>
      <c r="O232" s="46"/>
    </row>
    <row r="233" spans="1:15" x14ac:dyDescent="0.25">
      <c r="A233" s="7"/>
      <c r="B233" s="6"/>
      <c r="C233" s="7"/>
      <c r="D233" s="6"/>
      <c r="E233" s="8"/>
      <c r="F233" s="30"/>
      <c r="G233" s="29"/>
      <c r="H233" s="17" t="str">
        <f>IF(E233="","",
IF(OR(
WEEKDAY(E233+IF(G233 = "Y",90,60),2)&gt;5,
COUNTIF('Legal Holidays'!$A$2:$A$50,E233+IF(G233 = "Y",90,60))&gt;0),
WORKDAY(E233+IF(G233="Y",90,60)-1,1,'Legal Holidays'!$A$2:$A$50),
E233+IF(G233="Y",90,60)
)
)</f>
        <v/>
      </c>
      <c r="I233" s="43"/>
      <c r="J233" s="19" t="str">
        <f ca="1">IF(E233="","",
IF(F233="Y","N/A",
IF(AND(I233="",H233&lt;TODAY()),"N",
IF(AND(I233="",H233&gt;TODAY()),"Pending",
IF(I233&gt;WORKDAY(H233,0,'Legal Holidays'!$A$2:$A$22),"N",
IF(I233&lt;=WORKDAY(H233,0,'Legal Holidays'!$A$2:$A$22),"Y",""))))))</f>
        <v/>
      </c>
      <c r="K233" s="18" t="str">
        <f>IF(I233="","",
IF(OR(
WEEKDAY(I233+90,2)&gt;5,
COUNTIF('Legal Holidays'!$A$2:$A$50,I233+90)
),
WORKDAY(I233+90,1,'Legal Holidays'!$A$2:$A$50),
I233+90))</f>
        <v/>
      </c>
      <c r="L233" s="9"/>
      <c r="M233" s="20" t="str">
        <f t="shared" ca="1" si="6"/>
        <v/>
      </c>
      <c r="N233" s="49" t="str">
        <f t="shared" ca="1" si="7"/>
        <v/>
      </c>
      <c r="O233" s="46"/>
    </row>
    <row r="234" spans="1:15" x14ac:dyDescent="0.25">
      <c r="A234" s="7"/>
      <c r="B234" s="6"/>
      <c r="C234" s="7"/>
      <c r="D234" s="6"/>
      <c r="E234" s="8"/>
      <c r="F234" s="30"/>
      <c r="G234" s="29"/>
      <c r="H234" s="17" t="str">
        <f>IF(E234="","",
IF(OR(
WEEKDAY(E234+IF(G234 = "Y",90,60),2)&gt;5,
COUNTIF('Legal Holidays'!$A$2:$A$50,E234+IF(G234 = "Y",90,60))&gt;0),
WORKDAY(E234+IF(G234="Y",90,60)-1,1,'Legal Holidays'!$A$2:$A$50),
E234+IF(G234="Y",90,60)
)
)</f>
        <v/>
      </c>
      <c r="I234" s="43"/>
      <c r="J234" s="19" t="str">
        <f ca="1">IF(E234="","",
IF(F234="Y","N/A",
IF(AND(I234="",H234&lt;TODAY()),"N",
IF(AND(I234="",H234&gt;TODAY()),"Pending",
IF(I234&gt;WORKDAY(H234,0,'Legal Holidays'!$A$2:$A$22),"N",
IF(I234&lt;=WORKDAY(H234,0,'Legal Holidays'!$A$2:$A$22),"Y",""))))))</f>
        <v/>
      </c>
      <c r="K234" s="18" t="str">
        <f>IF(I234="","",
IF(OR(
WEEKDAY(I234+90,2)&gt;5,
COUNTIF('Legal Holidays'!$A$2:$A$50,I234+90)
),
WORKDAY(I234+90,1,'Legal Holidays'!$A$2:$A$50),
I234+90))</f>
        <v/>
      </c>
      <c r="L234" s="9"/>
      <c r="M234" s="20" t="str">
        <f t="shared" ca="1" si="6"/>
        <v/>
      </c>
      <c r="N234" s="49" t="str">
        <f t="shared" ca="1" si="7"/>
        <v/>
      </c>
      <c r="O234" s="46"/>
    </row>
    <row r="235" spans="1:15" x14ac:dyDescent="0.25">
      <c r="A235" s="7"/>
      <c r="B235" s="6"/>
      <c r="C235" s="7"/>
      <c r="D235" s="6"/>
      <c r="E235" s="8"/>
      <c r="F235" s="30"/>
      <c r="G235" s="29"/>
      <c r="H235" s="17" t="str">
        <f>IF(E235="","",
IF(OR(
WEEKDAY(E235+IF(G235 = "Y",90,60),2)&gt;5,
COUNTIF('Legal Holidays'!$A$2:$A$50,E235+IF(G235 = "Y",90,60))&gt;0),
WORKDAY(E235+IF(G235="Y",90,60)-1,1,'Legal Holidays'!$A$2:$A$50),
E235+IF(G235="Y",90,60)
)
)</f>
        <v/>
      </c>
      <c r="I235" s="43"/>
      <c r="J235" s="19" t="str">
        <f ca="1">IF(E235="","",
IF(F235="Y","N/A",
IF(AND(I235="",H235&lt;TODAY()),"N",
IF(AND(I235="",H235&gt;TODAY()),"Pending",
IF(I235&gt;WORKDAY(H235,0,'Legal Holidays'!$A$2:$A$22),"N",
IF(I235&lt;=WORKDAY(H235,0,'Legal Holidays'!$A$2:$A$22),"Y",""))))))</f>
        <v/>
      </c>
      <c r="K235" s="18" t="str">
        <f>IF(I235="","",
IF(OR(
WEEKDAY(I235+90,2)&gt;5,
COUNTIF('Legal Holidays'!$A$2:$A$50,I235+90)
),
WORKDAY(I235+90,1,'Legal Holidays'!$A$2:$A$50),
I235+90))</f>
        <v/>
      </c>
      <c r="L235" s="9"/>
      <c r="M235" s="20" t="str">
        <f t="shared" ca="1" si="6"/>
        <v/>
      </c>
      <c r="N235" s="49" t="str">
        <f t="shared" ca="1" si="7"/>
        <v/>
      </c>
      <c r="O235" s="46"/>
    </row>
    <row r="236" spans="1:15" x14ac:dyDescent="0.25">
      <c r="A236" s="7"/>
      <c r="B236" s="6"/>
      <c r="C236" s="7"/>
      <c r="D236" s="6"/>
      <c r="E236" s="8"/>
      <c r="F236" s="30"/>
      <c r="G236" s="29"/>
      <c r="H236" s="17" t="str">
        <f>IF(E236="","",
IF(OR(
WEEKDAY(E236+IF(G236 = "Y",90,60),2)&gt;5,
COUNTIF('Legal Holidays'!$A$2:$A$50,E236+IF(G236 = "Y",90,60))&gt;0),
WORKDAY(E236+IF(G236="Y",90,60)-1,1,'Legal Holidays'!$A$2:$A$50),
E236+IF(G236="Y",90,60)
)
)</f>
        <v/>
      </c>
      <c r="I236" s="43"/>
      <c r="J236" s="19" t="str">
        <f ca="1">IF(E236="","",
IF(F236="Y","N/A",
IF(AND(I236="",H236&lt;TODAY()),"N",
IF(AND(I236="",H236&gt;TODAY()),"Pending",
IF(I236&gt;WORKDAY(H236,0,'Legal Holidays'!$A$2:$A$22),"N",
IF(I236&lt;=WORKDAY(H236,0,'Legal Holidays'!$A$2:$A$22),"Y",""))))))</f>
        <v/>
      </c>
      <c r="K236" s="18" t="str">
        <f>IF(I236="","",
IF(OR(
WEEKDAY(I236+90,2)&gt;5,
COUNTIF('Legal Holidays'!$A$2:$A$50,I236+90)
),
WORKDAY(I236+90,1,'Legal Holidays'!$A$2:$A$50),
I236+90))</f>
        <v/>
      </c>
      <c r="L236" s="9"/>
      <c r="M236" s="20" t="str">
        <f t="shared" ca="1" si="6"/>
        <v/>
      </c>
      <c r="N236" s="49" t="str">
        <f t="shared" ca="1" si="7"/>
        <v/>
      </c>
      <c r="O236" s="46"/>
    </row>
    <row r="237" spans="1:15" x14ac:dyDescent="0.25">
      <c r="A237" s="7"/>
      <c r="B237" s="6"/>
      <c r="C237" s="7"/>
      <c r="D237" s="6"/>
      <c r="E237" s="8"/>
      <c r="F237" s="30"/>
      <c r="G237" s="29"/>
      <c r="H237" s="17" t="str">
        <f>IF(E237="","",
IF(OR(
WEEKDAY(E237+IF(G237 = "Y",90,60),2)&gt;5,
COUNTIF('Legal Holidays'!$A$2:$A$50,E237+IF(G237 = "Y",90,60))&gt;0),
WORKDAY(E237+IF(G237="Y",90,60)-1,1,'Legal Holidays'!$A$2:$A$50),
E237+IF(G237="Y",90,60)
)
)</f>
        <v/>
      </c>
      <c r="I237" s="43"/>
      <c r="J237" s="19" t="str">
        <f ca="1">IF(E237="","",
IF(F237="Y","N/A",
IF(AND(I237="",H237&lt;TODAY()),"N",
IF(AND(I237="",H237&gt;TODAY()),"Pending",
IF(I237&gt;WORKDAY(H237,0,'Legal Holidays'!$A$2:$A$22),"N",
IF(I237&lt;=WORKDAY(H237,0,'Legal Holidays'!$A$2:$A$22),"Y",""))))))</f>
        <v/>
      </c>
      <c r="K237" s="18" t="str">
        <f>IF(I237="","",
IF(OR(
WEEKDAY(I237+90,2)&gt;5,
COUNTIF('Legal Holidays'!$A$2:$A$50,I237+90)
),
WORKDAY(I237+90,1,'Legal Holidays'!$A$2:$A$50),
I237+90))</f>
        <v/>
      </c>
      <c r="L237" s="9"/>
      <c r="M237" s="20" t="str">
        <f t="shared" ca="1" si="6"/>
        <v/>
      </c>
      <c r="N237" s="49" t="str">
        <f t="shared" ca="1" si="7"/>
        <v/>
      </c>
      <c r="O237" s="46"/>
    </row>
    <row r="238" spans="1:15" x14ac:dyDescent="0.25">
      <c r="A238" s="7"/>
      <c r="B238" s="6"/>
      <c r="C238" s="7"/>
      <c r="D238" s="6"/>
      <c r="E238" s="8"/>
      <c r="F238" s="30"/>
      <c r="G238" s="29"/>
      <c r="H238" s="17" t="str">
        <f>IF(E238="","",
IF(OR(
WEEKDAY(E238+IF(G238 = "Y",90,60),2)&gt;5,
COUNTIF('Legal Holidays'!$A$2:$A$50,E238+IF(G238 = "Y",90,60))&gt;0),
WORKDAY(E238+IF(G238="Y",90,60)-1,1,'Legal Holidays'!$A$2:$A$50),
E238+IF(G238="Y",90,60)
)
)</f>
        <v/>
      </c>
      <c r="I238" s="43"/>
      <c r="J238" s="19" t="str">
        <f ca="1">IF(E238="","",
IF(F238="Y","N/A",
IF(AND(I238="",H238&lt;TODAY()),"N",
IF(AND(I238="",H238&gt;TODAY()),"Pending",
IF(I238&gt;WORKDAY(H238,0,'Legal Holidays'!$A$2:$A$22),"N",
IF(I238&lt;=WORKDAY(H238,0,'Legal Holidays'!$A$2:$A$22),"Y",""))))))</f>
        <v/>
      </c>
      <c r="K238" s="18" t="str">
        <f>IF(I238="","",
IF(OR(
WEEKDAY(I238+90,2)&gt;5,
COUNTIF('Legal Holidays'!$A$2:$A$50,I238+90)
),
WORKDAY(I238+90,1,'Legal Holidays'!$A$2:$A$50),
I238+90))</f>
        <v/>
      </c>
      <c r="L238" s="9"/>
      <c r="M238" s="20" t="str">
        <f t="shared" ca="1" si="6"/>
        <v/>
      </c>
      <c r="N238" s="49" t="str">
        <f t="shared" ca="1" si="7"/>
        <v/>
      </c>
      <c r="O238" s="46"/>
    </row>
    <row r="239" spans="1:15" x14ac:dyDescent="0.25">
      <c r="A239" s="7"/>
      <c r="B239" s="6"/>
      <c r="C239" s="7"/>
      <c r="D239" s="6"/>
      <c r="E239" s="8"/>
      <c r="F239" s="30"/>
      <c r="G239" s="29"/>
      <c r="H239" s="17" t="str">
        <f>IF(E239="","",
IF(OR(
WEEKDAY(E239+IF(G239 = "Y",90,60),2)&gt;5,
COUNTIF('Legal Holidays'!$A$2:$A$50,E239+IF(G239 = "Y",90,60))&gt;0),
WORKDAY(E239+IF(G239="Y",90,60)-1,1,'Legal Holidays'!$A$2:$A$50),
E239+IF(G239="Y",90,60)
)
)</f>
        <v/>
      </c>
      <c r="I239" s="43"/>
      <c r="J239" s="19" t="str">
        <f ca="1">IF(E239="","",
IF(F239="Y","N/A",
IF(AND(I239="",H239&lt;TODAY()),"N",
IF(AND(I239="",H239&gt;TODAY()),"Pending",
IF(I239&gt;WORKDAY(H239,0,'Legal Holidays'!$A$2:$A$22),"N",
IF(I239&lt;=WORKDAY(H239,0,'Legal Holidays'!$A$2:$A$22),"Y",""))))))</f>
        <v/>
      </c>
      <c r="K239" s="18" t="str">
        <f>IF(I239="","",
IF(OR(
WEEKDAY(I239+90,2)&gt;5,
COUNTIF('Legal Holidays'!$A$2:$A$50,I239+90)
),
WORKDAY(I239+90,1,'Legal Holidays'!$A$2:$A$50),
I239+90))</f>
        <v/>
      </c>
      <c r="L239" s="9"/>
      <c r="M239" s="20" t="str">
        <f t="shared" ca="1" si="6"/>
        <v/>
      </c>
      <c r="N239" s="49" t="str">
        <f t="shared" ca="1" si="7"/>
        <v/>
      </c>
      <c r="O239" s="46"/>
    </row>
    <row r="240" spans="1:15" x14ac:dyDescent="0.25">
      <c r="A240" s="7"/>
      <c r="B240" s="6"/>
      <c r="C240" s="7"/>
      <c r="D240" s="6"/>
      <c r="E240" s="8"/>
      <c r="F240" s="30"/>
      <c r="G240" s="29"/>
      <c r="H240" s="17" t="str">
        <f>IF(E240="","",
IF(OR(
WEEKDAY(E240+IF(G240 = "Y",90,60),2)&gt;5,
COUNTIF('Legal Holidays'!$A$2:$A$50,E240+IF(G240 = "Y",90,60))&gt;0),
WORKDAY(E240+IF(G240="Y",90,60)-1,1,'Legal Holidays'!$A$2:$A$50),
E240+IF(G240="Y",90,60)
)
)</f>
        <v/>
      </c>
      <c r="I240" s="43"/>
      <c r="J240" s="19" t="str">
        <f ca="1">IF(E240="","",
IF(F240="Y","N/A",
IF(AND(I240="",H240&lt;TODAY()),"N",
IF(AND(I240="",H240&gt;TODAY()),"Pending",
IF(I240&gt;WORKDAY(H240,0,'Legal Holidays'!$A$2:$A$22),"N",
IF(I240&lt;=WORKDAY(H240,0,'Legal Holidays'!$A$2:$A$22),"Y",""))))))</f>
        <v/>
      </c>
      <c r="K240" s="18" t="str">
        <f>IF(I240="","",
IF(OR(
WEEKDAY(I240+90,2)&gt;5,
COUNTIF('Legal Holidays'!$A$2:$A$50,I240+90)
),
WORKDAY(I240+90,1,'Legal Holidays'!$A$2:$A$50),
I240+90))</f>
        <v/>
      </c>
      <c r="L240" s="9"/>
      <c r="M240" s="20" t="str">
        <f t="shared" ca="1" si="6"/>
        <v/>
      </c>
      <c r="N240" s="49" t="str">
        <f t="shared" ca="1" si="7"/>
        <v/>
      </c>
      <c r="O240" s="46"/>
    </row>
    <row r="241" spans="1:15" x14ac:dyDescent="0.25">
      <c r="A241" s="7"/>
      <c r="B241" s="6"/>
      <c r="C241" s="7"/>
      <c r="D241" s="6"/>
      <c r="E241" s="8"/>
      <c r="F241" s="30"/>
      <c r="G241" s="29"/>
      <c r="H241" s="17" t="str">
        <f>IF(E241="","",
IF(OR(
WEEKDAY(E241+IF(G241 = "Y",90,60),2)&gt;5,
COUNTIF('Legal Holidays'!$A$2:$A$50,E241+IF(G241 = "Y",90,60))&gt;0),
WORKDAY(E241+IF(G241="Y",90,60)-1,1,'Legal Holidays'!$A$2:$A$50),
E241+IF(G241="Y",90,60)
)
)</f>
        <v/>
      </c>
      <c r="I241" s="43"/>
      <c r="J241" s="19" t="str">
        <f ca="1">IF(E241="","",
IF(F241="Y","N/A",
IF(AND(I241="",H241&lt;TODAY()),"N",
IF(AND(I241="",H241&gt;TODAY()),"Pending",
IF(I241&gt;WORKDAY(H241,0,'Legal Holidays'!$A$2:$A$22),"N",
IF(I241&lt;=WORKDAY(H241,0,'Legal Holidays'!$A$2:$A$22),"Y",""))))))</f>
        <v/>
      </c>
      <c r="K241" s="18" t="str">
        <f>IF(I241="","",
IF(OR(
WEEKDAY(I241+90,2)&gt;5,
COUNTIF('Legal Holidays'!$A$2:$A$50,I241+90)
),
WORKDAY(I241+90,1,'Legal Holidays'!$A$2:$A$50),
I241+90))</f>
        <v/>
      </c>
      <c r="L241" s="9"/>
      <c r="M241" s="20" t="str">
        <f t="shared" ca="1" si="6"/>
        <v/>
      </c>
      <c r="N241" s="49" t="str">
        <f t="shared" ca="1" si="7"/>
        <v/>
      </c>
      <c r="O241" s="46"/>
    </row>
    <row r="242" spans="1:15" x14ac:dyDescent="0.25">
      <c r="A242" s="7"/>
      <c r="B242" s="6"/>
      <c r="C242" s="7"/>
      <c r="D242" s="6"/>
      <c r="E242" s="8"/>
      <c r="F242" s="30"/>
      <c r="G242" s="29"/>
      <c r="H242" s="17" t="str">
        <f>IF(E242="","",
IF(OR(
WEEKDAY(E242+IF(G242 = "Y",90,60),2)&gt;5,
COUNTIF('Legal Holidays'!$A$2:$A$50,E242+IF(G242 = "Y",90,60))&gt;0),
WORKDAY(E242+IF(G242="Y",90,60)-1,1,'Legal Holidays'!$A$2:$A$50),
E242+IF(G242="Y",90,60)
)
)</f>
        <v/>
      </c>
      <c r="I242" s="43"/>
      <c r="J242" s="19" t="str">
        <f ca="1">IF(E242="","",
IF(F242="Y","N/A",
IF(AND(I242="",H242&lt;TODAY()),"N",
IF(AND(I242="",H242&gt;TODAY()),"Pending",
IF(I242&gt;WORKDAY(H242,0,'Legal Holidays'!$A$2:$A$22),"N",
IF(I242&lt;=WORKDAY(H242,0,'Legal Holidays'!$A$2:$A$22),"Y",""))))))</f>
        <v/>
      </c>
      <c r="K242" s="18" t="str">
        <f>IF(I242="","",
IF(OR(
WEEKDAY(I242+90,2)&gt;5,
COUNTIF('Legal Holidays'!$A$2:$A$50,I242+90)
),
WORKDAY(I242+90,1,'Legal Holidays'!$A$2:$A$50),
I242+90))</f>
        <v/>
      </c>
      <c r="L242" s="9"/>
      <c r="M242" s="20" t="str">
        <f t="shared" ca="1" si="6"/>
        <v/>
      </c>
      <c r="N242" s="49" t="str">
        <f t="shared" ca="1" si="7"/>
        <v/>
      </c>
      <c r="O242" s="46"/>
    </row>
    <row r="243" spans="1:15" x14ac:dyDescent="0.25">
      <c r="A243" s="7"/>
      <c r="B243" s="6"/>
      <c r="C243" s="7"/>
      <c r="D243" s="6"/>
      <c r="E243" s="8"/>
      <c r="F243" s="30"/>
      <c r="G243" s="29"/>
      <c r="H243" s="17" t="str">
        <f>IF(E243="","",
IF(OR(
WEEKDAY(E243+IF(G243 = "Y",90,60),2)&gt;5,
COUNTIF('Legal Holidays'!$A$2:$A$50,E243+IF(G243 = "Y",90,60))&gt;0),
WORKDAY(E243+IF(G243="Y",90,60)-1,1,'Legal Holidays'!$A$2:$A$50),
E243+IF(G243="Y",90,60)
)
)</f>
        <v/>
      </c>
      <c r="I243" s="43"/>
      <c r="J243" s="19" t="str">
        <f ca="1">IF(E243="","",
IF(F243="Y","N/A",
IF(AND(I243="",H243&lt;TODAY()),"N",
IF(AND(I243="",H243&gt;TODAY()),"Pending",
IF(I243&gt;WORKDAY(H243,0,'Legal Holidays'!$A$2:$A$22),"N",
IF(I243&lt;=WORKDAY(H243,0,'Legal Holidays'!$A$2:$A$22),"Y",""))))))</f>
        <v/>
      </c>
      <c r="K243" s="18" t="str">
        <f>IF(I243="","",
IF(OR(
WEEKDAY(I243+90,2)&gt;5,
COUNTIF('Legal Holidays'!$A$2:$A$50,I243+90)
),
WORKDAY(I243+90,1,'Legal Holidays'!$A$2:$A$50),
I243+90))</f>
        <v/>
      </c>
      <c r="L243" s="9"/>
      <c r="M243" s="20" t="str">
        <f t="shared" ca="1" si="6"/>
        <v/>
      </c>
      <c r="N243" s="49" t="str">
        <f t="shared" ca="1" si="7"/>
        <v/>
      </c>
      <c r="O243" s="46"/>
    </row>
    <row r="244" spans="1:15" x14ac:dyDescent="0.25">
      <c r="A244" s="7"/>
      <c r="B244" s="6"/>
      <c r="C244" s="7"/>
      <c r="D244" s="6"/>
      <c r="E244" s="8"/>
      <c r="F244" s="30"/>
      <c r="G244" s="29"/>
      <c r="H244" s="17" t="str">
        <f>IF(E244="","",
IF(OR(
WEEKDAY(E244+IF(G244 = "Y",90,60),2)&gt;5,
COUNTIF('Legal Holidays'!$A$2:$A$50,E244+IF(G244 = "Y",90,60))&gt;0),
WORKDAY(E244+IF(G244="Y",90,60)-1,1,'Legal Holidays'!$A$2:$A$50),
E244+IF(G244="Y",90,60)
)
)</f>
        <v/>
      </c>
      <c r="I244" s="43"/>
      <c r="J244" s="19" t="str">
        <f ca="1">IF(E244="","",
IF(F244="Y","N/A",
IF(AND(I244="",H244&lt;TODAY()),"N",
IF(AND(I244="",H244&gt;TODAY()),"Pending",
IF(I244&gt;WORKDAY(H244,0,'Legal Holidays'!$A$2:$A$22),"N",
IF(I244&lt;=WORKDAY(H244,0,'Legal Holidays'!$A$2:$A$22),"Y",""))))))</f>
        <v/>
      </c>
      <c r="K244" s="18" t="str">
        <f>IF(I244="","",
IF(OR(
WEEKDAY(I244+90,2)&gt;5,
COUNTIF('Legal Holidays'!$A$2:$A$50,I244+90)
),
WORKDAY(I244+90,1,'Legal Holidays'!$A$2:$A$50),
I244+90))</f>
        <v/>
      </c>
      <c r="L244" s="9"/>
      <c r="M244" s="20" t="str">
        <f t="shared" ca="1" si="6"/>
        <v/>
      </c>
      <c r="N244" s="49" t="str">
        <f t="shared" ca="1" si="7"/>
        <v/>
      </c>
      <c r="O244" s="46"/>
    </row>
    <row r="245" spans="1:15" x14ac:dyDescent="0.25">
      <c r="A245" s="7"/>
      <c r="B245" s="6"/>
      <c r="C245" s="7"/>
      <c r="D245" s="6"/>
      <c r="E245" s="8"/>
      <c r="F245" s="30"/>
      <c r="G245" s="29"/>
      <c r="H245" s="17" t="str">
        <f>IF(E245="","",
IF(OR(
WEEKDAY(E245+IF(G245 = "Y",90,60),2)&gt;5,
COUNTIF('Legal Holidays'!$A$2:$A$50,E245+IF(G245 = "Y",90,60))&gt;0),
WORKDAY(E245+IF(G245="Y",90,60)-1,1,'Legal Holidays'!$A$2:$A$50),
E245+IF(G245="Y",90,60)
)
)</f>
        <v/>
      </c>
      <c r="I245" s="43"/>
      <c r="J245" s="19" t="str">
        <f ca="1">IF(E245="","",
IF(F245="Y","N/A",
IF(AND(I245="",H245&lt;TODAY()),"N",
IF(AND(I245="",H245&gt;TODAY()),"Pending",
IF(I245&gt;WORKDAY(H245,0,'Legal Holidays'!$A$2:$A$22),"N",
IF(I245&lt;=WORKDAY(H245,0,'Legal Holidays'!$A$2:$A$22),"Y",""))))))</f>
        <v/>
      </c>
      <c r="K245" s="18" t="str">
        <f>IF(I245="","",
IF(OR(
WEEKDAY(I245+90,2)&gt;5,
COUNTIF('Legal Holidays'!$A$2:$A$50,I245+90)
),
WORKDAY(I245+90,1,'Legal Holidays'!$A$2:$A$50),
I245+90))</f>
        <v/>
      </c>
      <c r="L245" s="9"/>
      <c r="M245" s="20" t="str">
        <f t="shared" ca="1" si="6"/>
        <v/>
      </c>
      <c r="N245" s="49" t="str">
        <f t="shared" ca="1" si="7"/>
        <v/>
      </c>
      <c r="O245" s="46"/>
    </row>
    <row r="246" spans="1:15" x14ac:dyDescent="0.25">
      <c r="A246" s="7"/>
      <c r="B246" s="6"/>
      <c r="C246" s="7"/>
      <c r="D246" s="6"/>
      <c r="E246" s="8"/>
      <c r="F246" s="30"/>
      <c r="G246" s="29"/>
      <c r="H246" s="17" t="str">
        <f>IF(E246="","",
IF(OR(
WEEKDAY(E246+IF(G246 = "Y",90,60),2)&gt;5,
COUNTIF('Legal Holidays'!$A$2:$A$50,E246+IF(G246 = "Y",90,60))&gt;0),
WORKDAY(E246+IF(G246="Y",90,60)-1,1,'Legal Holidays'!$A$2:$A$50),
E246+IF(G246="Y",90,60)
)
)</f>
        <v/>
      </c>
      <c r="I246" s="43"/>
      <c r="J246" s="19" t="str">
        <f ca="1">IF(E246="","",
IF(F246="Y","N/A",
IF(AND(I246="",H246&lt;TODAY()),"N",
IF(AND(I246="",H246&gt;TODAY()),"Pending",
IF(I246&gt;WORKDAY(H246,0,'Legal Holidays'!$A$2:$A$22),"N",
IF(I246&lt;=WORKDAY(H246,0,'Legal Holidays'!$A$2:$A$22),"Y",""))))))</f>
        <v/>
      </c>
      <c r="K246" s="18" t="str">
        <f>IF(I246="","",
IF(OR(
WEEKDAY(I246+90,2)&gt;5,
COUNTIF('Legal Holidays'!$A$2:$A$50,I246+90)
),
WORKDAY(I246+90,1,'Legal Holidays'!$A$2:$A$50),
I246+90))</f>
        <v/>
      </c>
      <c r="L246" s="9"/>
      <c r="M246" s="20" t="str">
        <f t="shared" ca="1" si="6"/>
        <v/>
      </c>
      <c r="N246" s="49" t="str">
        <f t="shared" ca="1" si="7"/>
        <v/>
      </c>
      <c r="O246" s="46"/>
    </row>
    <row r="247" spans="1:15" x14ac:dyDescent="0.25">
      <c r="A247" s="7"/>
      <c r="B247" s="6"/>
      <c r="C247" s="7"/>
      <c r="D247" s="6"/>
      <c r="E247" s="8"/>
      <c r="F247" s="30"/>
      <c r="G247" s="29"/>
      <c r="H247" s="17" t="str">
        <f>IF(E247="","",
IF(OR(
WEEKDAY(E247+IF(G247 = "Y",90,60),2)&gt;5,
COUNTIF('Legal Holidays'!$A$2:$A$50,E247+IF(G247 = "Y",90,60))&gt;0),
WORKDAY(E247+IF(G247="Y",90,60)-1,1,'Legal Holidays'!$A$2:$A$50),
E247+IF(G247="Y",90,60)
)
)</f>
        <v/>
      </c>
      <c r="I247" s="43"/>
      <c r="J247" s="19" t="str">
        <f ca="1">IF(E247="","",
IF(F247="Y","N/A",
IF(AND(I247="",H247&lt;TODAY()),"N",
IF(AND(I247="",H247&gt;TODAY()),"Pending",
IF(I247&gt;WORKDAY(H247,0,'Legal Holidays'!$A$2:$A$22),"N",
IF(I247&lt;=WORKDAY(H247,0,'Legal Holidays'!$A$2:$A$22),"Y",""))))))</f>
        <v/>
      </c>
      <c r="K247" s="18" t="str">
        <f>IF(I247="","",
IF(OR(
WEEKDAY(I247+90,2)&gt;5,
COUNTIF('Legal Holidays'!$A$2:$A$50,I247+90)
),
WORKDAY(I247+90,1,'Legal Holidays'!$A$2:$A$50),
I247+90))</f>
        <v/>
      </c>
      <c r="L247" s="9"/>
      <c r="M247" s="20" t="str">
        <f t="shared" ca="1" si="6"/>
        <v/>
      </c>
      <c r="N247" s="49" t="str">
        <f t="shared" ca="1" si="7"/>
        <v/>
      </c>
      <c r="O247" s="46"/>
    </row>
    <row r="248" spans="1:15" x14ac:dyDescent="0.25">
      <c r="A248" s="7"/>
      <c r="B248" s="6"/>
      <c r="C248" s="7"/>
      <c r="D248" s="6"/>
      <c r="E248" s="8"/>
      <c r="F248" s="30"/>
      <c r="G248" s="29"/>
      <c r="H248" s="17" t="str">
        <f>IF(E248="","",
IF(OR(
WEEKDAY(E248+IF(G248 = "Y",90,60),2)&gt;5,
COUNTIF('Legal Holidays'!$A$2:$A$50,E248+IF(G248 = "Y",90,60))&gt;0),
WORKDAY(E248+IF(G248="Y",90,60)-1,1,'Legal Holidays'!$A$2:$A$50),
E248+IF(G248="Y",90,60)
)
)</f>
        <v/>
      </c>
      <c r="I248" s="43"/>
      <c r="J248" s="19" t="str">
        <f ca="1">IF(E248="","",
IF(F248="Y","N/A",
IF(AND(I248="",H248&lt;TODAY()),"N",
IF(AND(I248="",H248&gt;TODAY()),"Pending",
IF(I248&gt;WORKDAY(H248,0,'Legal Holidays'!$A$2:$A$22),"N",
IF(I248&lt;=WORKDAY(H248,0,'Legal Holidays'!$A$2:$A$22),"Y",""))))))</f>
        <v/>
      </c>
      <c r="K248" s="18" t="str">
        <f>IF(I248="","",
IF(OR(
WEEKDAY(I248+90,2)&gt;5,
COUNTIF('Legal Holidays'!$A$2:$A$50,I248+90)
),
WORKDAY(I248+90,1,'Legal Holidays'!$A$2:$A$50),
I248+90))</f>
        <v/>
      </c>
      <c r="L248" s="9"/>
      <c r="M248" s="20" t="str">
        <f t="shared" ca="1" si="6"/>
        <v/>
      </c>
      <c r="N248" s="49" t="str">
        <f t="shared" ca="1" si="7"/>
        <v/>
      </c>
      <c r="O248" s="46"/>
    </row>
    <row r="249" spans="1:15" x14ac:dyDescent="0.25">
      <c r="A249" s="7"/>
      <c r="B249" s="6"/>
      <c r="C249" s="7"/>
      <c r="D249" s="6"/>
      <c r="E249" s="8"/>
      <c r="F249" s="30"/>
      <c r="G249" s="29"/>
      <c r="H249" s="17" t="str">
        <f>IF(E249="","",
IF(OR(
WEEKDAY(E249+IF(G249 = "Y",90,60),2)&gt;5,
COUNTIF('Legal Holidays'!$A$2:$A$50,E249+IF(G249 = "Y",90,60))&gt;0),
WORKDAY(E249+IF(G249="Y",90,60)-1,1,'Legal Holidays'!$A$2:$A$50),
E249+IF(G249="Y",90,60)
)
)</f>
        <v/>
      </c>
      <c r="I249" s="43"/>
      <c r="J249" s="19" t="str">
        <f ca="1">IF(E249="","",
IF(F249="Y","N/A",
IF(AND(I249="",H249&lt;TODAY()),"N",
IF(AND(I249="",H249&gt;TODAY()),"Pending",
IF(I249&gt;WORKDAY(H249,0,'Legal Holidays'!$A$2:$A$22),"N",
IF(I249&lt;=WORKDAY(H249,0,'Legal Holidays'!$A$2:$A$22),"Y",""))))))</f>
        <v/>
      </c>
      <c r="K249" s="18" t="str">
        <f>IF(I249="","",
IF(OR(
WEEKDAY(I249+90,2)&gt;5,
COUNTIF('Legal Holidays'!$A$2:$A$50,I249+90)
),
WORKDAY(I249+90,1,'Legal Holidays'!$A$2:$A$50),
I249+90))</f>
        <v/>
      </c>
      <c r="L249" s="9"/>
      <c r="M249" s="20" t="str">
        <f t="shared" ca="1" si="6"/>
        <v/>
      </c>
      <c r="N249" s="49" t="str">
        <f t="shared" ca="1" si="7"/>
        <v/>
      </c>
      <c r="O249" s="46"/>
    </row>
    <row r="250" spans="1:15" x14ac:dyDescent="0.25">
      <c r="A250" s="7"/>
      <c r="B250" s="6"/>
      <c r="C250" s="7"/>
      <c r="D250" s="6"/>
      <c r="E250" s="8"/>
      <c r="F250" s="30"/>
      <c r="G250" s="29"/>
      <c r="H250" s="17" t="str">
        <f>IF(E250="","",
IF(OR(
WEEKDAY(E250+IF(G250 = "Y",90,60),2)&gt;5,
COUNTIF('Legal Holidays'!$A$2:$A$50,E250+IF(G250 = "Y",90,60))&gt;0),
WORKDAY(E250+IF(G250="Y",90,60)-1,1,'Legal Holidays'!$A$2:$A$50),
E250+IF(G250="Y",90,60)
)
)</f>
        <v/>
      </c>
      <c r="I250" s="43"/>
      <c r="J250" s="19" t="str">
        <f ca="1">IF(E250="","",
IF(F250="Y","N/A",
IF(AND(I250="",H250&lt;TODAY()),"N",
IF(AND(I250="",H250&gt;TODAY()),"Pending",
IF(I250&gt;WORKDAY(H250,0,'Legal Holidays'!$A$2:$A$22),"N",
IF(I250&lt;=WORKDAY(H250,0,'Legal Holidays'!$A$2:$A$22),"Y",""))))))</f>
        <v/>
      </c>
      <c r="K250" s="18" t="str">
        <f>IF(I250="","",
IF(OR(
WEEKDAY(I250+90,2)&gt;5,
COUNTIF('Legal Holidays'!$A$2:$A$50,I250+90)
),
WORKDAY(I250+90,1,'Legal Holidays'!$A$2:$A$50),
I250+90))</f>
        <v/>
      </c>
      <c r="L250" s="9"/>
      <c r="M250" s="20" t="str">
        <f t="shared" ca="1" si="6"/>
        <v/>
      </c>
      <c r="N250" s="49" t="str">
        <f t="shared" ca="1" si="7"/>
        <v/>
      </c>
      <c r="O250" s="46"/>
    </row>
    <row r="251" spans="1:15" x14ac:dyDescent="0.25">
      <c r="A251" s="7"/>
      <c r="B251" s="6"/>
      <c r="C251" s="7"/>
      <c r="D251" s="6"/>
      <c r="E251" s="8"/>
      <c r="F251" s="30"/>
      <c r="G251" s="29"/>
      <c r="H251" s="17" t="str">
        <f>IF(E251="","",
IF(OR(
WEEKDAY(E251+IF(G251 = "Y",90,60),2)&gt;5,
COUNTIF('Legal Holidays'!$A$2:$A$50,E251+IF(G251 = "Y",90,60))&gt;0),
WORKDAY(E251+IF(G251="Y",90,60)-1,1,'Legal Holidays'!$A$2:$A$50),
E251+IF(G251="Y",90,60)
)
)</f>
        <v/>
      </c>
      <c r="I251" s="43"/>
      <c r="J251" s="19" t="str">
        <f ca="1">IF(E251="","",
IF(F251="Y","N/A",
IF(AND(I251="",H251&lt;TODAY()),"N",
IF(AND(I251="",H251&gt;TODAY()),"Pending",
IF(I251&gt;WORKDAY(H251,0,'Legal Holidays'!$A$2:$A$22),"N",
IF(I251&lt;=WORKDAY(H251,0,'Legal Holidays'!$A$2:$A$22),"Y",""))))))</f>
        <v/>
      </c>
      <c r="K251" s="18" t="str">
        <f>IF(I251="","",
IF(OR(
WEEKDAY(I251+90,2)&gt;5,
COUNTIF('Legal Holidays'!$A$2:$A$50,I251+90)
),
WORKDAY(I251+90,1,'Legal Holidays'!$A$2:$A$50),
I251+90))</f>
        <v/>
      </c>
      <c r="L251" s="9"/>
      <c r="M251" s="20" t="str">
        <f t="shared" ca="1" si="6"/>
        <v/>
      </c>
      <c r="N251" s="49" t="str">
        <f t="shared" ca="1" si="7"/>
        <v/>
      </c>
      <c r="O251" s="46"/>
    </row>
    <row r="252" spans="1:15" x14ac:dyDescent="0.25">
      <c r="A252" s="7"/>
      <c r="B252" s="6"/>
      <c r="C252" s="7"/>
      <c r="D252" s="6"/>
      <c r="E252" s="8"/>
      <c r="F252" s="30"/>
      <c r="G252" s="29"/>
      <c r="H252" s="17" t="str">
        <f>IF(E252="","",
IF(OR(
WEEKDAY(E252+IF(G252 = "Y",90,60),2)&gt;5,
COUNTIF('Legal Holidays'!$A$2:$A$50,E252+IF(G252 = "Y",90,60))&gt;0),
WORKDAY(E252+IF(G252="Y",90,60)-1,1,'Legal Holidays'!$A$2:$A$50),
E252+IF(G252="Y",90,60)
)
)</f>
        <v/>
      </c>
      <c r="I252" s="43"/>
      <c r="J252" s="19" t="str">
        <f ca="1">IF(E252="","",
IF(F252="Y","N/A",
IF(AND(I252="",H252&lt;TODAY()),"N",
IF(AND(I252="",H252&gt;TODAY()),"Pending",
IF(I252&gt;WORKDAY(H252,0,'Legal Holidays'!$A$2:$A$22),"N",
IF(I252&lt;=WORKDAY(H252,0,'Legal Holidays'!$A$2:$A$22),"Y",""))))))</f>
        <v/>
      </c>
      <c r="K252" s="18" t="str">
        <f>IF(I252="","",
IF(OR(
WEEKDAY(I252+90,2)&gt;5,
COUNTIF('Legal Holidays'!$A$2:$A$50,I252+90)
),
WORKDAY(I252+90,1,'Legal Holidays'!$A$2:$A$50),
I252+90))</f>
        <v/>
      </c>
      <c r="L252" s="9"/>
      <c r="M252" s="20" t="str">
        <f t="shared" ca="1" si="6"/>
        <v/>
      </c>
      <c r="N252" s="49" t="str">
        <f t="shared" ca="1" si="7"/>
        <v/>
      </c>
      <c r="O252" s="46"/>
    </row>
    <row r="253" spans="1:15" x14ac:dyDescent="0.25">
      <c r="A253" s="7"/>
      <c r="B253" s="6"/>
      <c r="C253" s="7"/>
      <c r="D253" s="6"/>
      <c r="E253" s="8"/>
      <c r="F253" s="30"/>
      <c r="G253" s="29"/>
      <c r="H253" s="17" t="str">
        <f>IF(E253="","",
IF(OR(
WEEKDAY(E253+IF(G253 = "Y",90,60),2)&gt;5,
COUNTIF('Legal Holidays'!$A$2:$A$50,E253+IF(G253 = "Y",90,60))&gt;0),
WORKDAY(E253+IF(G253="Y",90,60)-1,1,'Legal Holidays'!$A$2:$A$50),
E253+IF(G253="Y",90,60)
)
)</f>
        <v/>
      </c>
      <c r="I253" s="43"/>
      <c r="J253" s="19" t="str">
        <f ca="1">IF(E253="","",
IF(F253="Y","N/A",
IF(AND(I253="",H253&lt;TODAY()),"N",
IF(AND(I253="",H253&gt;TODAY()),"Pending",
IF(I253&gt;WORKDAY(H253,0,'Legal Holidays'!$A$2:$A$22),"N",
IF(I253&lt;=WORKDAY(H253,0,'Legal Holidays'!$A$2:$A$22),"Y",""))))))</f>
        <v/>
      </c>
      <c r="K253" s="18" t="str">
        <f>IF(I253="","",
IF(OR(
WEEKDAY(I253+90,2)&gt;5,
COUNTIF('Legal Holidays'!$A$2:$A$50,I253+90)
),
WORKDAY(I253+90,1,'Legal Holidays'!$A$2:$A$50),
I253+90))</f>
        <v/>
      </c>
      <c r="L253" s="9"/>
      <c r="M253" s="20" t="str">
        <f t="shared" ca="1" si="6"/>
        <v/>
      </c>
      <c r="N253" s="49" t="str">
        <f t="shared" ca="1" si="7"/>
        <v/>
      </c>
      <c r="O253" s="46"/>
    </row>
    <row r="254" spans="1:15" x14ac:dyDescent="0.25">
      <c r="A254" s="7"/>
      <c r="B254" s="6"/>
      <c r="C254" s="7"/>
      <c r="D254" s="6"/>
      <c r="E254" s="8"/>
      <c r="F254" s="30"/>
      <c r="G254" s="29"/>
      <c r="H254" s="17" t="str">
        <f>IF(E254="","",
IF(OR(
WEEKDAY(E254+IF(G254 = "Y",90,60),2)&gt;5,
COUNTIF('Legal Holidays'!$A$2:$A$50,E254+IF(G254 = "Y",90,60))&gt;0),
WORKDAY(E254+IF(G254="Y",90,60)-1,1,'Legal Holidays'!$A$2:$A$50),
E254+IF(G254="Y",90,60)
)
)</f>
        <v/>
      </c>
      <c r="I254" s="43"/>
      <c r="J254" s="19" t="str">
        <f ca="1">IF(E254="","",
IF(F254="Y","N/A",
IF(AND(I254="",H254&lt;TODAY()),"N",
IF(AND(I254="",H254&gt;TODAY()),"Pending",
IF(I254&gt;WORKDAY(H254,0,'Legal Holidays'!$A$2:$A$22),"N",
IF(I254&lt;=WORKDAY(H254,0,'Legal Holidays'!$A$2:$A$22),"Y",""))))))</f>
        <v/>
      </c>
      <c r="K254" s="18" t="str">
        <f>IF(I254="","",
IF(OR(
WEEKDAY(I254+90,2)&gt;5,
COUNTIF('Legal Holidays'!$A$2:$A$50,I254+90)
),
WORKDAY(I254+90,1,'Legal Holidays'!$A$2:$A$50),
I254+90))</f>
        <v/>
      </c>
      <c r="L254" s="9"/>
      <c r="M254" s="20" t="str">
        <f t="shared" ca="1" si="6"/>
        <v/>
      </c>
      <c r="N254" s="49" t="str">
        <f t="shared" ca="1" si="7"/>
        <v/>
      </c>
      <c r="O254" s="46"/>
    </row>
    <row r="255" spans="1:15" x14ac:dyDescent="0.25">
      <c r="A255" s="7"/>
      <c r="B255" s="6"/>
      <c r="C255" s="7"/>
      <c r="D255" s="6"/>
      <c r="E255" s="8"/>
      <c r="F255" s="30"/>
      <c r="G255" s="29"/>
      <c r="H255" s="17" t="str">
        <f>IF(E255="","",
IF(OR(
WEEKDAY(E255+IF(G255 = "Y",90,60),2)&gt;5,
COUNTIF('Legal Holidays'!$A$2:$A$50,E255+IF(G255 = "Y",90,60))&gt;0),
WORKDAY(E255+IF(G255="Y",90,60)-1,1,'Legal Holidays'!$A$2:$A$50),
E255+IF(G255="Y",90,60)
)
)</f>
        <v/>
      </c>
      <c r="I255" s="43"/>
      <c r="J255" s="19" t="str">
        <f ca="1">IF(E255="","",
IF(F255="Y","N/A",
IF(AND(I255="",H255&lt;TODAY()),"N",
IF(AND(I255="",H255&gt;TODAY()),"Pending",
IF(I255&gt;WORKDAY(H255,0,'Legal Holidays'!$A$2:$A$22),"N",
IF(I255&lt;=WORKDAY(H255,0,'Legal Holidays'!$A$2:$A$22),"Y",""))))))</f>
        <v/>
      </c>
      <c r="K255" s="18" t="str">
        <f>IF(I255="","",
IF(OR(
WEEKDAY(I255+90,2)&gt;5,
COUNTIF('Legal Holidays'!$A$2:$A$50,I255+90)
),
WORKDAY(I255+90,1,'Legal Holidays'!$A$2:$A$50),
I255+90))</f>
        <v/>
      </c>
      <c r="L255" s="9"/>
      <c r="M255" s="20" t="str">
        <f t="shared" ca="1" si="6"/>
        <v/>
      </c>
      <c r="N255" s="49" t="str">
        <f t="shared" ca="1" si="7"/>
        <v/>
      </c>
      <c r="O255" s="46"/>
    </row>
    <row r="256" spans="1:15" x14ac:dyDescent="0.25">
      <c r="A256" s="7"/>
      <c r="B256" s="6"/>
      <c r="C256" s="7"/>
      <c r="D256" s="6"/>
      <c r="E256" s="8"/>
      <c r="F256" s="30"/>
      <c r="G256" s="29"/>
      <c r="H256" s="17" t="str">
        <f>IF(E256="","",
IF(OR(
WEEKDAY(E256+IF(G256 = "Y",90,60),2)&gt;5,
COUNTIF('Legal Holidays'!$A$2:$A$50,E256+IF(G256 = "Y",90,60))&gt;0),
WORKDAY(E256+IF(G256="Y",90,60)-1,1,'Legal Holidays'!$A$2:$A$50),
E256+IF(G256="Y",90,60)
)
)</f>
        <v/>
      </c>
      <c r="I256" s="43"/>
      <c r="J256" s="19" t="str">
        <f ca="1">IF(E256="","",
IF(F256="Y","N/A",
IF(AND(I256="",H256&lt;TODAY()),"N",
IF(AND(I256="",H256&gt;TODAY()),"Pending",
IF(I256&gt;WORKDAY(H256,0,'Legal Holidays'!$A$2:$A$22),"N",
IF(I256&lt;=WORKDAY(H256,0,'Legal Holidays'!$A$2:$A$22),"Y",""))))))</f>
        <v/>
      </c>
      <c r="K256" s="18" t="str">
        <f>IF(I256="","",
IF(OR(
WEEKDAY(I256+90,2)&gt;5,
COUNTIF('Legal Holidays'!$A$2:$A$50,I256+90)
),
WORKDAY(I256+90,1,'Legal Holidays'!$A$2:$A$50),
I256+90))</f>
        <v/>
      </c>
      <c r="L256" s="9"/>
      <c r="M256" s="20" t="str">
        <f t="shared" ca="1" si="6"/>
        <v/>
      </c>
      <c r="N256" s="49" t="str">
        <f t="shared" ca="1" si="7"/>
        <v/>
      </c>
      <c r="O256" s="46"/>
    </row>
    <row r="257" spans="1:15" x14ac:dyDescent="0.25">
      <c r="A257" s="7"/>
      <c r="B257" s="6"/>
      <c r="C257" s="7"/>
      <c r="D257" s="6"/>
      <c r="E257" s="8"/>
      <c r="F257" s="30"/>
      <c r="G257" s="29"/>
      <c r="H257" s="17" t="str">
        <f>IF(E257="","",
IF(OR(
WEEKDAY(E257+IF(G257 = "Y",90,60),2)&gt;5,
COUNTIF('Legal Holidays'!$A$2:$A$50,E257+IF(G257 = "Y",90,60))&gt;0),
WORKDAY(E257+IF(G257="Y",90,60)-1,1,'Legal Holidays'!$A$2:$A$50),
E257+IF(G257="Y",90,60)
)
)</f>
        <v/>
      </c>
      <c r="I257" s="43"/>
      <c r="J257" s="19" t="str">
        <f ca="1">IF(E257="","",
IF(F257="Y","N/A",
IF(AND(I257="",H257&lt;TODAY()),"N",
IF(AND(I257="",H257&gt;TODAY()),"Pending",
IF(I257&gt;WORKDAY(H257,0,'Legal Holidays'!$A$2:$A$22),"N",
IF(I257&lt;=WORKDAY(H257,0,'Legal Holidays'!$A$2:$A$22),"Y",""))))))</f>
        <v/>
      </c>
      <c r="K257" s="18" t="str">
        <f>IF(I257="","",
IF(OR(
WEEKDAY(I257+90,2)&gt;5,
COUNTIF('Legal Holidays'!$A$2:$A$50,I257+90)
),
WORKDAY(I257+90,1,'Legal Holidays'!$A$2:$A$50),
I257+90))</f>
        <v/>
      </c>
      <c r="L257" s="9"/>
      <c r="M257" s="20" t="str">
        <f t="shared" ca="1" si="6"/>
        <v/>
      </c>
      <c r="N257" s="49" t="str">
        <f t="shared" ca="1" si="7"/>
        <v/>
      </c>
      <c r="O257" s="46"/>
    </row>
    <row r="258" spans="1:15" x14ac:dyDescent="0.25">
      <c r="A258" s="7"/>
      <c r="B258" s="6"/>
      <c r="C258" s="7"/>
      <c r="D258" s="6"/>
      <c r="E258" s="8"/>
      <c r="F258" s="30"/>
      <c r="G258" s="29"/>
      <c r="H258" s="17" t="str">
        <f>IF(E258="","",
IF(OR(
WEEKDAY(E258+IF(G258 = "Y",90,60),2)&gt;5,
COUNTIF('Legal Holidays'!$A$2:$A$50,E258+IF(G258 = "Y",90,60))&gt;0),
WORKDAY(E258+IF(G258="Y",90,60)-1,1,'Legal Holidays'!$A$2:$A$50),
E258+IF(G258="Y",90,60)
)
)</f>
        <v/>
      </c>
      <c r="I258" s="43"/>
      <c r="J258" s="19" t="str">
        <f ca="1">IF(E258="","",
IF(F258="Y","N/A",
IF(AND(I258="",H258&lt;TODAY()),"N",
IF(AND(I258="",H258&gt;TODAY()),"Pending",
IF(I258&gt;WORKDAY(H258,0,'Legal Holidays'!$A$2:$A$22),"N",
IF(I258&lt;=WORKDAY(H258,0,'Legal Holidays'!$A$2:$A$22),"Y",""))))))</f>
        <v/>
      </c>
      <c r="K258" s="18" t="str">
        <f>IF(I258="","",
IF(OR(
WEEKDAY(I258+90,2)&gt;5,
COUNTIF('Legal Holidays'!$A$2:$A$50,I258+90)
),
WORKDAY(I258+90,1,'Legal Holidays'!$A$2:$A$50),
I258+90))</f>
        <v/>
      </c>
      <c r="L258" s="9"/>
      <c r="M258" s="20" t="str">
        <f t="shared" ref="M258:M321" ca="1" si="8">IF(I258="","",IF(F258="Y","N/A",IF(AND(L258="",K258&lt;TODAY()),"N",IF(AND(L258="",K258&gt;TODAY()),"Pending",IF(L258&gt;K258,"N",IF(L258&lt;=K258,"Y",""))))))</f>
        <v/>
      </c>
      <c r="N258" s="49" t="str">
        <f t="shared" ref="N258:N321" ca="1" si="9">IF(F258="Y","N/A",IF(OR(J258="Pending",AND(J258="Y",M258="Pending")),"Pending",IF(AND(J258="Y",M258="Y"),"Y",IF(OR(J258="N",M258="N"),"N",""))))</f>
        <v/>
      </c>
      <c r="O258" s="46"/>
    </row>
    <row r="259" spans="1:15" x14ac:dyDescent="0.25">
      <c r="A259" s="7"/>
      <c r="B259" s="6"/>
      <c r="C259" s="7"/>
      <c r="D259" s="6"/>
      <c r="E259" s="8"/>
      <c r="F259" s="30"/>
      <c r="G259" s="29"/>
      <c r="H259" s="17" t="str">
        <f>IF(E259="","",
IF(OR(
WEEKDAY(E259+IF(G259 = "Y",90,60),2)&gt;5,
COUNTIF('Legal Holidays'!$A$2:$A$50,E259+IF(G259 = "Y",90,60))&gt;0),
WORKDAY(E259+IF(G259="Y",90,60)-1,1,'Legal Holidays'!$A$2:$A$50),
E259+IF(G259="Y",90,60)
)
)</f>
        <v/>
      </c>
      <c r="I259" s="43"/>
      <c r="J259" s="19" t="str">
        <f ca="1">IF(E259="","",
IF(F259="Y","N/A",
IF(AND(I259="",H259&lt;TODAY()),"N",
IF(AND(I259="",H259&gt;TODAY()),"Pending",
IF(I259&gt;WORKDAY(H259,0,'Legal Holidays'!$A$2:$A$22),"N",
IF(I259&lt;=WORKDAY(H259,0,'Legal Holidays'!$A$2:$A$22),"Y",""))))))</f>
        <v/>
      </c>
      <c r="K259" s="18" t="str">
        <f>IF(I259="","",
IF(OR(
WEEKDAY(I259+90,2)&gt;5,
COUNTIF('Legal Holidays'!$A$2:$A$50,I259+90)
),
WORKDAY(I259+90,1,'Legal Holidays'!$A$2:$A$50),
I259+90))</f>
        <v/>
      </c>
      <c r="L259" s="9"/>
      <c r="M259" s="20" t="str">
        <f t="shared" ca="1" si="8"/>
        <v/>
      </c>
      <c r="N259" s="49" t="str">
        <f t="shared" ca="1" si="9"/>
        <v/>
      </c>
      <c r="O259" s="46"/>
    </row>
    <row r="260" spans="1:15" x14ac:dyDescent="0.25">
      <c r="A260" s="7"/>
      <c r="B260" s="6"/>
      <c r="C260" s="7"/>
      <c r="D260" s="6"/>
      <c r="E260" s="8"/>
      <c r="F260" s="30"/>
      <c r="G260" s="29"/>
      <c r="H260" s="17" t="str">
        <f>IF(E260="","",
IF(OR(
WEEKDAY(E260+IF(G260 = "Y",90,60),2)&gt;5,
COUNTIF('Legal Holidays'!$A$2:$A$50,E260+IF(G260 = "Y",90,60))&gt;0),
WORKDAY(E260+IF(G260="Y",90,60)-1,1,'Legal Holidays'!$A$2:$A$50),
E260+IF(G260="Y",90,60)
)
)</f>
        <v/>
      </c>
      <c r="I260" s="43"/>
      <c r="J260" s="19" t="str">
        <f ca="1">IF(E260="","",
IF(F260="Y","N/A",
IF(AND(I260="",H260&lt;TODAY()),"N",
IF(AND(I260="",H260&gt;TODAY()),"Pending",
IF(I260&gt;WORKDAY(H260,0,'Legal Holidays'!$A$2:$A$22),"N",
IF(I260&lt;=WORKDAY(H260,0,'Legal Holidays'!$A$2:$A$22),"Y",""))))))</f>
        <v/>
      </c>
      <c r="K260" s="18" t="str">
        <f>IF(I260="","",
IF(OR(
WEEKDAY(I260+90,2)&gt;5,
COUNTIF('Legal Holidays'!$A$2:$A$50,I260+90)
),
WORKDAY(I260+90,1,'Legal Holidays'!$A$2:$A$50),
I260+90))</f>
        <v/>
      </c>
      <c r="L260" s="9"/>
      <c r="M260" s="20" t="str">
        <f t="shared" ca="1" si="8"/>
        <v/>
      </c>
      <c r="N260" s="49" t="str">
        <f t="shared" ca="1" si="9"/>
        <v/>
      </c>
      <c r="O260" s="46"/>
    </row>
    <row r="261" spans="1:15" x14ac:dyDescent="0.25">
      <c r="A261" s="7"/>
      <c r="B261" s="6"/>
      <c r="C261" s="7"/>
      <c r="D261" s="6"/>
      <c r="E261" s="8"/>
      <c r="F261" s="30"/>
      <c r="G261" s="29"/>
      <c r="H261" s="17" t="str">
        <f>IF(E261="","",
IF(OR(
WEEKDAY(E261+IF(G261 = "Y",90,60),2)&gt;5,
COUNTIF('Legal Holidays'!$A$2:$A$50,E261+IF(G261 = "Y",90,60))&gt;0),
WORKDAY(E261+IF(G261="Y",90,60)-1,1,'Legal Holidays'!$A$2:$A$50),
E261+IF(G261="Y",90,60)
)
)</f>
        <v/>
      </c>
      <c r="I261" s="43"/>
      <c r="J261" s="19" t="str">
        <f ca="1">IF(E261="","",
IF(F261="Y","N/A",
IF(AND(I261="",H261&lt;TODAY()),"N",
IF(AND(I261="",H261&gt;TODAY()),"Pending",
IF(I261&gt;WORKDAY(H261,0,'Legal Holidays'!$A$2:$A$22),"N",
IF(I261&lt;=WORKDAY(H261,0,'Legal Holidays'!$A$2:$A$22),"Y",""))))))</f>
        <v/>
      </c>
      <c r="K261" s="18" t="str">
        <f>IF(I261="","",
IF(OR(
WEEKDAY(I261+90,2)&gt;5,
COUNTIF('Legal Holidays'!$A$2:$A$50,I261+90)
),
WORKDAY(I261+90,1,'Legal Holidays'!$A$2:$A$50),
I261+90))</f>
        <v/>
      </c>
      <c r="L261" s="9"/>
      <c r="M261" s="20" t="str">
        <f t="shared" ca="1" si="8"/>
        <v/>
      </c>
      <c r="N261" s="49" t="str">
        <f t="shared" ca="1" si="9"/>
        <v/>
      </c>
      <c r="O261" s="46"/>
    </row>
    <row r="262" spans="1:15" x14ac:dyDescent="0.25">
      <c r="A262" s="7"/>
      <c r="B262" s="6"/>
      <c r="C262" s="7"/>
      <c r="D262" s="6"/>
      <c r="E262" s="8"/>
      <c r="F262" s="30"/>
      <c r="G262" s="29"/>
      <c r="H262" s="17" t="str">
        <f>IF(E262="","",
IF(OR(
WEEKDAY(E262+IF(G262 = "Y",90,60),2)&gt;5,
COUNTIF('Legal Holidays'!$A$2:$A$50,E262+IF(G262 = "Y",90,60))&gt;0),
WORKDAY(E262+IF(G262="Y",90,60)-1,1,'Legal Holidays'!$A$2:$A$50),
E262+IF(G262="Y",90,60)
)
)</f>
        <v/>
      </c>
      <c r="I262" s="43"/>
      <c r="J262" s="19" t="str">
        <f ca="1">IF(E262="","",
IF(F262="Y","N/A",
IF(AND(I262="",H262&lt;TODAY()),"N",
IF(AND(I262="",H262&gt;TODAY()),"Pending",
IF(I262&gt;WORKDAY(H262,0,'Legal Holidays'!$A$2:$A$22),"N",
IF(I262&lt;=WORKDAY(H262,0,'Legal Holidays'!$A$2:$A$22),"Y",""))))))</f>
        <v/>
      </c>
      <c r="K262" s="18" t="str">
        <f>IF(I262="","",
IF(OR(
WEEKDAY(I262+90,2)&gt;5,
COUNTIF('Legal Holidays'!$A$2:$A$50,I262+90)
),
WORKDAY(I262+90,1,'Legal Holidays'!$A$2:$A$50),
I262+90))</f>
        <v/>
      </c>
      <c r="L262" s="9"/>
      <c r="M262" s="20" t="str">
        <f t="shared" ca="1" si="8"/>
        <v/>
      </c>
      <c r="N262" s="49" t="str">
        <f t="shared" ca="1" si="9"/>
        <v/>
      </c>
      <c r="O262" s="46"/>
    </row>
    <row r="263" spans="1:15" x14ac:dyDescent="0.25">
      <c r="A263" s="7"/>
      <c r="B263" s="6"/>
      <c r="C263" s="7"/>
      <c r="D263" s="6"/>
      <c r="E263" s="8"/>
      <c r="F263" s="30"/>
      <c r="G263" s="29"/>
      <c r="H263" s="17" t="str">
        <f>IF(E263="","",
IF(OR(
WEEKDAY(E263+IF(G263 = "Y",90,60),2)&gt;5,
COUNTIF('Legal Holidays'!$A$2:$A$50,E263+IF(G263 = "Y",90,60))&gt;0),
WORKDAY(E263+IF(G263="Y",90,60)-1,1,'Legal Holidays'!$A$2:$A$50),
E263+IF(G263="Y",90,60)
)
)</f>
        <v/>
      </c>
      <c r="I263" s="43"/>
      <c r="J263" s="19" t="str">
        <f ca="1">IF(E263="","",
IF(F263="Y","N/A",
IF(AND(I263="",H263&lt;TODAY()),"N",
IF(AND(I263="",H263&gt;TODAY()),"Pending",
IF(I263&gt;WORKDAY(H263,0,'Legal Holidays'!$A$2:$A$22),"N",
IF(I263&lt;=WORKDAY(H263,0,'Legal Holidays'!$A$2:$A$22),"Y",""))))))</f>
        <v/>
      </c>
      <c r="K263" s="18" t="str">
        <f>IF(I263="","",
IF(OR(
WEEKDAY(I263+90,2)&gt;5,
COUNTIF('Legal Holidays'!$A$2:$A$50,I263+90)
),
WORKDAY(I263+90,1,'Legal Holidays'!$A$2:$A$50),
I263+90))</f>
        <v/>
      </c>
      <c r="L263" s="9"/>
      <c r="M263" s="20" t="str">
        <f t="shared" ca="1" si="8"/>
        <v/>
      </c>
      <c r="N263" s="49" t="str">
        <f t="shared" ca="1" si="9"/>
        <v/>
      </c>
      <c r="O263" s="46"/>
    </row>
    <row r="264" spans="1:15" x14ac:dyDescent="0.25">
      <c r="A264" s="7"/>
      <c r="B264" s="6"/>
      <c r="C264" s="7"/>
      <c r="D264" s="6"/>
      <c r="E264" s="8"/>
      <c r="F264" s="30"/>
      <c r="G264" s="29"/>
      <c r="H264" s="17" t="str">
        <f>IF(E264="","",
IF(OR(
WEEKDAY(E264+IF(G264 = "Y",90,60),2)&gt;5,
COUNTIF('Legal Holidays'!$A$2:$A$50,E264+IF(G264 = "Y",90,60))&gt;0),
WORKDAY(E264+IF(G264="Y",90,60)-1,1,'Legal Holidays'!$A$2:$A$50),
E264+IF(G264="Y",90,60)
)
)</f>
        <v/>
      </c>
      <c r="I264" s="43"/>
      <c r="J264" s="19" t="str">
        <f ca="1">IF(E264="","",
IF(F264="Y","N/A",
IF(AND(I264="",H264&lt;TODAY()),"N",
IF(AND(I264="",H264&gt;TODAY()),"Pending",
IF(I264&gt;WORKDAY(H264,0,'Legal Holidays'!$A$2:$A$22),"N",
IF(I264&lt;=WORKDAY(H264,0,'Legal Holidays'!$A$2:$A$22),"Y",""))))))</f>
        <v/>
      </c>
      <c r="K264" s="18" t="str">
        <f>IF(I264="","",
IF(OR(
WEEKDAY(I264+90,2)&gt;5,
COUNTIF('Legal Holidays'!$A$2:$A$50,I264+90)
),
WORKDAY(I264+90,1,'Legal Holidays'!$A$2:$A$50),
I264+90))</f>
        <v/>
      </c>
      <c r="L264" s="9"/>
      <c r="M264" s="20" t="str">
        <f t="shared" ca="1" si="8"/>
        <v/>
      </c>
      <c r="N264" s="49" t="str">
        <f t="shared" ca="1" si="9"/>
        <v/>
      </c>
      <c r="O264" s="46"/>
    </row>
    <row r="265" spans="1:15" x14ac:dyDescent="0.25">
      <c r="A265" s="7"/>
      <c r="B265" s="6"/>
      <c r="C265" s="7"/>
      <c r="D265" s="6"/>
      <c r="E265" s="8"/>
      <c r="F265" s="30"/>
      <c r="G265" s="29"/>
      <c r="H265" s="17" t="str">
        <f>IF(E265="","",
IF(OR(
WEEKDAY(E265+IF(G265 = "Y",90,60),2)&gt;5,
COUNTIF('Legal Holidays'!$A$2:$A$50,E265+IF(G265 = "Y",90,60))&gt;0),
WORKDAY(E265+IF(G265="Y",90,60)-1,1,'Legal Holidays'!$A$2:$A$50),
E265+IF(G265="Y",90,60)
)
)</f>
        <v/>
      </c>
      <c r="I265" s="43"/>
      <c r="J265" s="19" t="str">
        <f ca="1">IF(E265="","",
IF(F265="Y","N/A",
IF(AND(I265="",H265&lt;TODAY()),"N",
IF(AND(I265="",H265&gt;TODAY()),"Pending",
IF(I265&gt;WORKDAY(H265,0,'Legal Holidays'!$A$2:$A$22),"N",
IF(I265&lt;=WORKDAY(H265,0,'Legal Holidays'!$A$2:$A$22),"Y",""))))))</f>
        <v/>
      </c>
      <c r="K265" s="18" t="str">
        <f>IF(I265="","",
IF(OR(
WEEKDAY(I265+90,2)&gt;5,
COUNTIF('Legal Holidays'!$A$2:$A$50,I265+90)
),
WORKDAY(I265+90,1,'Legal Holidays'!$A$2:$A$50),
I265+90))</f>
        <v/>
      </c>
      <c r="L265" s="9"/>
      <c r="M265" s="20" t="str">
        <f t="shared" ca="1" si="8"/>
        <v/>
      </c>
      <c r="N265" s="49" t="str">
        <f t="shared" ca="1" si="9"/>
        <v/>
      </c>
      <c r="O265" s="46"/>
    </row>
    <row r="266" spans="1:15" x14ac:dyDescent="0.25">
      <c r="A266" s="7"/>
      <c r="B266" s="6"/>
      <c r="C266" s="7"/>
      <c r="D266" s="6"/>
      <c r="E266" s="8"/>
      <c r="F266" s="30"/>
      <c r="G266" s="29"/>
      <c r="H266" s="17" t="str">
        <f>IF(E266="","",
IF(OR(
WEEKDAY(E266+IF(G266 = "Y",90,60),2)&gt;5,
COUNTIF('Legal Holidays'!$A$2:$A$50,E266+IF(G266 = "Y",90,60))&gt;0),
WORKDAY(E266+IF(G266="Y",90,60)-1,1,'Legal Holidays'!$A$2:$A$50),
E266+IF(G266="Y",90,60)
)
)</f>
        <v/>
      </c>
      <c r="I266" s="43"/>
      <c r="J266" s="19" t="str">
        <f ca="1">IF(E266="","",
IF(F266="Y","N/A",
IF(AND(I266="",H266&lt;TODAY()),"N",
IF(AND(I266="",H266&gt;TODAY()),"Pending",
IF(I266&gt;WORKDAY(H266,0,'Legal Holidays'!$A$2:$A$22),"N",
IF(I266&lt;=WORKDAY(H266,0,'Legal Holidays'!$A$2:$A$22),"Y",""))))))</f>
        <v/>
      </c>
      <c r="K266" s="18" t="str">
        <f>IF(I266="","",
IF(OR(
WEEKDAY(I266+90,2)&gt;5,
COUNTIF('Legal Holidays'!$A$2:$A$50,I266+90)
),
WORKDAY(I266+90,1,'Legal Holidays'!$A$2:$A$50),
I266+90))</f>
        <v/>
      </c>
      <c r="L266" s="9"/>
      <c r="M266" s="20" t="str">
        <f t="shared" ca="1" si="8"/>
        <v/>
      </c>
      <c r="N266" s="49" t="str">
        <f t="shared" ca="1" si="9"/>
        <v/>
      </c>
      <c r="O266" s="46"/>
    </row>
    <row r="267" spans="1:15" x14ac:dyDescent="0.25">
      <c r="A267" s="7"/>
      <c r="B267" s="6"/>
      <c r="C267" s="7"/>
      <c r="D267" s="6"/>
      <c r="E267" s="8"/>
      <c r="F267" s="30"/>
      <c r="G267" s="29"/>
      <c r="H267" s="17" t="str">
        <f>IF(E267="","",
IF(OR(
WEEKDAY(E267+IF(G267 = "Y",90,60),2)&gt;5,
COUNTIF('Legal Holidays'!$A$2:$A$50,E267+IF(G267 = "Y",90,60))&gt;0),
WORKDAY(E267+IF(G267="Y",90,60)-1,1,'Legal Holidays'!$A$2:$A$50),
E267+IF(G267="Y",90,60)
)
)</f>
        <v/>
      </c>
      <c r="I267" s="43"/>
      <c r="J267" s="19" t="str">
        <f ca="1">IF(E267="","",
IF(F267="Y","N/A",
IF(AND(I267="",H267&lt;TODAY()),"N",
IF(AND(I267="",H267&gt;TODAY()),"Pending",
IF(I267&gt;WORKDAY(H267,0,'Legal Holidays'!$A$2:$A$22),"N",
IF(I267&lt;=WORKDAY(H267,0,'Legal Holidays'!$A$2:$A$22),"Y",""))))))</f>
        <v/>
      </c>
      <c r="K267" s="18" t="str">
        <f>IF(I267="","",
IF(OR(
WEEKDAY(I267+90,2)&gt;5,
COUNTIF('Legal Holidays'!$A$2:$A$50,I267+90)
),
WORKDAY(I267+90,1,'Legal Holidays'!$A$2:$A$50),
I267+90))</f>
        <v/>
      </c>
      <c r="L267" s="9"/>
      <c r="M267" s="20" t="str">
        <f t="shared" ca="1" si="8"/>
        <v/>
      </c>
      <c r="N267" s="49" t="str">
        <f t="shared" ca="1" si="9"/>
        <v/>
      </c>
      <c r="O267" s="46"/>
    </row>
    <row r="268" spans="1:15" x14ac:dyDescent="0.25">
      <c r="A268" s="7"/>
      <c r="B268" s="6"/>
      <c r="C268" s="7"/>
      <c r="D268" s="6"/>
      <c r="E268" s="8"/>
      <c r="F268" s="30"/>
      <c r="G268" s="29"/>
      <c r="H268" s="17" t="str">
        <f>IF(E268="","",
IF(OR(
WEEKDAY(E268+IF(G268 = "Y",90,60),2)&gt;5,
COUNTIF('Legal Holidays'!$A$2:$A$50,E268+IF(G268 = "Y",90,60))&gt;0),
WORKDAY(E268+IF(G268="Y",90,60)-1,1,'Legal Holidays'!$A$2:$A$50),
E268+IF(G268="Y",90,60)
)
)</f>
        <v/>
      </c>
      <c r="I268" s="43"/>
      <c r="J268" s="19" t="str">
        <f ca="1">IF(E268="","",
IF(F268="Y","N/A",
IF(AND(I268="",H268&lt;TODAY()),"N",
IF(AND(I268="",H268&gt;TODAY()),"Pending",
IF(I268&gt;WORKDAY(H268,0,'Legal Holidays'!$A$2:$A$22),"N",
IF(I268&lt;=WORKDAY(H268,0,'Legal Holidays'!$A$2:$A$22),"Y",""))))))</f>
        <v/>
      </c>
      <c r="K268" s="18" t="str">
        <f>IF(I268="","",
IF(OR(
WEEKDAY(I268+90,2)&gt;5,
COUNTIF('Legal Holidays'!$A$2:$A$50,I268+90)
),
WORKDAY(I268+90,1,'Legal Holidays'!$A$2:$A$50),
I268+90))</f>
        <v/>
      </c>
      <c r="L268" s="9"/>
      <c r="M268" s="20" t="str">
        <f t="shared" ca="1" si="8"/>
        <v/>
      </c>
      <c r="N268" s="49" t="str">
        <f t="shared" ca="1" si="9"/>
        <v/>
      </c>
      <c r="O268" s="46"/>
    </row>
    <row r="269" spans="1:15" x14ac:dyDescent="0.25">
      <c r="A269" s="7"/>
      <c r="B269" s="6"/>
      <c r="C269" s="7"/>
      <c r="D269" s="6"/>
      <c r="E269" s="8"/>
      <c r="F269" s="30"/>
      <c r="G269" s="29"/>
      <c r="H269" s="17" t="str">
        <f>IF(E269="","",
IF(OR(
WEEKDAY(E269+IF(G269 = "Y",90,60),2)&gt;5,
COUNTIF('Legal Holidays'!$A$2:$A$50,E269+IF(G269 = "Y",90,60))&gt;0),
WORKDAY(E269+IF(G269="Y",90,60)-1,1,'Legal Holidays'!$A$2:$A$50),
E269+IF(G269="Y",90,60)
)
)</f>
        <v/>
      </c>
      <c r="I269" s="43"/>
      <c r="J269" s="19" t="str">
        <f ca="1">IF(E269="","",
IF(F269="Y","N/A",
IF(AND(I269="",H269&lt;TODAY()),"N",
IF(AND(I269="",H269&gt;TODAY()),"Pending",
IF(I269&gt;WORKDAY(H269,0,'Legal Holidays'!$A$2:$A$22),"N",
IF(I269&lt;=WORKDAY(H269,0,'Legal Holidays'!$A$2:$A$22),"Y",""))))))</f>
        <v/>
      </c>
      <c r="K269" s="18" t="str">
        <f>IF(I269="","",
IF(OR(
WEEKDAY(I269+90,2)&gt;5,
COUNTIF('Legal Holidays'!$A$2:$A$50,I269+90)
),
WORKDAY(I269+90,1,'Legal Holidays'!$A$2:$A$50),
I269+90))</f>
        <v/>
      </c>
      <c r="L269" s="9"/>
      <c r="M269" s="20" t="str">
        <f t="shared" ca="1" si="8"/>
        <v/>
      </c>
      <c r="N269" s="49" t="str">
        <f t="shared" ca="1" si="9"/>
        <v/>
      </c>
      <c r="O269" s="46"/>
    </row>
    <row r="270" spans="1:15" x14ac:dyDescent="0.25">
      <c r="A270" s="7"/>
      <c r="B270" s="6"/>
      <c r="C270" s="7"/>
      <c r="D270" s="6"/>
      <c r="E270" s="8"/>
      <c r="F270" s="30"/>
      <c r="G270" s="29"/>
      <c r="H270" s="17" t="str">
        <f>IF(E270="","",
IF(OR(
WEEKDAY(E270+IF(G270 = "Y",90,60),2)&gt;5,
COUNTIF('Legal Holidays'!$A$2:$A$50,E270+IF(G270 = "Y",90,60))&gt;0),
WORKDAY(E270+IF(G270="Y",90,60)-1,1,'Legal Holidays'!$A$2:$A$50),
E270+IF(G270="Y",90,60)
)
)</f>
        <v/>
      </c>
      <c r="I270" s="43"/>
      <c r="J270" s="19" t="str">
        <f ca="1">IF(E270="","",
IF(F270="Y","N/A",
IF(AND(I270="",H270&lt;TODAY()),"N",
IF(AND(I270="",H270&gt;TODAY()),"Pending",
IF(I270&gt;WORKDAY(H270,0,'Legal Holidays'!$A$2:$A$22),"N",
IF(I270&lt;=WORKDAY(H270,0,'Legal Holidays'!$A$2:$A$22),"Y",""))))))</f>
        <v/>
      </c>
      <c r="K270" s="18" t="str">
        <f>IF(I270="","",
IF(OR(
WEEKDAY(I270+90,2)&gt;5,
COUNTIF('Legal Holidays'!$A$2:$A$50,I270+90)
),
WORKDAY(I270+90,1,'Legal Holidays'!$A$2:$A$50),
I270+90))</f>
        <v/>
      </c>
      <c r="L270" s="9"/>
      <c r="M270" s="20" t="str">
        <f t="shared" ca="1" si="8"/>
        <v/>
      </c>
      <c r="N270" s="49" t="str">
        <f t="shared" ca="1" si="9"/>
        <v/>
      </c>
      <c r="O270" s="46"/>
    </row>
    <row r="271" spans="1:15" x14ac:dyDescent="0.25">
      <c r="A271" s="7"/>
      <c r="B271" s="6"/>
      <c r="C271" s="7"/>
      <c r="D271" s="6"/>
      <c r="E271" s="8"/>
      <c r="F271" s="30"/>
      <c r="G271" s="29"/>
      <c r="H271" s="17" t="str">
        <f>IF(E271="","",
IF(OR(
WEEKDAY(E271+IF(G271 = "Y",90,60),2)&gt;5,
COUNTIF('Legal Holidays'!$A$2:$A$50,E271+IF(G271 = "Y",90,60))&gt;0),
WORKDAY(E271+IF(G271="Y",90,60)-1,1,'Legal Holidays'!$A$2:$A$50),
E271+IF(G271="Y",90,60)
)
)</f>
        <v/>
      </c>
      <c r="I271" s="43"/>
      <c r="J271" s="19" t="str">
        <f ca="1">IF(E271="","",
IF(F271="Y","N/A",
IF(AND(I271="",H271&lt;TODAY()),"N",
IF(AND(I271="",H271&gt;TODAY()),"Pending",
IF(I271&gt;WORKDAY(H271,0,'Legal Holidays'!$A$2:$A$22),"N",
IF(I271&lt;=WORKDAY(H271,0,'Legal Holidays'!$A$2:$A$22),"Y",""))))))</f>
        <v/>
      </c>
      <c r="K271" s="18" t="str">
        <f>IF(I271="","",
IF(OR(
WEEKDAY(I271+90,2)&gt;5,
COUNTIF('Legal Holidays'!$A$2:$A$50,I271+90)
),
WORKDAY(I271+90,1,'Legal Holidays'!$A$2:$A$50),
I271+90))</f>
        <v/>
      </c>
      <c r="L271" s="9"/>
      <c r="M271" s="20" t="str">
        <f t="shared" ca="1" si="8"/>
        <v/>
      </c>
      <c r="N271" s="49" t="str">
        <f t="shared" ca="1" si="9"/>
        <v/>
      </c>
      <c r="O271" s="46"/>
    </row>
    <row r="272" spans="1:15" x14ac:dyDescent="0.25">
      <c r="A272" s="7"/>
      <c r="B272" s="6"/>
      <c r="C272" s="7"/>
      <c r="D272" s="6"/>
      <c r="E272" s="8"/>
      <c r="F272" s="30"/>
      <c r="G272" s="29"/>
      <c r="H272" s="17" t="str">
        <f>IF(E272="","",
IF(OR(
WEEKDAY(E272+IF(G272 = "Y",90,60),2)&gt;5,
COUNTIF('Legal Holidays'!$A$2:$A$50,E272+IF(G272 = "Y",90,60))&gt;0),
WORKDAY(E272+IF(G272="Y",90,60)-1,1,'Legal Holidays'!$A$2:$A$50),
E272+IF(G272="Y",90,60)
)
)</f>
        <v/>
      </c>
      <c r="I272" s="43"/>
      <c r="J272" s="19" t="str">
        <f ca="1">IF(E272="","",
IF(F272="Y","N/A",
IF(AND(I272="",H272&lt;TODAY()),"N",
IF(AND(I272="",H272&gt;TODAY()),"Pending",
IF(I272&gt;WORKDAY(H272,0,'Legal Holidays'!$A$2:$A$22),"N",
IF(I272&lt;=WORKDAY(H272,0,'Legal Holidays'!$A$2:$A$22),"Y",""))))))</f>
        <v/>
      </c>
      <c r="K272" s="18" t="str">
        <f>IF(I272="","",
IF(OR(
WEEKDAY(I272+90,2)&gt;5,
COUNTIF('Legal Holidays'!$A$2:$A$50,I272+90)
),
WORKDAY(I272+90,1,'Legal Holidays'!$A$2:$A$50),
I272+90))</f>
        <v/>
      </c>
      <c r="L272" s="9"/>
      <c r="M272" s="20" t="str">
        <f t="shared" ca="1" si="8"/>
        <v/>
      </c>
      <c r="N272" s="49" t="str">
        <f t="shared" ca="1" si="9"/>
        <v/>
      </c>
      <c r="O272" s="46"/>
    </row>
    <row r="273" spans="1:15" x14ac:dyDescent="0.25">
      <c r="A273" s="7"/>
      <c r="B273" s="6"/>
      <c r="C273" s="7"/>
      <c r="D273" s="6"/>
      <c r="E273" s="8"/>
      <c r="F273" s="30"/>
      <c r="G273" s="29"/>
      <c r="H273" s="17" t="str">
        <f>IF(E273="","",
IF(OR(
WEEKDAY(E273+IF(G273 = "Y",90,60),2)&gt;5,
COUNTIF('Legal Holidays'!$A$2:$A$50,E273+IF(G273 = "Y",90,60))&gt;0),
WORKDAY(E273+IF(G273="Y",90,60)-1,1,'Legal Holidays'!$A$2:$A$50),
E273+IF(G273="Y",90,60)
)
)</f>
        <v/>
      </c>
      <c r="I273" s="43"/>
      <c r="J273" s="19" t="str">
        <f ca="1">IF(E273="","",
IF(F273="Y","N/A",
IF(AND(I273="",H273&lt;TODAY()),"N",
IF(AND(I273="",H273&gt;TODAY()),"Pending",
IF(I273&gt;WORKDAY(H273,0,'Legal Holidays'!$A$2:$A$22),"N",
IF(I273&lt;=WORKDAY(H273,0,'Legal Holidays'!$A$2:$A$22),"Y",""))))))</f>
        <v/>
      </c>
      <c r="K273" s="18" t="str">
        <f>IF(I273="","",
IF(OR(
WEEKDAY(I273+90,2)&gt;5,
COUNTIF('Legal Holidays'!$A$2:$A$50,I273+90)
),
WORKDAY(I273+90,1,'Legal Holidays'!$A$2:$A$50),
I273+90))</f>
        <v/>
      </c>
      <c r="L273" s="9"/>
      <c r="M273" s="20" t="str">
        <f t="shared" ca="1" si="8"/>
        <v/>
      </c>
      <c r="N273" s="49" t="str">
        <f t="shared" ca="1" si="9"/>
        <v/>
      </c>
      <c r="O273" s="46"/>
    </row>
    <row r="274" spans="1:15" x14ac:dyDescent="0.25">
      <c r="A274" s="7"/>
      <c r="B274" s="6"/>
      <c r="C274" s="7"/>
      <c r="D274" s="6"/>
      <c r="E274" s="8"/>
      <c r="F274" s="30"/>
      <c r="G274" s="29"/>
      <c r="H274" s="17" t="str">
        <f>IF(E274="","",
IF(OR(
WEEKDAY(E274+IF(G274 = "Y",90,60),2)&gt;5,
COUNTIF('Legal Holidays'!$A$2:$A$50,E274+IF(G274 = "Y",90,60))&gt;0),
WORKDAY(E274+IF(G274="Y",90,60)-1,1,'Legal Holidays'!$A$2:$A$50),
E274+IF(G274="Y",90,60)
)
)</f>
        <v/>
      </c>
      <c r="I274" s="43"/>
      <c r="J274" s="19" t="str">
        <f ca="1">IF(E274="","",
IF(F274="Y","N/A",
IF(AND(I274="",H274&lt;TODAY()),"N",
IF(AND(I274="",H274&gt;TODAY()),"Pending",
IF(I274&gt;WORKDAY(H274,0,'Legal Holidays'!$A$2:$A$22),"N",
IF(I274&lt;=WORKDAY(H274,0,'Legal Holidays'!$A$2:$A$22),"Y",""))))))</f>
        <v/>
      </c>
      <c r="K274" s="18" t="str">
        <f>IF(I274="","",
IF(OR(
WEEKDAY(I274+90,2)&gt;5,
COUNTIF('Legal Holidays'!$A$2:$A$50,I274+90)
),
WORKDAY(I274+90,1,'Legal Holidays'!$A$2:$A$50),
I274+90))</f>
        <v/>
      </c>
      <c r="L274" s="9"/>
      <c r="M274" s="20" t="str">
        <f t="shared" ca="1" si="8"/>
        <v/>
      </c>
      <c r="N274" s="49" t="str">
        <f t="shared" ca="1" si="9"/>
        <v/>
      </c>
      <c r="O274" s="46"/>
    </row>
    <row r="275" spans="1:15" x14ac:dyDescent="0.25">
      <c r="A275" s="7"/>
      <c r="B275" s="6"/>
      <c r="C275" s="7"/>
      <c r="D275" s="6"/>
      <c r="E275" s="8"/>
      <c r="F275" s="30"/>
      <c r="G275" s="29"/>
      <c r="H275" s="17" t="str">
        <f>IF(E275="","",
IF(OR(
WEEKDAY(E275+IF(G275 = "Y",90,60),2)&gt;5,
COUNTIF('Legal Holidays'!$A$2:$A$50,E275+IF(G275 = "Y",90,60))&gt;0),
WORKDAY(E275+IF(G275="Y",90,60)-1,1,'Legal Holidays'!$A$2:$A$50),
E275+IF(G275="Y",90,60)
)
)</f>
        <v/>
      </c>
      <c r="I275" s="43"/>
      <c r="J275" s="19" t="str">
        <f ca="1">IF(E275="","",
IF(F275="Y","N/A",
IF(AND(I275="",H275&lt;TODAY()),"N",
IF(AND(I275="",H275&gt;TODAY()),"Pending",
IF(I275&gt;WORKDAY(H275,0,'Legal Holidays'!$A$2:$A$22),"N",
IF(I275&lt;=WORKDAY(H275,0,'Legal Holidays'!$A$2:$A$22),"Y",""))))))</f>
        <v/>
      </c>
      <c r="K275" s="18" t="str">
        <f>IF(I275="","",
IF(OR(
WEEKDAY(I275+90,2)&gt;5,
COUNTIF('Legal Holidays'!$A$2:$A$50,I275+90)
),
WORKDAY(I275+90,1,'Legal Holidays'!$A$2:$A$50),
I275+90))</f>
        <v/>
      </c>
      <c r="L275" s="9"/>
      <c r="M275" s="20" t="str">
        <f t="shared" ca="1" si="8"/>
        <v/>
      </c>
      <c r="N275" s="49" t="str">
        <f t="shared" ca="1" si="9"/>
        <v/>
      </c>
      <c r="O275" s="46"/>
    </row>
    <row r="276" spans="1:15" x14ac:dyDescent="0.25">
      <c r="A276" s="7"/>
      <c r="B276" s="6"/>
      <c r="C276" s="7"/>
      <c r="D276" s="6"/>
      <c r="E276" s="8"/>
      <c r="F276" s="30"/>
      <c r="G276" s="29"/>
      <c r="H276" s="17" t="str">
        <f>IF(E276="","",
IF(OR(
WEEKDAY(E276+IF(G276 = "Y",90,60),2)&gt;5,
COUNTIF('Legal Holidays'!$A$2:$A$50,E276+IF(G276 = "Y",90,60))&gt;0),
WORKDAY(E276+IF(G276="Y",90,60)-1,1,'Legal Holidays'!$A$2:$A$50),
E276+IF(G276="Y",90,60)
)
)</f>
        <v/>
      </c>
      <c r="I276" s="43"/>
      <c r="J276" s="19" t="str">
        <f ca="1">IF(E276="","",
IF(F276="Y","N/A",
IF(AND(I276="",H276&lt;TODAY()),"N",
IF(AND(I276="",H276&gt;TODAY()),"Pending",
IF(I276&gt;WORKDAY(H276,0,'Legal Holidays'!$A$2:$A$22),"N",
IF(I276&lt;=WORKDAY(H276,0,'Legal Holidays'!$A$2:$A$22),"Y",""))))))</f>
        <v/>
      </c>
      <c r="K276" s="18" t="str">
        <f>IF(I276="","",
IF(OR(
WEEKDAY(I276+90,2)&gt;5,
COUNTIF('Legal Holidays'!$A$2:$A$50,I276+90)
),
WORKDAY(I276+90,1,'Legal Holidays'!$A$2:$A$50),
I276+90))</f>
        <v/>
      </c>
      <c r="L276" s="9"/>
      <c r="M276" s="20" t="str">
        <f t="shared" ca="1" si="8"/>
        <v/>
      </c>
      <c r="N276" s="49" t="str">
        <f t="shared" ca="1" si="9"/>
        <v/>
      </c>
      <c r="O276" s="46"/>
    </row>
    <row r="277" spans="1:15" x14ac:dyDescent="0.25">
      <c r="A277" s="7"/>
      <c r="B277" s="6"/>
      <c r="C277" s="7"/>
      <c r="D277" s="6"/>
      <c r="E277" s="8"/>
      <c r="F277" s="30"/>
      <c r="G277" s="29"/>
      <c r="H277" s="17" t="str">
        <f>IF(E277="","",
IF(OR(
WEEKDAY(E277+IF(G277 = "Y",90,60),2)&gt;5,
COUNTIF('Legal Holidays'!$A$2:$A$50,E277+IF(G277 = "Y",90,60))&gt;0),
WORKDAY(E277+IF(G277="Y",90,60)-1,1,'Legal Holidays'!$A$2:$A$50),
E277+IF(G277="Y",90,60)
)
)</f>
        <v/>
      </c>
      <c r="I277" s="43"/>
      <c r="J277" s="19" t="str">
        <f ca="1">IF(E277="","",
IF(F277="Y","N/A",
IF(AND(I277="",H277&lt;TODAY()),"N",
IF(AND(I277="",H277&gt;TODAY()),"Pending",
IF(I277&gt;WORKDAY(H277,0,'Legal Holidays'!$A$2:$A$22),"N",
IF(I277&lt;=WORKDAY(H277,0,'Legal Holidays'!$A$2:$A$22),"Y",""))))))</f>
        <v/>
      </c>
      <c r="K277" s="18" t="str">
        <f>IF(I277="","",
IF(OR(
WEEKDAY(I277+90,2)&gt;5,
COUNTIF('Legal Holidays'!$A$2:$A$50,I277+90)
),
WORKDAY(I277+90,1,'Legal Holidays'!$A$2:$A$50),
I277+90))</f>
        <v/>
      </c>
      <c r="L277" s="9"/>
      <c r="M277" s="20" t="str">
        <f t="shared" ca="1" si="8"/>
        <v/>
      </c>
      <c r="N277" s="49" t="str">
        <f t="shared" ca="1" si="9"/>
        <v/>
      </c>
      <c r="O277" s="46"/>
    </row>
    <row r="278" spans="1:15" x14ac:dyDescent="0.25">
      <c r="A278" s="7"/>
      <c r="B278" s="6"/>
      <c r="C278" s="7"/>
      <c r="D278" s="6"/>
      <c r="E278" s="8"/>
      <c r="F278" s="30"/>
      <c r="G278" s="29"/>
      <c r="H278" s="17" t="str">
        <f>IF(E278="","",
IF(OR(
WEEKDAY(E278+IF(G278 = "Y",90,60),2)&gt;5,
COUNTIF('Legal Holidays'!$A$2:$A$50,E278+IF(G278 = "Y",90,60))&gt;0),
WORKDAY(E278+IF(G278="Y",90,60)-1,1,'Legal Holidays'!$A$2:$A$50),
E278+IF(G278="Y",90,60)
)
)</f>
        <v/>
      </c>
      <c r="I278" s="43"/>
      <c r="J278" s="19" t="str">
        <f ca="1">IF(E278="","",
IF(F278="Y","N/A",
IF(AND(I278="",H278&lt;TODAY()),"N",
IF(AND(I278="",H278&gt;TODAY()),"Pending",
IF(I278&gt;WORKDAY(H278,0,'Legal Holidays'!$A$2:$A$22),"N",
IF(I278&lt;=WORKDAY(H278,0,'Legal Holidays'!$A$2:$A$22),"Y",""))))))</f>
        <v/>
      </c>
      <c r="K278" s="18" t="str">
        <f>IF(I278="","",
IF(OR(
WEEKDAY(I278+90,2)&gt;5,
COUNTIF('Legal Holidays'!$A$2:$A$50,I278+90)
),
WORKDAY(I278+90,1,'Legal Holidays'!$A$2:$A$50),
I278+90))</f>
        <v/>
      </c>
      <c r="L278" s="9"/>
      <c r="M278" s="20" t="str">
        <f t="shared" ca="1" si="8"/>
        <v/>
      </c>
      <c r="N278" s="49" t="str">
        <f t="shared" ca="1" si="9"/>
        <v/>
      </c>
      <c r="O278" s="46"/>
    </row>
    <row r="279" spans="1:15" x14ac:dyDescent="0.25">
      <c r="A279" s="7"/>
      <c r="B279" s="6"/>
      <c r="C279" s="7"/>
      <c r="D279" s="6"/>
      <c r="E279" s="8"/>
      <c r="F279" s="30"/>
      <c r="G279" s="29"/>
      <c r="H279" s="17" t="str">
        <f>IF(E279="","",
IF(OR(
WEEKDAY(E279+IF(G279 = "Y",90,60),2)&gt;5,
COUNTIF('Legal Holidays'!$A$2:$A$50,E279+IF(G279 = "Y",90,60))&gt;0),
WORKDAY(E279+IF(G279="Y",90,60)-1,1,'Legal Holidays'!$A$2:$A$50),
E279+IF(G279="Y",90,60)
)
)</f>
        <v/>
      </c>
      <c r="I279" s="43"/>
      <c r="J279" s="19" t="str">
        <f ca="1">IF(E279="","",
IF(F279="Y","N/A",
IF(AND(I279="",H279&lt;TODAY()),"N",
IF(AND(I279="",H279&gt;TODAY()),"Pending",
IF(I279&gt;WORKDAY(H279,0,'Legal Holidays'!$A$2:$A$22),"N",
IF(I279&lt;=WORKDAY(H279,0,'Legal Holidays'!$A$2:$A$22),"Y",""))))))</f>
        <v/>
      </c>
      <c r="K279" s="18" t="str">
        <f>IF(I279="","",
IF(OR(
WEEKDAY(I279+90,2)&gt;5,
COUNTIF('Legal Holidays'!$A$2:$A$50,I279+90)
),
WORKDAY(I279+90,1,'Legal Holidays'!$A$2:$A$50),
I279+90))</f>
        <v/>
      </c>
      <c r="L279" s="9"/>
      <c r="M279" s="20" t="str">
        <f t="shared" ca="1" si="8"/>
        <v/>
      </c>
      <c r="N279" s="49" t="str">
        <f t="shared" ca="1" si="9"/>
        <v/>
      </c>
      <c r="O279" s="46"/>
    </row>
    <row r="280" spans="1:15" x14ac:dyDescent="0.25">
      <c r="A280" s="7"/>
      <c r="B280" s="6"/>
      <c r="C280" s="7"/>
      <c r="D280" s="6"/>
      <c r="E280" s="8"/>
      <c r="F280" s="30"/>
      <c r="G280" s="29"/>
      <c r="H280" s="17" t="str">
        <f>IF(E280="","",
IF(OR(
WEEKDAY(E280+IF(G280 = "Y",90,60),2)&gt;5,
COUNTIF('Legal Holidays'!$A$2:$A$50,E280+IF(G280 = "Y",90,60))&gt;0),
WORKDAY(E280+IF(G280="Y",90,60)-1,1,'Legal Holidays'!$A$2:$A$50),
E280+IF(G280="Y",90,60)
)
)</f>
        <v/>
      </c>
      <c r="I280" s="43"/>
      <c r="J280" s="19" t="str">
        <f ca="1">IF(E280="","",
IF(F280="Y","N/A",
IF(AND(I280="",H280&lt;TODAY()),"N",
IF(AND(I280="",H280&gt;TODAY()),"Pending",
IF(I280&gt;WORKDAY(H280,0,'Legal Holidays'!$A$2:$A$22),"N",
IF(I280&lt;=WORKDAY(H280,0,'Legal Holidays'!$A$2:$A$22),"Y",""))))))</f>
        <v/>
      </c>
      <c r="K280" s="18" t="str">
        <f>IF(I280="","",
IF(OR(
WEEKDAY(I280+90,2)&gt;5,
COUNTIF('Legal Holidays'!$A$2:$A$50,I280+90)
),
WORKDAY(I280+90,1,'Legal Holidays'!$A$2:$A$50),
I280+90))</f>
        <v/>
      </c>
      <c r="L280" s="9"/>
      <c r="M280" s="20" t="str">
        <f t="shared" ca="1" si="8"/>
        <v/>
      </c>
      <c r="N280" s="49" t="str">
        <f t="shared" ca="1" si="9"/>
        <v/>
      </c>
      <c r="O280" s="46"/>
    </row>
    <row r="281" spans="1:15" x14ac:dyDescent="0.25">
      <c r="A281" s="7"/>
      <c r="B281" s="6"/>
      <c r="C281" s="7"/>
      <c r="D281" s="6"/>
      <c r="E281" s="8"/>
      <c r="F281" s="30"/>
      <c r="G281" s="29"/>
      <c r="H281" s="17" t="str">
        <f>IF(E281="","",
IF(OR(
WEEKDAY(E281+IF(G281 = "Y",90,60),2)&gt;5,
COUNTIF('Legal Holidays'!$A$2:$A$50,E281+IF(G281 = "Y",90,60))&gt;0),
WORKDAY(E281+IF(G281="Y",90,60)-1,1,'Legal Holidays'!$A$2:$A$50),
E281+IF(G281="Y",90,60)
)
)</f>
        <v/>
      </c>
      <c r="I281" s="43"/>
      <c r="J281" s="19" t="str">
        <f ca="1">IF(E281="","",
IF(F281="Y","N/A",
IF(AND(I281="",H281&lt;TODAY()),"N",
IF(AND(I281="",H281&gt;TODAY()),"Pending",
IF(I281&gt;WORKDAY(H281,0,'Legal Holidays'!$A$2:$A$22),"N",
IF(I281&lt;=WORKDAY(H281,0,'Legal Holidays'!$A$2:$A$22),"Y",""))))))</f>
        <v/>
      </c>
      <c r="K281" s="18" t="str">
        <f>IF(I281="","",
IF(OR(
WEEKDAY(I281+90,2)&gt;5,
COUNTIF('Legal Holidays'!$A$2:$A$50,I281+90)
),
WORKDAY(I281+90,1,'Legal Holidays'!$A$2:$A$50),
I281+90))</f>
        <v/>
      </c>
      <c r="L281" s="9"/>
      <c r="M281" s="20" t="str">
        <f t="shared" ca="1" si="8"/>
        <v/>
      </c>
      <c r="N281" s="49" t="str">
        <f t="shared" ca="1" si="9"/>
        <v/>
      </c>
      <c r="O281" s="46"/>
    </row>
    <row r="282" spans="1:15" x14ac:dyDescent="0.25">
      <c r="A282" s="7"/>
      <c r="B282" s="6"/>
      <c r="C282" s="7"/>
      <c r="D282" s="6"/>
      <c r="E282" s="8"/>
      <c r="F282" s="30"/>
      <c r="G282" s="29"/>
      <c r="H282" s="17" t="str">
        <f>IF(E282="","",
IF(OR(
WEEKDAY(E282+IF(G282 = "Y",90,60),2)&gt;5,
COUNTIF('Legal Holidays'!$A$2:$A$50,E282+IF(G282 = "Y",90,60))&gt;0),
WORKDAY(E282+IF(G282="Y",90,60)-1,1,'Legal Holidays'!$A$2:$A$50),
E282+IF(G282="Y",90,60)
)
)</f>
        <v/>
      </c>
      <c r="I282" s="43"/>
      <c r="J282" s="19" t="str">
        <f ca="1">IF(E282="","",
IF(F282="Y","N/A",
IF(AND(I282="",H282&lt;TODAY()),"N",
IF(AND(I282="",H282&gt;TODAY()),"Pending",
IF(I282&gt;WORKDAY(H282,0,'Legal Holidays'!$A$2:$A$22),"N",
IF(I282&lt;=WORKDAY(H282,0,'Legal Holidays'!$A$2:$A$22),"Y",""))))))</f>
        <v/>
      </c>
      <c r="K282" s="18" t="str">
        <f>IF(I282="","",
IF(OR(
WEEKDAY(I282+90,2)&gt;5,
COUNTIF('Legal Holidays'!$A$2:$A$50,I282+90)
),
WORKDAY(I282+90,1,'Legal Holidays'!$A$2:$A$50),
I282+90))</f>
        <v/>
      </c>
      <c r="L282" s="9"/>
      <c r="M282" s="20" t="str">
        <f t="shared" ca="1" si="8"/>
        <v/>
      </c>
      <c r="N282" s="49" t="str">
        <f t="shared" ca="1" si="9"/>
        <v/>
      </c>
      <c r="O282" s="46"/>
    </row>
    <row r="283" spans="1:15" x14ac:dyDescent="0.25">
      <c r="A283" s="7"/>
      <c r="B283" s="6"/>
      <c r="C283" s="7"/>
      <c r="D283" s="6"/>
      <c r="E283" s="8"/>
      <c r="F283" s="30"/>
      <c r="G283" s="29"/>
      <c r="H283" s="17" t="str">
        <f>IF(E283="","",
IF(OR(
WEEKDAY(E283+IF(G283 = "Y",90,60),2)&gt;5,
COUNTIF('Legal Holidays'!$A$2:$A$50,E283+IF(G283 = "Y",90,60))&gt;0),
WORKDAY(E283+IF(G283="Y",90,60)-1,1,'Legal Holidays'!$A$2:$A$50),
E283+IF(G283="Y",90,60)
)
)</f>
        <v/>
      </c>
      <c r="I283" s="43"/>
      <c r="J283" s="19" t="str">
        <f ca="1">IF(E283="","",
IF(F283="Y","N/A",
IF(AND(I283="",H283&lt;TODAY()),"N",
IF(AND(I283="",H283&gt;TODAY()),"Pending",
IF(I283&gt;WORKDAY(H283,0,'Legal Holidays'!$A$2:$A$22),"N",
IF(I283&lt;=WORKDAY(H283,0,'Legal Holidays'!$A$2:$A$22),"Y",""))))))</f>
        <v/>
      </c>
      <c r="K283" s="18" t="str">
        <f>IF(I283="","",
IF(OR(
WEEKDAY(I283+90,2)&gt;5,
COUNTIF('Legal Holidays'!$A$2:$A$50,I283+90)
),
WORKDAY(I283+90,1,'Legal Holidays'!$A$2:$A$50),
I283+90))</f>
        <v/>
      </c>
      <c r="L283" s="9"/>
      <c r="M283" s="20" t="str">
        <f t="shared" ca="1" si="8"/>
        <v/>
      </c>
      <c r="N283" s="49" t="str">
        <f t="shared" ca="1" si="9"/>
        <v/>
      </c>
      <c r="O283" s="46"/>
    </row>
    <row r="284" spans="1:15" x14ac:dyDescent="0.25">
      <c r="A284" s="7"/>
      <c r="B284" s="6"/>
      <c r="C284" s="7"/>
      <c r="D284" s="6"/>
      <c r="E284" s="8"/>
      <c r="F284" s="30"/>
      <c r="G284" s="29"/>
      <c r="H284" s="17" t="str">
        <f>IF(E284="","",
IF(OR(
WEEKDAY(E284+IF(G284 = "Y",90,60),2)&gt;5,
COUNTIF('Legal Holidays'!$A$2:$A$50,E284+IF(G284 = "Y",90,60))&gt;0),
WORKDAY(E284+IF(G284="Y",90,60)-1,1,'Legal Holidays'!$A$2:$A$50),
E284+IF(G284="Y",90,60)
)
)</f>
        <v/>
      </c>
      <c r="I284" s="43"/>
      <c r="J284" s="19" t="str">
        <f ca="1">IF(E284="","",
IF(F284="Y","N/A",
IF(AND(I284="",H284&lt;TODAY()),"N",
IF(AND(I284="",H284&gt;TODAY()),"Pending",
IF(I284&gt;WORKDAY(H284,0,'Legal Holidays'!$A$2:$A$22),"N",
IF(I284&lt;=WORKDAY(H284,0,'Legal Holidays'!$A$2:$A$22),"Y",""))))))</f>
        <v/>
      </c>
      <c r="K284" s="18" t="str">
        <f>IF(I284="","",
IF(OR(
WEEKDAY(I284+90,2)&gt;5,
COUNTIF('Legal Holidays'!$A$2:$A$50,I284+90)
),
WORKDAY(I284+90,1,'Legal Holidays'!$A$2:$A$50),
I284+90))</f>
        <v/>
      </c>
      <c r="L284" s="9"/>
      <c r="M284" s="20" t="str">
        <f t="shared" ca="1" si="8"/>
        <v/>
      </c>
      <c r="N284" s="49" t="str">
        <f t="shared" ca="1" si="9"/>
        <v/>
      </c>
      <c r="O284" s="46"/>
    </row>
    <row r="285" spans="1:15" x14ac:dyDescent="0.25">
      <c r="A285" s="7"/>
      <c r="B285" s="6"/>
      <c r="C285" s="7"/>
      <c r="D285" s="6"/>
      <c r="E285" s="8"/>
      <c r="F285" s="30"/>
      <c r="G285" s="29"/>
      <c r="H285" s="17" t="str">
        <f>IF(E285="","",
IF(OR(
WEEKDAY(E285+IF(G285 = "Y",90,60),2)&gt;5,
COUNTIF('Legal Holidays'!$A$2:$A$50,E285+IF(G285 = "Y",90,60))&gt;0),
WORKDAY(E285+IF(G285="Y",90,60)-1,1,'Legal Holidays'!$A$2:$A$50),
E285+IF(G285="Y",90,60)
)
)</f>
        <v/>
      </c>
      <c r="I285" s="43"/>
      <c r="J285" s="19" t="str">
        <f ca="1">IF(E285="","",
IF(F285="Y","N/A",
IF(AND(I285="",H285&lt;TODAY()),"N",
IF(AND(I285="",H285&gt;TODAY()),"Pending",
IF(I285&gt;WORKDAY(H285,0,'Legal Holidays'!$A$2:$A$22),"N",
IF(I285&lt;=WORKDAY(H285,0,'Legal Holidays'!$A$2:$A$22),"Y",""))))))</f>
        <v/>
      </c>
      <c r="K285" s="18" t="str">
        <f>IF(I285="","",
IF(OR(
WEEKDAY(I285+90,2)&gt;5,
COUNTIF('Legal Holidays'!$A$2:$A$50,I285+90)
),
WORKDAY(I285+90,1,'Legal Holidays'!$A$2:$A$50),
I285+90))</f>
        <v/>
      </c>
      <c r="L285" s="9"/>
      <c r="M285" s="20" t="str">
        <f t="shared" ca="1" si="8"/>
        <v/>
      </c>
      <c r="N285" s="49" t="str">
        <f t="shared" ca="1" si="9"/>
        <v/>
      </c>
      <c r="O285" s="46"/>
    </row>
    <row r="286" spans="1:15" x14ac:dyDescent="0.25">
      <c r="A286" s="7"/>
      <c r="B286" s="6"/>
      <c r="C286" s="7"/>
      <c r="D286" s="6"/>
      <c r="E286" s="8"/>
      <c r="F286" s="30"/>
      <c r="G286" s="29"/>
      <c r="H286" s="17" t="str">
        <f>IF(E286="","",
IF(OR(
WEEKDAY(E286+IF(G286 = "Y",90,60),2)&gt;5,
COUNTIF('Legal Holidays'!$A$2:$A$50,E286+IF(G286 = "Y",90,60))&gt;0),
WORKDAY(E286+IF(G286="Y",90,60)-1,1,'Legal Holidays'!$A$2:$A$50),
E286+IF(G286="Y",90,60)
)
)</f>
        <v/>
      </c>
      <c r="I286" s="43"/>
      <c r="J286" s="19" t="str">
        <f ca="1">IF(E286="","",
IF(F286="Y","N/A",
IF(AND(I286="",H286&lt;TODAY()),"N",
IF(AND(I286="",H286&gt;TODAY()),"Pending",
IF(I286&gt;WORKDAY(H286,0,'Legal Holidays'!$A$2:$A$22),"N",
IF(I286&lt;=WORKDAY(H286,0,'Legal Holidays'!$A$2:$A$22),"Y",""))))))</f>
        <v/>
      </c>
      <c r="K286" s="18" t="str">
        <f>IF(I286="","",
IF(OR(
WEEKDAY(I286+90,2)&gt;5,
COUNTIF('Legal Holidays'!$A$2:$A$50,I286+90)
),
WORKDAY(I286+90,1,'Legal Holidays'!$A$2:$A$50),
I286+90))</f>
        <v/>
      </c>
      <c r="L286" s="9"/>
      <c r="M286" s="20" t="str">
        <f t="shared" ca="1" si="8"/>
        <v/>
      </c>
      <c r="N286" s="49" t="str">
        <f t="shared" ca="1" si="9"/>
        <v/>
      </c>
      <c r="O286" s="46"/>
    </row>
    <row r="287" spans="1:15" x14ac:dyDescent="0.25">
      <c r="A287" s="7"/>
      <c r="B287" s="6"/>
      <c r="C287" s="7"/>
      <c r="D287" s="6"/>
      <c r="E287" s="8"/>
      <c r="F287" s="30"/>
      <c r="G287" s="29"/>
      <c r="H287" s="17" t="str">
        <f>IF(E287="","",
IF(OR(
WEEKDAY(E287+IF(G287 = "Y",90,60),2)&gt;5,
COUNTIF('Legal Holidays'!$A$2:$A$50,E287+IF(G287 = "Y",90,60))&gt;0),
WORKDAY(E287+IF(G287="Y",90,60)-1,1,'Legal Holidays'!$A$2:$A$50),
E287+IF(G287="Y",90,60)
)
)</f>
        <v/>
      </c>
      <c r="I287" s="43"/>
      <c r="J287" s="19" t="str">
        <f ca="1">IF(E287="","",
IF(F287="Y","N/A",
IF(AND(I287="",H287&lt;TODAY()),"N",
IF(AND(I287="",H287&gt;TODAY()),"Pending",
IF(I287&gt;WORKDAY(H287,0,'Legal Holidays'!$A$2:$A$22),"N",
IF(I287&lt;=WORKDAY(H287,0,'Legal Holidays'!$A$2:$A$22),"Y",""))))))</f>
        <v/>
      </c>
      <c r="K287" s="18" t="str">
        <f>IF(I287="","",
IF(OR(
WEEKDAY(I287+90,2)&gt;5,
COUNTIF('Legal Holidays'!$A$2:$A$50,I287+90)
),
WORKDAY(I287+90,1,'Legal Holidays'!$A$2:$A$50),
I287+90))</f>
        <v/>
      </c>
      <c r="L287" s="9"/>
      <c r="M287" s="20" t="str">
        <f t="shared" ca="1" si="8"/>
        <v/>
      </c>
      <c r="N287" s="49" t="str">
        <f t="shared" ca="1" si="9"/>
        <v/>
      </c>
      <c r="O287" s="46"/>
    </row>
    <row r="288" spans="1:15" x14ac:dyDescent="0.25">
      <c r="A288" s="7"/>
      <c r="B288" s="6"/>
      <c r="C288" s="7"/>
      <c r="D288" s="6"/>
      <c r="E288" s="8"/>
      <c r="F288" s="30"/>
      <c r="G288" s="29"/>
      <c r="H288" s="17" t="str">
        <f>IF(E288="","",
IF(OR(
WEEKDAY(E288+IF(G288 = "Y",90,60),2)&gt;5,
COUNTIF('Legal Holidays'!$A$2:$A$50,E288+IF(G288 = "Y",90,60))&gt;0),
WORKDAY(E288+IF(G288="Y",90,60)-1,1,'Legal Holidays'!$A$2:$A$50),
E288+IF(G288="Y",90,60)
)
)</f>
        <v/>
      </c>
      <c r="I288" s="43"/>
      <c r="J288" s="19" t="str">
        <f ca="1">IF(E288="","",
IF(F288="Y","N/A",
IF(AND(I288="",H288&lt;TODAY()),"N",
IF(AND(I288="",H288&gt;TODAY()),"Pending",
IF(I288&gt;WORKDAY(H288,0,'Legal Holidays'!$A$2:$A$22),"N",
IF(I288&lt;=WORKDAY(H288,0,'Legal Holidays'!$A$2:$A$22),"Y",""))))))</f>
        <v/>
      </c>
      <c r="K288" s="18" t="str">
        <f>IF(I288="","",
IF(OR(
WEEKDAY(I288+90,2)&gt;5,
COUNTIF('Legal Holidays'!$A$2:$A$50,I288+90)
),
WORKDAY(I288+90,1,'Legal Holidays'!$A$2:$A$50),
I288+90))</f>
        <v/>
      </c>
      <c r="L288" s="9"/>
      <c r="M288" s="20" t="str">
        <f t="shared" ca="1" si="8"/>
        <v/>
      </c>
      <c r="N288" s="49" t="str">
        <f t="shared" ca="1" si="9"/>
        <v/>
      </c>
      <c r="O288" s="46"/>
    </row>
    <row r="289" spans="1:15" x14ac:dyDescent="0.25">
      <c r="A289" s="7"/>
      <c r="B289" s="6"/>
      <c r="C289" s="7"/>
      <c r="D289" s="6"/>
      <c r="E289" s="8"/>
      <c r="F289" s="30"/>
      <c r="G289" s="29"/>
      <c r="H289" s="17" t="str">
        <f>IF(E289="","",
IF(OR(
WEEKDAY(E289+IF(G289 = "Y",90,60),2)&gt;5,
COUNTIF('Legal Holidays'!$A$2:$A$50,E289+IF(G289 = "Y",90,60))&gt;0),
WORKDAY(E289+IF(G289="Y",90,60)-1,1,'Legal Holidays'!$A$2:$A$50),
E289+IF(G289="Y",90,60)
)
)</f>
        <v/>
      </c>
      <c r="I289" s="43"/>
      <c r="J289" s="19" t="str">
        <f ca="1">IF(E289="","",
IF(F289="Y","N/A",
IF(AND(I289="",H289&lt;TODAY()),"N",
IF(AND(I289="",H289&gt;TODAY()),"Pending",
IF(I289&gt;WORKDAY(H289,0,'Legal Holidays'!$A$2:$A$22),"N",
IF(I289&lt;=WORKDAY(H289,0,'Legal Holidays'!$A$2:$A$22),"Y",""))))))</f>
        <v/>
      </c>
      <c r="K289" s="18" t="str">
        <f>IF(I289="","",
IF(OR(
WEEKDAY(I289+90,2)&gt;5,
COUNTIF('Legal Holidays'!$A$2:$A$50,I289+90)
),
WORKDAY(I289+90,1,'Legal Holidays'!$A$2:$A$50),
I289+90))</f>
        <v/>
      </c>
      <c r="L289" s="9"/>
      <c r="M289" s="20" t="str">
        <f t="shared" ca="1" si="8"/>
        <v/>
      </c>
      <c r="N289" s="49" t="str">
        <f t="shared" ca="1" si="9"/>
        <v/>
      </c>
      <c r="O289" s="46"/>
    </row>
    <row r="290" spans="1:15" x14ac:dyDescent="0.25">
      <c r="A290" s="7"/>
      <c r="B290" s="6"/>
      <c r="C290" s="7"/>
      <c r="D290" s="6"/>
      <c r="E290" s="8"/>
      <c r="F290" s="30"/>
      <c r="G290" s="29"/>
      <c r="H290" s="17" t="str">
        <f>IF(E290="","",
IF(OR(
WEEKDAY(E290+IF(G290 = "Y",90,60),2)&gt;5,
COUNTIF('Legal Holidays'!$A$2:$A$50,E290+IF(G290 = "Y",90,60))&gt;0),
WORKDAY(E290+IF(G290="Y",90,60)-1,1,'Legal Holidays'!$A$2:$A$50),
E290+IF(G290="Y",90,60)
)
)</f>
        <v/>
      </c>
      <c r="I290" s="43"/>
      <c r="J290" s="19" t="str">
        <f ca="1">IF(E290="","",
IF(F290="Y","N/A",
IF(AND(I290="",H290&lt;TODAY()),"N",
IF(AND(I290="",H290&gt;TODAY()),"Pending",
IF(I290&gt;WORKDAY(H290,0,'Legal Holidays'!$A$2:$A$22),"N",
IF(I290&lt;=WORKDAY(H290,0,'Legal Holidays'!$A$2:$A$22),"Y",""))))))</f>
        <v/>
      </c>
      <c r="K290" s="18" t="str">
        <f>IF(I290="","",
IF(OR(
WEEKDAY(I290+90,2)&gt;5,
COUNTIF('Legal Holidays'!$A$2:$A$50,I290+90)
),
WORKDAY(I290+90,1,'Legal Holidays'!$A$2:$A$50),
I290+90))</f>
        <v/>
      </c>
      <c r="L290" s="9"/>
      <c r="M290" s="20" t="str">
        <f t="shared" ca="1" si="8"/>
        <v/>
      </c>
      <c r="N290" s="49" t="str">
        <f t="shared" ca="1" si="9"/>
        <v/>
      </c>
      <c r="O290" s="46"/>
    </row>
    <row r="291" spans="1:15" x14ac:dyDescent="0.25">
      <c r="A291" s="7"/>
      <c r="B291" s="6"/>
      <c r="C291" s="7"/>
      <c r="D291" s="6"/>
      <c r="E291" s="8"/>
      <c r="F291" s="30"/>
      <c r="G291" s="29"/>
      <c r="H291" s="17" t="str">
        <f>IF(E291="","",
IF(OR(
WEEKDAY(E291+IF(G291 = "Y",90,60),2)&gt;5,
COUNTIF('Legal Holidays'!$A$2:$A$50,E291+IF(G291 = "Y",90,60))&gt;0),
WORKDAY(E291+IF(G291="Y",90,60)-1,1,'Legal Holidays'!$A$2:$A$50),
E291+IF(G291="Y",90,60)
)
)</f>
        <v/>
      </c>
      <c r="I291" s="43"/>
      <c r="J291" s="19" t="str">
        <f ca="1">IF(E291="","",
IF(F291="Y","N/A",
IF(AND(I291="",H291&lt;TODAY()),"N",
IF(AND(I291="",H291&gt;TODAY()),"Pending",
IF(I291&gt;WORKDAY(H291,0,'Legal Holidays'!$A$2:$A$22),"N",
IF(I291&lt;=WORKDAY(H291,0,'Legal Holidays'!$A$2:$A$22),"Y",""))))))</f>
        <v/>
      </c>
      <c r="K291" s="18" t="str">
        <f>IF(I291="","",
IF(OR(
WEEKDAY(I291+90,2)&gt;5,
COUNTIF('Legal Holidays'!$A$2:$A$50,I291+90)
),
WORKDAY(I291+90,1,'Legal Holidays'!$A$2:$A$50),
I291+90))</f>
        <v/>
      </c>
      <c r="L291" s="9"/>
      <c r="M291" s="20" t="str">
        <f t="shared" ca="1" si="8"/>
        <v/>
      </c>
      <c r="N291" s="49" t="str">
        <f t="shared" ca="1" si="9"/>
        <v/>
      </c>
      <c r="O291" s="46"/>
    </row>
    <row r="292" spans="1:15" x14ac:dyDescent="0.25">
      <c r="A292" s="7"/>
      <c r="B292" s="6"/>
      <c r="C292" s="7"/>
      <c r="D292" s="6"/>
      <c r="E292" s="8"/>
      <c r="F292" s="30"/>
      <c r="G292" s="29"/>
      <c r="H292" s="17" t="str">
        <f>IF(E292="","",
IF(OR(
WEEKDAY(E292+IF(G292 = "Y",90,60),2)&gt;5,
COUNTIF('Legal Holidays'!$A$2:$A$50,E292+IF(G292 = "Y",90,60))&gt;0),
WORKDAY(E292+IF(G292="Y",90,60)-1,1,'Legal Holidays'!$A$2:$A$50),
E292+IF(G292="Y",90,60)
)
)</f>
        <v/>
      </c>
      <c r="I292" s="43"/>
      <c r="J292" s="19" t="str">
        <f ca="1">IF(E292="","",
IF(F292="Y","N/A",
IF(AND(I292="",H292&lt;TODAY()),"N",
IF(AND(I292="",H292&gt;TODAY()),"Pending",
IF(I292&gt;WORKDAY(H292,0,'Legal Holidays'!$A$2:$A$22),"N",
IF(I292&lt;=WORKDAY(H292,0,'Legal Holidays'!$A$2:$A$22),"Y",""))))))</f>
        <v/>
      </c>
      <c r="K292" s="18" t="str">
        <f>IF(I292="","",
IF(OR(
WEEKDAY(I292+90,2)&gt;5,
COUNTIF('Legal Holidays'!$A$2:$A$50,I292+90)
),
WORKDAY(I292+90,1,'Legal Holidays'!$A$2:$A$50),
I292+90))</f>
        <v/>
      </c>
      <c r="L292" s="9"/>
      <c r="M292" s="20" t="str">
        <f t="shared" ca="1" si="8"/>
        <v/>
      </c>
      <c r="N292" s="49" t="str">
        <f t="shared" ca="1" si="9"/>
        <v/>
      </c>
      <c r="O292" s="46"/>
    </row>
    <row r="293" spans="1:15" x14ac:dyDescent="0.25">
      <c r="A293" s="7"/>
      <c r="B293" s="6"/>
      <c r="C293" s="7"/>
      <c r="D293" s="6"/>
      <c r="E293" s="8"/>
      <c r="F293" s="30"/>
      <c r="G293" s="29"/>
      <c r="H293" s="17" t="str">
        <f>IF(E293="","",
IF(OR(
WEEKDAY(E293+IF(G293 = "Y",90,60),2)&gt;5,
COUNTIF('Legal Holidays'!$A$2:$A$50,E293+IF(G293 = "Y",90,60))&gt;0),
WORKDAY(E293+IF(G293="Y",90,60)-1,1,'Legal Holidays'!$A$2:$A$50),
E293+IF(G293="Y",90,60)
)
)</f>
        <v/>
      </c>
      <c r="I293" s="43"/>
      <c r="J293" s="19" t="str">
        <f ca="1">IF(E293="","",
IF(F293="Y","N/A",
IF(AND(I293="",H293&lt;TODAY()),"N",
IF(AND(I293="",H293&gt;TODAY()),"Pending",
IF(I293&gt;WORKDAY(H293,0,'Legal Holidays'!$A$2:$A$22),"N",
IF(I293&lt;=WORKDAY(H293,0,'Legal Holidays'!$A$2:$A$22),"Y",""))))))</f>
        <v/>
      </c>
      <c r="K293" s="18" t="str">
        <f>IF(I293="","",
IF(OR(
WEEKDAY(I293+90,2)&gt;5,
COUNTIF('Legal Holidays'!$A$2:$A$50,I293+90)
),
WORKDAY(I293+90,1,'Legal Holidays'!$A$2:$A$50),
I293+90))</f>
        <v/>
      </c>
      <c r="L293" s="9"/>
      <c r="M293" s="20" t="str">
        <f t="shared" ca="1" si="8"/>
        <v/>
      </c>
      <c r="N293" s="49" t="str">
        <f t="shared" ca="1" si="9"/>
        <v/>
      </c>
      <c r="O293" s="46"/>
    </row>
    <row r="294" spans="1:15" x14ac:dyDescent="0.25">
      <c r="A294" s="7"/>
      <c r="B294" s="6"/>
      <c r="C294" s="7"/>
      <c r="D294" s="6"/>
      <c r="E294" s="8"/>
      <c r="F294" s="30"/>
      <c r="G294" s="29"/>
      <c r="H294" s="17" t="str">
        <f>IF(E294="","",
IF(OR(
WEEKDAY(E294+IF(G294 = "Y",90,60),2)&gt;5,
COUNTIF('Legal Holidays'!$A$2:$A$50,E294+IF(G294 = "Y",90,60))&gt;0),
WORKDAY(E294+IF(G294="Y",90,60)-1,1,'Legal Holidays'!$A$2:$A$50),
E294+IF(G294="Y",90,60)
)
)</f>
        <v/>
      </c>
      <c r="I294" s="43"/>
      <c r="J294" s="19" t="str">
        <f ca="1">IF(E294="","",
IF(F294="Y","N/A",
IF(AND(I294="",H294&lt;TODAY()),"N",
IF(AND(I294="",H294&gt;TODAY()),"Pending",
IF(I294&gt;WORKDAY(H294,0,'Legal Holidays'!$A$2:$A$22),"N",
IF(I294&lt;=WORKDAY(H294,0,'Legal Holidays'!$A$2:$A$22),"Y",""))))))</f>
        <v/>
      </c>
      <c r="K294" s="18" t="str">
        <f>IF(I294="","",
IF(OR(
WEEKDAY(I294+90,2)&gt;5,
COUNTIF('Legal Holidays'!$A$2:$A$50,I294+90)
),
WORKDAY(I294+90,1,'Legal Holidays'!$A$2:$A$50),
I294+90))</f>
        <v/>
      </c>
      <c r="L294" s="9"/>
      <c r="M294" s="20" t="str">
        <f t="shared" ca="1" si="8"/>
        <v/>
      </c>
      <c r="N294" s="49" t="str">
        <f t="shared" ca="1" si="9"/>
        <v/>
      </c>
      <c r="O294" s="46"/>
    </row>
    <row r="295" spans="1:15" x14ac:dyDescent="0.25">
      <c r="A295" s="7"/>
      <c r="B295" s="6"/>
      <c r="C295" s="7"/>
      <c r="D295" s="6"/>
      <c r="E295" s="8"/>
      <c r="F295" s="30"/>
      <c r="G295" s="29"/>
      <c r="H295" s="17" t="str">
        <f>IF(E295="","",
IF(OR(
WEEKDAY(E295+IF(G295 = "Y",90,60),2)&gt;5,
COUNTIF('Legal Holidays'!$A$2:$A$50,E295+IF(G295 = "Y",90,60))&gt;0),
WORKDAY(E295+IF(G295="Y",90,60)-1,1,'Legal Holidays'!$A$2:$A$50),
E295+IF(G295="Y",90,60)
)
)</f>
        <v/>
      </c>
      <c r="I295" s="43"/>
      <c r="J295" s="19" t="str">
        <f ca="1">IF(E295="","",
IF(F295="Y","N/A",
IF(AND(I295="",H295&lt;TODAY()),"N",
IF(AND(I295="",H295&gt;TODAY()),"Pending",
IF(I295&gt;WORKDAY(H295,0,'Legal Holidays'!$A$2:$A$22),"N",
IF(I295&lt;=WORKDAY(H295,0,'Legal Holidays'!$A$2:$A$22),"Y",""))))))</f>
        <v/>
      </c>
      <c r="K295" s="18" t="str">
        <f>IF(I295="","",
IF(OR(
WEEKDAY(I295+90,2)&gt;5,
COUNTIF('Legal Holidays'!$A$2:$A$50,I295+90)
),
WORKDAY(I295+90,1,'Legal Holidays'!$A$2:$A$50),
I295+90))</f>
        <v/>
      </c>
      <c r="L295" s="9"/>
      <c r="M295" s="20" t="str">
        <f t="shared" ca="1" si="8"/>
        <v/>
      </c>
      <c r="N295" s="49" t="str">
        <f t="shared" ca="1" si="9"/>
        <v/>
      </c>
      <c r="O295" s="46"/>
    </row>
    <row r="296" spans="1:15" x14ac:dyDescent="0.25">
      <c r="A296" s="7"/>
      <c r="B296" s="6"/>
      <c r="C296" s="7"/>
      <c r="D296" s="6"/>
      <c r="E296" s="8"/>
      <c r="F296" s="30"/>
      <c r="G296" s="29"/>
      <c r="H296" s="17" t="str">
        <f>IF(E296="","",
IF(OR(
WEEKDAY(E296+IF(G296 = "Y",90,60),2)&gt;5,
COUNTIF('Legal Holidays'!$A$2:$A$50,E296+IF(G296 = "Y",90,60))&gt;0),
WORKDAY(E296+IF(G296="Y",90,60)-1,1,'Legal Holidays'!$A$2:$A$50),
E296+IF(G296="Y",90,60)
)
)</f>
        <v/>
      </c>
      <c r="I296" s="43"/>
      <c r="J296" s="19" t="str">
        <f ca="1">IF(E296="","",
IF(F296="Y","N/A",
IF(AND(I296="",H296&lt;TODAY()),"N",
IF(AND(I296="",H296&gt;TODAY()),"Pending",
IF(I296&gt;WORKDAY(H296,0,'Legal Holidays'!$A$2:$A$22),"N",
IF(I296&lt;=WORKDAY(H296,0,'Legal Holidays'!$A$2:$A$22),"Y",""))))))</f>
        <v/>
      </c>
      <c r="K296" s="18" t="str">
        <f>IF(I296="","",
IF(OR(
WEEKDAY(I296+90,2)&gt;5,
COUNTIF('Legal Holidays'!$A$2:$A$50,I296+90)
),
WORKDAY(I296+90,1,'Legal Holidays'!$A$2:$A$50),
I296+90))</f>
        <v/>
      </c>
      <c r="L296" s="9"/>
      <c r="M296" s="20" t="str">
        <f t="shared" ca="1" si="8"/>
        <v/>
      </c>
      <c r="N296" s="49" t="str">
        <f t="shared" ca="1" si="9"/>
        <v/>
      </c>
      <c r="O296" s="46"/>
    </row>
    <row r="297" spans="1:15" x14ac:dyDescent="0.25">
      <c r="A297" s="7"/>
      <c r="B297" s="6"/>
      <c r="C297" s="7"/>
      <c r="D297" s="6"/>
      <c r="E297" s="8"/>
      <c r="F297" s="30"/>
      <c r="G297" s="29"/>
      <c r="H297" s="17" t="str">
        <f>IF(E297="","",
IF(OR(
WEEKDAY(E297+IF(G297 = "Y",90,60),2)&gt;5,
COUNTIF('Legal Holidays'!$A$2:$A$50,E297+IF(G297 = "Y",90,60))&gt;0),
WORKDAY(E297+IF(G297="Y",90,60)-1,1,'Legal Holidays'!$A$2:$A$50),
E297+IF(G297="Y",90,60)
)
)</f>
        <v/>
      </c>
      <c r="I297" s="43"/>
      <c r="J297" s="19" t="str">
        <f ca="1">IF(E297="","",
IF(F297="Y","N/A",
IF(AND(I297="",H297&lt;TODAY()),"N",
IF(AND(I297="",H297&gt;TODAY()),"Pending",
IF(I297&gt;WORKDAY(H297,0,'Legal Holidays'!$A$2:$A$22),"N",
IF(I297&lt;=WORKDAY(H297,0,'Legal Holidays'!$A$2:$A$22),"Y",""))))))</f>
        <v/>
      </c>
      <c r="K297" s="18" t="str">
        <f>IF(I297="","",
IF(OR(
WEEKDAY(I297+90,2)&gt;5,
COUNTIF('Legal Holidays'!$A$2:$A$50,I297+90)
),
WORKDAY(I297+90,1,'Legal Holidays'!$A$2:$A$50),
I297+90))</f>
        <v/>
      </c>
      <c r="L297" s="9"/>
      <c r="M297" s="20" t="str">
        <f t="shared" ca="1" si="8"/>
        <v/>
      </c>
      <c r="N297" s="49" t="str">
        <f t="shared" ca="1" si="9"/>
        <v/>
      </c>
      <c r="O297" s="46"/>
    </row>
    <row r="298" spans="1:15" x14ac:dyDescent="0.25">
      <c r="A298" s="7"/>
      <c r="B298" s="6"/>
      <c r="C298" s="7"/>
      <c r="D298" s="6"/>
      <c r="E298" s="8"/>
      <c r="F298" s="30"/>
      <c r="G298" s="29"/>
      <c r="H298" s="17" t="str">
        <f>IF(E298="","",
IF(OR(
WEEKDAY(E298+IF(G298 = "Y",90,60),2)&gt;5,
COUNTIF('Legal Holidays'!$A$2:$A$50,E298+IF(G298 = "Y",90,60))&gt;0),
WORKDAY(E298+IF(G298="Y",90,60)-1,1,'Legal Holidays'!$A$2:$A$50),
E298+IF(G298="Y",90,60)
)
)</f>
        <v/>
      </c>
      <c r="I298" s="43"/>
      <c r="J298" s="19" t="str">
        <f ca="1">IF(E298="","",
IF(F298="Y","N/A",
IF(AND(I298="",H298&lt;TODAY()),"N",
IF(AND(I298="",H298&gt;TODAY()),"Pending",
IF(I298&gt;WORKDAY(H298,0,'Legal Holidays'!$A$2:$A$22),"N",
IF(I298&lt;=WORKDAY(H298,0,'Legal Holidays'!$A$2:$A$22),"Y",""))))))</f>
        <v/>
      </c>
      <c r="K298" s="18" t="str">
        <f>IF(I298="","",
IF(OR(
WEEKDAY(I298+90,2)&gt;5,
COUNTIF('Legal Holidays'!$A$2:$A$50,I298+90)
),
WORKDAY(I298+90,1,'Legal Holidays'!$A$2:$A$50),
I298+90))</f>
        <v/>
      </c>
      <c r="L298" s="9"/>
      <c r="M298" s="20" t="str">
        <f t="shared" ca="1" si="8"/>
        <v/>
      </c>
      <c r="N298" s="49" t="str">
        <f t="shared" ca="1" si="9"/>
        <v/>
      </c>
      <c r="O298" s="46"/>
    </row>
    <row r="299" spans="1:15" x14ac:dyDescent="0.25">
      <c r="A299" s="7"/>
      <c r="B299" s="6"/>
      <c r="C299" s="7"/>
      <c r="D299" s="6"/>
      <c r="E299" s="8"/>
      <c r="F299" s="30"/>
      <c r="G299" s="29"/>
      <c r="H299" s="17" t="str">
        <f>IF(E299="","",
IF(OR(
WEEKDAY(E299+IF(G299 = "Y",90,60),2)&gt;5,
COUNTIF('Legal Holidays'!$A$2:$A$50,E299+IF(G299 = "Y",90,60))&gt;0),
WORKDAY(E299+IF(G299="Y",90,60)-1,1,'Legal Holidays'!$A$2:$A$50),
E299+IF(G299="Y",90,60)
)
)</f>
        <v/>
      </c>
      <c r="I299" s="43"/>
      <c r="J299" s="19" t="str">
        <f ca="1">IF(E299="","",
IF(F299="Y","N/A",
IF(AND(I299="",H299&lt;TODAY()),"N",
IF(AND(I299="",H299&gt;TODAY()),"Pending",
IF(I299&gt;WORKDAY(H299,0,'Legal Holidays'!$A$2:$A$22),"N",
IF(I299&lt;=WORKDAY(H299,0,'Legal Holidays'!$A$2:$A$22),"Y",""))))))</f>
        <v/>
      </c>
      <c r="K299" s="18" t="str">
        <f>IF(I299="","",
IF(OR(
WEEKDAY(I299+90,2)&gt;5,
COUNTIF('Legal Holidays'!$A$2:$A$50,I299+90)
),
WORKDAY(I299+90,1,'Legal Holidays'!$A$2:$A$50),
I299+90))</f>
        <v/>
      </c>
      <c r="L299" s="9"/>
      <c r="M299" s="20" t="str">
        <f t="shared" ca="1" si="8"/>
        <v/>
      </c>
      <c r="N299" s="49" t="str">
        <f t="shared" ca="1" si="9"/>
        <v/>
      </c>
      <c r="O299" s="46"/>
    </row>
    <row r="300" spans="1:15" x14ac:dyDescent="0.25">
      <c r="A300" s="7"/>
      <c r="B300" s="6"/>
      <c r="C300" s="7"/>
      <c r="D300" s="6"/>
      <c r="E300" s="8"/>
      <c r="F300" s="30"/>
      <c r="G300" s="29"/>
      <c r="H300" s="17" t="str">
        <f>IF(E300="","",
IF(OR(
WEEKDAY(E300+IF(G300 = "Y",90,60),2)&gt;5,
COUNTIF('Legal Holidays'!$A$2:$A$50,E300+IF(G300 = "Y",90,60))&gt;0),
WORKDAY(E300+IF(G300="Y",90,60)-1,1,'Legal Holidays'!$A$2:$A$50),
E300+IF(G300="Y",90,60)
)
)</f>
        <v/>
      </c>
      <c r="I300" s="43"/>
      <c r="J300" s="19" t="str">
        <f ca="1">IF(E300="","",
IF(F300="Y","N/A",
IF(AND(I300="",H300&lt;TODAY()),"N",
IF(AND(I300="",H300&gt;TODAY()),"Pending",
IF(I300&gt;WORKDAY(H300,0,'Legal Holidays'!$A$2:$A$22),"N",
IF(I300&lt;=WORKDAY(H300,0,'Legal Holidays'!$A$2:$A$22),"Y",""))))))</f>
        <v/>
      </c>
      <c r="K300" s="18" t="str">
        <f>IF(I300="","",
IF(OR(
WEEKDAY(I300+90,2)&gt;5,
COUNTIF('Legal Holidays'!$A$2:$A$50,I300+90)
),
WORKDAY(I300+90,1,'Legal Holidays'!$A$2:$A$50),
I300+90))</f>
        <v/>
      </c>
      <c r="L300" s="9"/>
      <c r="M300" s="20" t="str">
        <f t="shared" ca="1" si="8"/>
        <v/>
      </c>
      <c r="N300" s="49" t="str">
        <f t="shared" ca="1" si="9"/>
        <v/>
      </c>
      <c r="O300" s="46"/>
    </row>
    <row r="301" spans="1:15" x14ac:dyDescent="0.25">
      <c r="A301" s="7"/>
      <c r="B301" s="6"/>
      <c r="C301" s="7"/>
      <c r="D301" s="6"/>
      <c r="E301" s="8"/>
      <c r="F301" s="30"/>
      <c r="G301" s="29"/>
      <c r="H301" s="17" t="str">
        <f>IF(E301="","",
IF(OR(
WEEKDAY(E301+IF(G301 = "Y",90,60),2)&gt;5,
COUNTIF('Legal Holidays'!$A$2:$A$50,E301+IF(G301 = "Y",90,60))&gt;0),
WORKDAY(E301+IF(G301="Y",90,60)-1,1,'Legal Holidays'!$A$2:$A$50),
E301+IF(G301="Y",90,60)
)
)</f>
        <v/>
      </c>
      <c r="I301" s="43"/>
      <c r="J301" s="19" t="str">
        <f ca="1">IF(E301="","",
IF(F301="Y","N/A",
IF(AND(I301="",H301&lt;TODAY()),"N",
IF(AND(I301="",H301&gt;TODAY()),"Pending",
IF(I301&gt;WORKDAY(H301,0,'Legal Holidays'!$A$2:$A$22),"N",
IF(I301&lt;=WORKDAY(H301,0,'Legal Holidays'!$A$2:$A$22),"Y",""))))))</f>
        <v/>
      </c>
      <c r="K301" s="18" t="str">
        <f>IF(I301="","",
IF(OR(
WEEKDAY(I301+90,2)&gt;5,
COUNTIF('Legal Holidays'!$A$2:$A$50,I301+90)
),
WORKDAY(I301+90,1,'Legal Holidays'!$A$2:$A$50),
I301+90))</f>
        <v/>
      </c>
      <c r="L301" s="9"/>
      <c r="M301" s="20" t="str">
        <f t="shared" ca="1" si="8"/>
        <v/>
      </c>
      <c r="N301" s="49" t="str">
        <f t="shared" ca="1" si="9"/>
        <v/>
      </c>
      <c r="O301" s="46"/>
    </row>
    <row r="302" spans="1:15" x14ac:dyDescent="0.25">
      <c r="A302" s="7"/>
      <c r="B302" s="6"/>
      <c r="C302" s="7"/>
      <c r="D302" s="6"/>
      <c r="E302" s="8"/>
      <c r="F302" s="30"/>
      <c r="G302" s="29"/>
      <c r="H302" s="17" t="str">
        <f>IF(E302="","",
IF(OR(
WEEKDAY(E302+IF(G302 = "Y",90,60),2)&gt;5,
COUNTIF('Legal Holidays'!$A$2:$A$50,E302+IF(G302 = "Y",90,60))&gt;0),
WORKDAY(E302+IF(G302="Y",90,60)-1,1,'Legal Holidays'!$A$2:$A$50),
E302+IF(G302="Y",90,60)
)
)</f>
        <v/>
      </c>
      <c r="I302" s="43"/>
      <c r="J302" s="19" t="str">
        <f ca="1">IF(E302="","",
IF(F302="Y","N/A",
IF(AND(I302="",H302&lt;TODAY()),"N",
IF(AND(I302="",H302&gt;TODAY()),"Pending",
IF(I302&gt;WORKDAY(H302,0,'Legal Holidays'!$A$2:$A$22),"N",
IF(I302&lt;=WORKDAY(H302,0,'Legal Holidays'!$A$2:$A$22),"Y",""))))))</f>
        <v/>
      </c>
      <c r="K302" s="18" t="str">
        <f>IF(I302="","",
IF(OR(
WEEKDAY(I302+90,2)&gt;5,
COUNTIF('Legal Holidays'!$A$2:$A$50,I302+90)
),
WORKDAY(I302+90,1,'Legal Holidays'!$A$2:$A$50),
I302+90))</f>
        <v/>
      </c>
      <c r="L302" s="9"/>
      <c r="M302" s="20" t="str">
        <f t="shared" ca="1" si="8"/>
        <v/>
      </c>
      <c r="N302" s="49" t="str">
        <f t="shared" ca="1" si="9"/>
        <v/>
      </c>
      <c r="O302" s="46"/>
    </row>
    <row r="303" spans="1:15" x14ac:dyDescent="0.25">
      <c r="A303" s="7"/>
      <c r="B303" s="6"/>
      <c r="C303" s="7"/>
      <c r="D303" s="6"/>
      <c r="E303" s="8"/>
      <c r="F303" s="30"/>
      <c r="G303" s="29"/>
      <c r="H303" s="17" t="str">
        <f>IF(E303="","",
IF(OR(
WEEKDAY(E303+IF(G303 = "Y",90,60),2)&gt;5,
COUNTIF('Legal Holidays'!$A$2:$A$50,E303+IF(G303 = "Y",90,60))&gt;0),
WORKDAY(E303+IF(G303="Y",90,60)-1,1,'Legal Holidays'!$A$2:$A$50),
E303+IF(G303="Y",90,60)
)
)</f>
        <v/>
      </c>
      <c r="I303" s="43"/>
      <c r="J303" s="19" t="str">
        <f ca="1">IF(E303="","",
IF(F303="Y","N/A",
IF(AND(I303="",H303&lt;TODAY()),"N",
IF(AND(I303="",H303&gt;TODAY()),"Pending",
IF(I303&gt;WORKDAY(H303,0,'Legal Holidays'!$A$2:$A$22),"N",
IF(I303&lt;=WORKDAY(H303,0,'Legal Holidays'!$A$2:$A$22),"Y",""))))))</f>
        <v/>
      </c>
      <c r="K303" s="18" t="str">
        <f>IF(I303="","",
IF(OR(
WEEKDAY(I303+90,2)&gt;5,
COUNTIF('Legal Holidays'!$A$2:$A$50,I303+90)
),
WORKDAY(I303+90,1,'Legal Holidays'!$A$2:$A$50),
I303+90))</f>
        <v/>
      </c>
      <c r="L303" s="9"/>
      <c r="M303" s="20" t="str">
        <f t="shared" ca="1" si="8"/>
        <v/>
      </c>
      <c r="N303" s="49" t="str">
        <f t="shared" ca="1" si="9"/>
        <v/>
      </c>
      <c r="O303" s="46"/>
    </row>
    <row r="304" spans="1:15" x14ac:dyDescent="0.25">
      <c r="A304" s="7"/>
      <c r="B304" s="6"/>
      <c r="C304" s="7"/>
      <c r="D304" s="6"/>
      <c r="E304" s="8"/>
      <c r="F304" s="30"/>
      <c r="G304" s="29"/>
      <c r="H304" s="17" t="str">
        <f>IF(E304="","",
IF(OR(
WEEKDAY(E304+IF(G304 = "Y",90,60),2)&gt;5,
COUNTIF('Legal Holidays'!$A$2:$A$50,E304+IF(G304 = "Y",90,60))&gt;0),
WORKDAY(E304+IF(G304="Y",90,60)-1,1,'Legal Holidays'!$A$2:$A$50),
E304+IF(G304="Y",90,60)
)
)</f>
        <v/>
      </c>
      <c r="I304" s="43"/>
      <c r="J304" s="19" t="str">
        <f ca="1">IF(E304="","",
IF(F304="Y","N/A",
IF(AND(I304="",H304&lt;TODAY()),"N",
IF(AND(I304="",H304&gt;TODAY()),"Pending",
IF(I304&gt;WORKDAY(H304,0,'Legal Holidays'!$A$2:$A$22),"N",
IF(I304&lt;=WORKDAY(H304,0,'Legal Holidays'!$A$2:$A$22),"Y",""))))))</f>
        <v/>
      </c>
      <c r="K304" s="18" t="str">
        <f>IF(I304="","",
IF(OR(
WEEKDAY(I304+90,2)&gt;5,
COUNTIF('Legal Holidays'!$A$2:$A$50,I304+90)
),
WORKDAY(I304+90,1,'Legal Holidays'!$A$2:$A$50),
I304+90))</f>
        <v/>
      </c>
      <c r="L304" s="9"/>
      <c r="M304" s="20" t="str">
        <f t="shared" ca="1" si="8"/>
        <v/>
      </c>
      <c r="N304" s="49" t="str">
        <f t="shared" ca="1" si="9"/>
        <v/>
      </c>
      <c r="O304" s="46"/>
    </row>
    <row r="305" spans="1:15" x14ac:dyDescent="0.25">
      <c r="A305" s="7"/>
      <c r="B305" s="6"/>
      <c r="C305" s="7"/>
      <c r="D305" s="6"/>
      <c r="E305" s="8"/>
      <c r="F305" s="30"/>
      <c r="G305" s="29"/>
      <c r="H305" s="17" t="str">
        <f>IF(E305="","",
IF(OR(
WEEKDAY(E305+IF(G305 = "Y",90,60),2)&gt;5,
COUNTIF('Legal Holidays'!$A$2:$A$50,E305+IF(G305 = "Y",90,60))&gt;0),
WORKDAY(E305+IF(G305="Y",90,60)-1,1,'Legal Holidays'!$A$2:$A$50),
E305+IF(G305="Y",90,60)
)
)</f>
        <v/>
      </c>
      <c r="I305" s="43"/>
      <c r="J305" s="19" t="str">
        <f ca="1">IF(E305="","",
IF(F305="Y","N/A",
IF(AND(I305="",H305&lt;TODAY()),"N",
IF(AND(I305="",H305&gt;TODAY()),"Pending",
IF(I305&gt;WORKDAY(H305,0,'Legal Holidays'!$A$2:$A$22),"N",
IF(I305&lt;=WORKDAY(H305,0,'Legal Holidays'!$A$2:$A$22),"Y",""))))))</f>
        <v/>
      </c>
      <c r="K305" s="18" t="str">
        <f>IF(I305="","",
IF(OR(
WEEKDAY(I305+90,2)&gt;5,
COUNTIF('Legal Holidays'!$A$2:$A$50,I305+90)
),
WORKDAY(I305+90,1,'Legal Holidays'!$A$2:$A$50),
I305+90))</f>
        <v/>
      </c>
      <c r="L305" s="9"/>
      <c r="M305" s="20" t="str">
        <f t="shared" ca="1" si="8"/>
        <v/>
      </c>
      <c r="N305" s="49" t="str">
        <f t="shared" ca="1" si="9"/>
        <v/>
      </c>
      <c r="O305" s="46"/>
    </row>
    <row r="306" spans="1:15" x14ac:dyDescent="0.25">
      <c r="A306" s="7"/>
      <c r="B306" s="6"/>
      <c r="C306" s="7"/>
      <c r="D306" s="6"/>
      <c r="E306" s="8"/>
      <c r="F306" s="30"/>
      <c r="G306" s="29"/>
      <c r="H306" s="17" t="str">
        <f>IF(E306="","",
IF(OR(
WEEKDAY(E306+IF(G306 = "Y",90,60),2)&gt;5,
COUNTIF('Legal Holidays'!$A$2:$A$50,E306+IF(G306 = "Y",90,60))&gt;0),
WORKDAY(E306+IF(G306="Y",90,60)-1,1,'Legal Holidays'!$A$2:$A$50),
E306+IF(G306="Y",90,60)
)
)</f>
        <v/>
      </c>
      <c r="I306" s="43"/>
      <c r="J306" s="19" t="str">
        <f ca="1">IF(E306="","",
IF(F306="Y","N/A",
IF(AND(I306="",H306&lt;TODAY()),"N",
IF(AND(I306="",H306&gt;TODAY()),"Pending",
IF(I306&gt;WORKDAY(H306,0,'Legal Holidays'!$A$2:$A$22),"N",
IF(I306&lt;=WORKDAY(H306,0,'Legal Holidays'!$A$2:$A$22),"Y",""))))))</f>
        <v/>
      </c>
      <c r="K306" s="18" t="str">
        <f>IF(I306="","",
IF(OR(
WEEKDAY(I306+90,2)&gt;5,
COUNTIF('Legal Holidays'!$A$2:$A$50,I306+90)
),
WORKDAY(I306+90,1,'Legal Holidays'!$A$2:$A$50),
I306+90))</f>
        <v/>
      </c>
      <c r="L306" s="9"/>
      <c r="M306" s="20" t="str">
        <f t="shared" ca="1" si="8"/>
        <v/>
      </c>
      <c r="N306" s="49" t="str">
        <f t="shared" ca="1" si="9"/>
        <v/>
      </c>
      <c r="O306" s="46"/>
    </row>
    <row r="307" spans="1:15" x14ac:dyDescent="0.25">
      <c r="A307" s="7"/>
      <c r="B307" s="6"/>
      <c r="C307" s="7"/>
      <c r="D307" s="6"/>
      <c r="E307" s="8"/>
      <c r="F307" s="30"/>
      <c r="G307" s="29"/>
      <c r="H307" s="17" t="str">
        <f>IF(E307="","",
IF(OR(
WEEKDAY(E307+IF(G307 = "Y",90,60),2)&gt;5,
COUNTIF('Legal Holidays'!$A$2:$A$50,E307+IF(G307 = "Y",90,60))&gt;0),
WORKDAY(E307+IF(G307="Y",90,60)-1,1,'Legal Holidays'!$A$2:$A$50),
E307+IF(G307="Y",90,60)
)
)</f>
        <v/>
      </c>
      <c r="I307" s="43"/>
      <c r="J307" s="19" t="str">
        <f ca="1">IF(E307="","",
IF(F307="Y","N/A",
IF(AND(I307="",H307&lt;TODAY()),"N",
IF(AND(I307="",H307&gt;TODAY()),"Pending",
IF(I307&gt;WORKDAY(H307,0,'Legal Holidays'!$A$2:$A$22),"N",
IF(I307&lt;=WORKDAY(H307,0,'Legal Holidays'!$A$2:$A$22),"Y",""))))))</f>
        <v/>
      </c>
      <c r="K307" s="18" t="str">
        <f>IF(I307="","",
IF(OR(
WEEKDAY(I307+90,2)&gt;5,
COUNTIF('Legal Holidays'!$A$2:$A$50,I307+90)
),
WORKDAY(I307+90,1,'Legal Holidays'!$A$2:$A$50),
I307+90))</f>
        <v/>
      </c>
      <c r="L307" s="9"/>
      <c r="M307" s="20" t="str">
        <f t="shared" ca="1" si="8"/>
        <v/>
      </c>
      <c r="N307" s="49" t="str">
        <f t="shared" ca="1" si="9"/>
        <v/>
      </c>
      <c r="O307" s="46"/>
    </row>
    <row r="308" spans="1:15" x14ac:dyDescent="0.25">
      <c r="A308" s="7"/>
      <c r="B308" s="6"/>
      <c r="C308" s="7"/>
      <c r="D308" s="6"/>
      <c r="E308" s="8"/>
      <c r="F308" s="30"/>
      <c r="G308" s="29"/>
      <c r="H308" s="17" t="str">
        <f>IF(E308="","",
IF(OR(
WEEKDAY(E308+IF(G308 = "Y",90,60),2)&gt;5,
COUNTIF('Legal Holidays'!$A$2:$A$50,E308+IF(G308 = "Y",90,60))&gt;0),
WORKDAY(E308+IF(G308="Y",90,60)-1,1,'Legal Holidays'!$A$2:$A$50),
E308+IF(G308="Y",90,60)
)
)</f>
        <v/>
      </c>
      <c r="I308" s="43"/>
      <c r="J308" s="19" t="str">
        <f ca="1">IF(E308="","",
IF(F308="Y","N/A",
IF(AND(I308="",H308&lt;TODAY()),"N",
IF(AND(I308="",H308&gt;TODAY()),"Pending",
IF(I308&gt;WORKDAY(H308,0,'Legal Holidays'!$A$2:$A$22),"N",
IF(I308&lt;=WORKDAY(H308,0,'Legal Holidays'!$A$2:$A$22),"Y",""))))))</f>
        <v/>
      </c>
      <c r="K308" s="18" t="str">
        <f>IF(I308="","",
IF(OR(
WEEKDAY(I308+90,2)&gt;5,
COUNTIF('Legal Holidays'!$A$2:$A$50,I308+90)
),
WORKDAY(I308+90,1,'Legal Holidays'!$A$2:$A$50),
I308+90))</f>
        <v/>
      </c>
      <c r="L308" s="9"/>
      <c r="M308" s="20" t="str">
        <f t="shared" ca="1" si="8"/>
        <v/>
      </c>
      <c r="N308" s="49" t="str">
        <f t="shared" ca="1" si="9"/>
        <v/>
      </c>
      <c r="O308" s="46"/>
    </row>
    <row r="309" spans="1:15" x14ac:dyDescent="0.25">
      <c r="A309" s="7"/>
      <c r="B309" s="6"/>
      <c r="C309" s="7"/>
      <c r="D309" s="6"/>
      <c r="E309" s="8"/>
      <c r="F309" s="30"/>
      <c r="G309" s="29"/>
      <c r="H309" s="17" t="str">
        <f>IF(E309="","",
IF(OR(
WEEKDAY(E309+IF(G309 = "Y",90,60),2)&gt;5,
COUNTIF('Legal Holidays'!$A$2:$A$50,E309+IF(G309 = "Y",90,60))&gt;0),
WORKDAY(E309+IF(G309="Y",90,60)-1,1,'Legal Holidays'!$A$2:$A$50),
E309+IF(G309="Y",90,60)
)
)</f>
        <v/>
      </c>
      <c r="I309" s="43"/>
      <c r="J309" s="19" t="str">
        <f ca="1">IF(E309="","",
IF(F309="Y","N/A",
IF(AND(I309="",H309&lt;TODAY()),"N",
IF(AND(I309="",H309&gt;TODAY()),"Pending",
IF(I309&gt;WORKDAY(H309,0,'Legal Holidays'!$A$2:$A$22),"N",
IF(I309&lt;=WORKDAY(H309,0,'Legal Holidays'!$A$2:$A$22),"Y",""))))))</f>
        <v/>
      </c>
      <c r="K309" s="18" t="str">
        <f>IF(I309="","",
IF(OR(
WEEKDAY(I309+90,2)&gt;5,
COUNTIF('Legal Holidays'!$A$2:$A$50,I309+90)
),
WORKDAY(I309+90,1,'Legal Holidays'!$A$2:$A$50),
I309+90))</f>
        <v/>
      </c>
      <c r="L309" s="9"/>
      <c r="M309" s="20" t="str">
        <f t="shared" ca="1" si="8"/>
        <v/>
      </c>
      <c r="N309" s="49" t="str">
        <f t="shared" ca="1" si="9"/>
        <v/>
      </c>
      <c r="O309" s="46"/>
    </row>
    <row r="310" spans="1:15" x14ac:dyDescent="0.25">
      <c r="A310" s="7"/>
      <c r="B310" s="6"/>
      <c r="C310" s="7"/>
      <c r="D310" s="6"/>
      <c r="E310" s="8"/>
      <c r="F310" s="30"/>
      <c r="G310" s="29"/>
      <c r="H310" s="17" t="str">
        <f>IF(E310="","",
IF(OR(
WEEKDAY(E310+IF(G310 = "Y",90,60),2)&gt;5,
COUNTIF('Legal Holidays'!$A$2:$A$50,E310+IF(G310 = "Y",90,60))&gt;0),
WORKDAY(E310+IF(G310="Y",90,60)-1,1,'Legal Holidays'!$A$2:$A$50),
E310+IF(G310="Y",90,60)
)
)</f>
        <v/>
      </c>
      <c r="I310" s="43"/>
      <c r="J310" s="19" t="str">
        <f ca="1">IF(E310="","",
IF(F310="Y","N/A",
IF(AND(I310="",H310&lt;TODAY()),"N",
IF(AND(I310="",H310&gt;TODAY()),"Pending",
IF(I310&gt;WORKDAY(H310,0,'Legal Holidays'!$A$2:$A$22),"N",
IF(I310&lt;=WORKDAY(H310,0,'Legal Holidays'!$A$2:$A$22),"Y",""))))))</f>
        <v/>
      </c>
      <c r="K310" s="18" t="str">
        <f>IF(I310="","",
IF(OR(
WEEKDAY(I310+90,2)&gt;5,
COUNTIF('Legal Holidays'!$A$2:$A$50,I310+90)
),
WORKDAY(I310+90,1,'Legal Holidays'!$A$2:$A$50),
I310+90))</f>
        <v/>
      </c>
      <c r="L310" s="9"/>
      <c r="M310" s="20" t="str">
        <f t="shared" ca="1" si="8"/>
        <v/>
      </c>
      <c r="N310" s="49" t="str">
        <f t="shared" ca="1" si="9"/>
        <v/>
      </c>
      <c r="O310" s="46"/>
    </row>
    <row r="311" spans="1:15" x14ac:dyDescent="0.25">
      <c r="A311" s="7"/>
      <c r="B311" s="6"/>
      <c r="C311" s="7"/>
      <c r="D311" s="6"/>
      <c r="E311" s="8"/>
      <c r="F311" s="30"/>
      <c r="G311" s="29"/>
      <c r="H311" s="17" t="str">
        <f>IF(E311="","",
IF(OR(
WEEKDAY(E311+IF(G311 = "Y",90,60),2)&gt;5,
COUNTIF('Legal Holidays'!$A$2:$A$50,E311+IF(G311 = "Y",90,60))&gt;0),
WORKDAY(E311+IF(G311="Y",90,60)-1,1,'Legal Holidays'!$A$2:$A$50),
E311+IF(G311="Y",90,60)
)
)</f>
        <v/>
      </c>
      <c r="I311" s="43"/>
      <c r="J311" s="19" t="str">
        <f ca="1">IF(E311="","",
IF(F311="Y","N/A",
IF(AND(I311="",H311&lt;TODAY()),"N",
IF(AND(I311="",H311&gt;TODAY()),"Pending",
IF(I311&gt;WORKDAY(H311,0,'Legal Holidays'!$A$2:$A$22),"N",
IF(I311&lt;=WORKDAY(H311,0,'Legal Holidays'!$A$2:$A$22),"Y",""))))))</f>
        <v/>
      </c>
      <c r="K311" s="18" t="str">
        <f>IF(I311="","",
IF(OR(
WEEKDAY(I311+90,2)&gt;5,
COUNTIF('Legal Holidays'!$A$2:$A$50,I311+90)
),
WORKDAY(I311+90,1,'Legal Holidays'!$A$2:$A$50),
I311+90))</f>
        <v/>
      </c>
      <c r="L311" s="9"/>
      <c r="M311" s="20" t="str">
        <f t="shared" ca="1" si="8"/>
        <v/>
      </c>
      <c r="N311" s="49" t="str">
        <f t="shared" ca="1" si="9"/>
        <v/>
      </c>
      <c r="O311" s="46"/>
    </row>
    <row r="312" spans="1:15" x14ac:dyDescent="0.25">
      <c r="A312" s="7"/>
      <c r="B312" s="6"/>
      <c r="C312" s="7"/>
      <c r="D312" s="6"/>
      <c r="E312" s="8"/>
      <c r="F312" s="30"/>
      <c r="G312" s="29"/>
      <c r="H312" s="17" t="str">
        <f>IF(E312="","",
IF(OR(
WEEKDAY(E312+IF(G312 = "Y",90,60),2)&gt;5,
COUNTIF('Legal Holidays'!$A$2:$A$50,E312+IF(G312 = "Y",90,60))&gt;0),
WORKDAY(E312+IF(G312="Y",90,60)-1,1,'Legal Holidays'!$A$2:$A$50),
E312+IF(G312="Y",90,60)
)
)</f>
        <v/>
      </c>
      <c r="I312" s="43"/>
      <c r="J312" s="19" t="str">
        <f ca="1">IF(E312="","",
IF(F312="Y","N/A",
IF(AND(I312="",H312&lt;TODAY()),"N",
IF(AND(I312="",H312&gt;TODAY()),"Pending",
IF(I312&gt;WORKDAY(H312,0,'Legal Holidays'!$A$2:$A$22),"N",
IF(I312&lt;=WORKDAY(H312,0,'Legal Holidays'!$A$2:$A$22),"Y",""))))))</f>
        <v/>
      </c>
      <c r="K312" s="18" t="str">
        <f>IF(I312="","",
IF(OR(
WEEKDAY(I312+90,2)&gt;5,
COUNTIF('Legal Holidays'!$A$2:$A$50,I312+90)
),
WORKDAY(I312+90,1,'Legal Holidays'!$A$2:$A$50),
I312+90))</f>
        <v/>
      </c>
      <c r="L312" s="9"/>
      <c r="M312" s="20" t="str">
        <f t="shared" ca="1" si="8"/>
        <v/>
      </c>
      <c r="N312" s="49" t="str">
        <f t="shared" ca="1" si="9"/>
        <v/>
      </c>
      <c r="O312" s="46"/>
    </row>
    <row r="313" spans="1:15" x14ac:dyDescent="0.25">
      <c r="A313" s="7"/>
      <c r="B313" s="6"/>
      <c r="C313" s="7"/>
      <c r="D313" s="6"/>
      <c r="E313" s="8"/>
      <c r="F313" s="30"/>
      <c r="G313" s="29"/>
      <c r="H313" s="17" t="str">
        <f>IF(E313="","",
IF(OR(
WEEKDAY(E313+IF(G313 = "Y",90,60),2)&gt;5,
COUNTIF('Legal Holidays'!$A$2:$A$50,E313+IF(G313 = "Y",90,60))&gt;0),
WORKDAY(E313+IF(G313="Y",90,60)-1,1,'Legal Holidays'!$A$2:$A$50),
E313+IF(G313="Y",90,60)
)
)</f>
        <v/>
      </c>
      <c r="I313" s="43"/>
      <c r="J313" s="19" t="str">
        <f ca="1">IF(E313="","",
IF(F313="Y","N/A",
IF(AND(I313="",H313&lt;TODAY()),"N",
IF(AND(I313="",H313&gt;TODAY()),"Pending",
IF(I313&gt;WORKDAY(H313,0,'Legal Holidays'!$A$2:$A$22),"N",
IF(I313&lt;=WORKDAY(H313,0,'Legal Holidays'!$A$2:$A$22),"Y",""))))))</f>
        <v/>
      </c>
      <c r="K313" s="18" t="str">
        <f>IF(I313="","",
IF(OR(
WEEKDAY(I313+90,2)&gt;5,
COUNTIF('Legal Holidays'!$A$2:$A$50,I313+90)
),
WORKDAY(I313+90,1,'Legal Holidays'!$A$2:$A$50),
I313+90))</f>
        <v/>
      </c>
      <c r="L313" s="9"/>
      <c r="M313" s="20" t="str">
        <f t="shared" ca="1" si="8"/>
        <v/>
      </c>
      <c r="N313" s="49" t="str">
        <f t="shared" ca="1" si="9"/>
        <v/>
      </c>
      <c r="O313" s="46"/>
    </row>
    <row r="314" spans="1:15" x14ac:dyDescent="0.25">
      <c r="A314" s="7"/>
      <c r="B314" s="6"/>
      <c r="C314" s="7"/>
      <c r="D314" s="6"/>
      <c r="E314" s="8"/>
      <c r="F314" s="30"/>
      <c r="G314" s="29"/>
      <c r="H314" s="17" t="str">
        <f>IF(E314="","",
IF(OR(
WEEKDAY(E314+IF(G314 = "Y",90,60),2)&gt;5,
COUNTIF('Legal Holidays'!$A$2:$A$50,E314+IF(G314 = "Y",90,60))&gt;0),
WORKDAY(E314+IF(G314="Y",90,60)-1,1,'Legal Holidays'!$A$2:$A$50),
E314+IF(G314="Y",90,60)
)
)</f>
        <v/>
      </c>
      <c r="I314" s="43"/>
      <c r="J314" s="19" t="str">
        <f ca="1">IF(E314="","",
IF(F314="Y","N/A",
IF(AND(I314="",H314&lt;TODAY()),"N",
IF(AND(I314="",H314&gt;TODAY()),"Pending",
IF(I314&gt;WORKDAY(H314,0,'Legal Holidays'!$A$2:$A$22),"N",
IF(I314&lt;=WORKDAY(H314,0,'Legal Holidays'!$A$2:$A$22),"Y",""))))))</f>
        <v/>
      </c>
      <c r="K314" s="18" t="str">
        <f>IF(I314="","",
IF(OR(
WEEKDAY(I314+90,2)&gt;5,
COUNTIF('Legal Holidays'!$A$2:$A$50,I314+90)
),
WORKDAY(I314+90,1,'Legal Holidays'!$A$2:$A$50),
I314+90))</f>
        <v/>
      </c>
      <c r="L314" s="9"/>
      <c r="M314" s="20" t="str">
        <f t="shared" ca="1" si="8"/>
        <v/>
      </c>
      <c r="N314" s="49" t="str">
        <f t="shared" ca="1" si="9"/>
        <v/>
      </c>
      <c r="O314" s="46"/>
    </row>
    <row r="315" spans="1:15" x14ac:dyDescent="0.25">
      <c r="A315" s="7"/>
      <c r="B315" s="6"/>
      <c r="C315" s="7"/>
      <c r="D315" s="6"/>
      <c r="E315" s="8"/>
      <c r="F315" s="30"/>
      <c r="G315" s="29"/>
      <c r="H315" s="17" t="str">
        <f>IF(E315="","",
IF(OR(
WEEKDAY(E315+IF(G315 = "Y",90,60),2)&gt;5,
COUNTIF('Legal Holidays'!$A$2:$A$50,E315+IF(G315 = "Y",90,60))&gt;0),
WORKDAY(E315+IF(G315="Y",90,60)-1,1,'Legal Holidays'!$A$2:$A$50),
E315+IF(G315="Y",90,60)
)
)</f>
        <v/>
      </c>
      <c r="I315" s="43"/>
      <c r="J315" s="19" t="str">
        <f ca="1">IF(E315="","",
IF(F315="Y","N/A",
IF(AND(I315="",H315&lt;TODAY()),"N",
IF(AND(I315="",H315&gt;TODAY()),"Pending",
IF(I315&gt;WORKDAY(H315,0,'Legal Holidays'!$A$2:$A$22),"N",
IF(I315&lt;=WORKDAY(H315,0,'Legal Holidays'!$A$2:$A$22),"Y",""))))))</f>
        <v/>
      </c>
      <c r="K315" s="18" t="str">
        <f>IF(I315="","",
IF(OR(
WEEKDAY(I315+90,2)&gt;5,
COUNTIF('Legal Holidays'!$A$2:$A$50,I315+90)
),
WORKDAY(I315+90,1,'Legal Holidays'!$A$2:$A$50),
I315+90))</f>
        <v/>
      </c>
      <c r="L315" s="9"/>
      <c r="M315" s="20" t="str">
        <f t="shared" ca="1" si="8"/>
        <v/>
      </c>
      <c r="N315" s="49" t="str">
        <f t="shared" ca="1" si="9"/>
        <v/>
      </c>
      <c r="O315" s="46"/>
    </row>
    <row r="316" spans="1:15" x14ac:dyDescent="0.25">
      <c r="A316" s="7"/>
      <c r="B316" s="6"/>
      <c r="C316" s="7"/>
      <c r="D316" s="6"/>
      <c r="E316" s="8"/>
      <c r="F316" s="30"/>
      <c r="G316" s="29"/>
      <c r="H316" s="17" t="str">
        <f>IF(E316="","",
IF(OR(
WEEKDAY(E316+IF(G316 = "Y",90,60),2)&gt;5,
COUNTIF('Legal Holidays'!$A$2:$A$50,E316+IF(G316 = "Y",90,60))&gt;0),
WORKDAY(E316+IF(G316="Y",90,60)-1,1,'Legal Holidays'!$A$2:$A$50),
E316+IF(G316="Y",90,60)
)
)</f>
        <v/>
      </c>
      <c r="I316" s="43"/>
      <c r="J316" s="19" t="str">
        <f ca="1">IF(E316="","",
IF(F316="Y","N/A",
IF(AND(I316="",H316&lt;TODAY()),"N",
IF(AND(I316="",H316&gt;TODAY()),"Pending",
IF(I316&gt;WORKDAY(H316,0,'Legal Holidays'!$A$2:$A$22),"N",
IF(I316&lt;=WORKDAY(H316,0,'Legal Holidays'!$A$2:$A$22),"Y",""))))))</f>
        <v/>
      </c>
      <c r="K316" s="18" t="str">
        <f>IF(I316="","",
IF(OR(
WEEKDAY(I316+90,2)&gt;5,
COUNTIF('Legal Holidays'!$A$2:$A$50,I316+90)
),
WORKDAY(I316+90,1,'Legal Holidays'!$A$2:$A$50),
I316+90))</f>
        <v/>
      </c>
      <c r="L316" s="9"/>
      <c r="M316" s="20" t="str">
        <f t="shared" ca="1" si="8"/>
        <v/>
      </c>
      <c r="N316" s="49" t="str">
        <f t="shared" ca="1" si="9"/>
        <v/>
      </c>
      <c r="O316" s="46"/>
    </row>
    <row r="317" spans="1:15" x14ac:dyDescent="0.25">
      <c r="A317" s="7"/>
      <c r="B317" s="6"/>
      <c r="C317" s="7"/>
      <c r="D317" s="6"/>
      <c r="E317" s="8"/>
      <c r="F317" s="30"/>
      <c r="G317" s="29"/>
      <c r="H317" s="17" t="str">
        <f>IF(E317="","",
IF(OR(
WEEKDAY(E317+IF(G317 = "Y",90,60),2)&gt;5,
COUNTIF('Legal Holidays'!$A$2:$A$50,E317+IF(G317 = "Y",90,60))&gt;0),
WORKDAY(E317+IF(G317="Y",90,60)-1,1,'Legal Holidays'!$A$2:$A$50),
E317+IF(G317="Y",90,60)
)
)</f>
        <v/>
      </c>
      <c r="I317" s="43"/>
      <c r="J317" s="19" t="str">
        <f ca="1">IF(E317="","",
IF(F317="Y","N/A",
IF(AND(I317="",H317&lt;TODAY()),"N",
IF(AND(I317="",H317&gt;TODAY()),"Pending",
IF(I317&gt;WORKDAY(H317,0,'Legal Holidays'!$A$2:$A$22),"N",
IF(I317&lt;=WORKDAY(H317,0,'Legal Holidays'!$A$2:$A$22),"Y",""))))))</f>
        <v/>
      </c>
      <c r="K317" s="18" t="str">
        <f>IF(I317="","",
IF(OR(
WEEKDAY(I317+90,2)&gt;5,
COUNTIF('Legal Holidays'!$A$2:$A$50,I317+90)
),
WORKDAY(I317+90,1,'Legal Holidays'!$A$2:$A$50),
I317+90))</f>
        <v/>
      </c>
      <c r="L317" s="9"/>
      <c r="M317" s="20" t="str">
        <f t="shared" ca="1" si="8"/>
        <v/>
      </c>
      <c r="N317" s="49" t="str">
        <f t="shared" ca="1" si="9"/>
        <v/>
      </c>
      <c r="O317" s="46"/>
    </row>
    <row r="318" spans="1:15" x14ac:dyDescent="0.25">
      <c r="A318" s="7"/>
      <c r="B318" s="6"/>
      <c r="C318" s="7"/>
      <c r="D318" s="6"/>
      <c r="E318" s="8"/>
      <c r="F318" s="30"/>
      <c r="G318" s="29"/>
      <c r="H318" s="17" t="str">
        <f>IF(E318="","",
IF(OR(
WEEKDAY(E318+IF(G318 = "Y",90,60),2)&gt;5,
COUNTIF('Legal Holidays'!$A$2:$A$50,E318+IF(G318 = "Y",90,60))&gt;0),
WORKDAY(E318+IF(G318="Y",90,60)-1,1,'Legal Holidays'!$A$2:$A$50),
E318+IF(G318="Y",90,60)
)
)</f>
        <v/>
      </c>
      <c r="I318" s="43"/>
      <c r="J318" s="19" t="str">
        <f ca="1">IF(E318="","",
IF(F318="Y","N/A",
IF(AND(I318="",H318&lt;TODAY()),"N",
IF(AND(I318="",H318&gt;TODAY()),"Pending",
IF(I318&gt;WORKDAY(H318,0,'Legal Holidays'!$A$2:$A$22),"N",
IF(I318&lt;=WORKDAY(H318,0,'Legal Holidays'!$A$2:$A$22),"Y",""))))))</f>
        <v/>
      </c>
      <c r="K318" s="18" t="str">
        <f>IF(I318="","",
IF(OR(
WEEKDAY(I318+90,2)&gt;5,
COUNTIF('Legal Holidays'!$A$2:$A$50,I318+90)
),
WORKDAY(I318+90,1,'Legal Holidays'!$A$2:$A$50),
I318+90))</f>
        <v/>
      </c>
      <c r="L318" s="9"/>
      <c r="M318" s="20" t="str">
        <f t="shared" ca="1" si="8"/>
        <v/>
      </c>
      <c r="N318" s="49" t="str">
        <f t="shared" ca="1" si="9"/>
        <v/>
      </c>
      <c r="O318" s="46"/>
    </row>
    <row r="319" spans="1:15" x14ac:dyDescent="0.25">
      <c r="A319" s="7"/>
      <c r="B319" s="6"/>
      <c r="C319" s="7"/>
      <c r="D319" s="6"/>
      <c r="E319" s="8"/>
      <c r="F319" s="30"/>
      <c r="G319" s="29"/>
      <c r="H319" s="17" t="str">
        <f>IF(E319="","",
IF(OR(
WEEKDAY(E319+IF(G319 = "Y",90,60),2)&gt;5,
COUNTIF('Legal Holidays'!$A$2:$A$50,E319+IF(G319 = "Y",90,60))&gt;0),
WORKDAY(E319+IF(G319="Y",90,60)-1,1,'Legal Holidays'!$A$2:$A$50),
E319+IF(G319="Y",90,60)
)
)</f>
        <v/>
      </c>
      <c r="I319" s="43"/>
      <c r="J319" s="19" t="str">
        <f ca="1">IF(E319="","",
IF(F319="Y","N/A",
IF(AND(I319="",H319&lt;TODAY()),"N",
IF(AND(I319="",H319&gt;TODAY()),"Pending",
IF(I319&gt;WORKDAY(H319,0,'Legal Holidays'!$A$2:$A$22),"N",
IF(I319&lt;=WORKDAY(H319,0,'Legal Holidays'!$A$2:$A$22),"Y",""))))))</f>
        <v/>
      </c>
      <c r="K319" s="18" t="str">
        <f>IF(I319="","",
IF(OR(
WEEKDAY(I319+90,2)&gt;5,
COUNTIF('Legal Holidays'!$A$2:$A$50,I319+90)
),
WORKDAY(I319+90,1,'Legal Holidays'!$A$2:$A$50),
I319+90))</f>
        <v/>
      </c>
      <c r="L319" s="9"/>
      <c r="M319" s="20" t="str">
        <f t="shared" ca="1" si="8"/>
        <v/>
      </c>
      <c r="N319" s="49" t="str">
        <f t="shared" ca="1" si="9"/>
        <v/>
      </c>
      <c r="O319" s="46"/>
    </row>
    <row r="320" spans="1:15" x14ac:dyDescent="0.25">
      <c r="A320" s="7"/>
      <c r="B320" s="6"/>
      <c r="C320" s="7"/>
      <c r="D320" s="6"/>
      <c r="E320" s="8"/>
      <c r="F320" s="30"/>
      <c r="G320" s="29"/>
      <c r="H320" s="17" t="str">
        <f>IF(E320="","",
IF(OR(
WEEKDAY(E320+IF(G320 = "Y",90,60),2)&gt;5,
COUNTIF('Legal Holidays'!$A$2:$A$50,E320+IF(G320 = "Y",90,60))&gt;0),
WORKDAY(E320+IF(G320="Y",90,60)-1,1,'Legal Holidays'!$A$2:$A$50),
E320+IF(G320="Y",90,60)
)
)</f>
        <v/>
      </c>
      <c r="I320" s="43"/>
      <c r="J320" s="19" t="str">
        <f ca="1">IF(E320="","",
IF(F320="Y","N/A",
IF(AND(I320="",H320&lt;TODAY()),"N",
IF(AND(I320="",H320&gt;TODAY()),"Pending",
IF(I320&gt;WORKDAY(H320,0,'Legal Holidays'!$A$2:$A$22),"N",
IF(I320&lt;=WORKDAY(H320,0,'Legal Holidays'!$A$2:$A$22),"Y",""))))))</f>
        <v/>
      </c>
      <c r="K320" s="18" t="str">
        <f>IF(I320="","",
IF(OR(
WEEKDAY(I320+90,2)&gt;5,
COUNTIF('Legal Holidays'!$A$2:$A$50,I320+90)
),
WORKDAY(I320+90,1,'Legal Holidays'!$A$2:$A$50),
I320+90))</f>
        <v/>
      </c>
      <c r="L320" s="9"/>
      <c r="M320" s="20" t="str">
        <f t="shared" ca="1" si="8"/>
        <v/>
      </c>
      <c r="N320" s="49" t="str">
        <f t="shared" ca="1" si="9"/>
        <v/>
      </c>
      <c r="O320" s="46"/>
    </row>
    <row r="321" spans="1:15" x14ac:dyDescent="0.25">
      <c r="A321" s="7"/>
      <c r="B321" s="6"/>
      <c r="C321" s="7"/>
      <c r="D321" s="6"/>
      <c r="E321" s="8"/>
      <c r="F321" s="30"/>
      <c r="G321" s="29"/>
      <c r="H321" s="17" t="str">
        <f>IF(E321="","",
IF(OR(
WEEKDAY(E321+IF(G321 = "Y",90,60),2)&gt;5,
COUNTIF('Legal Holidays'!$A$2:$A$50,E321+IF(G321 = "Y",90,60))&gt;0),
WORKDAY(E321+IF(G321="Y",90,60)-1,1,'Legal Holidays'!$A$2:$A$50),
E321+IF(G321="Y",90,60)
)
)</f>
        <v/>
      </c>
      <c r="I321" s="43"/>
      <c r="J321" s="19" t="str">
        <f ca="1">IF(E321="","",
IF(F321="Y","N/A",
IF(AND(I321="",H321&lt;TODAY()),"N",
IF(AND(I321="",H321&gt;TODAY()),"Pending",
IF(I321&gt;WORKDAY(H321,0,'Legal Holidays'!$A$2:$A$22),"N",
IF(I321&lt;=WORKDAY(H321,0,'Legal Holidays'!$A$2:$A$22),"Y",""))))))</f>
        <v/>
      </c>
      <c r="K321" s="18" t="str">
        <f>IF(I321="","",
IF(OR(
WEEKDAY(I321+90,2)&gt;5,
COUNTIF('Legal Holidays'!$A$2:$A$50,I321+90)
),
WORKDAY(I321+90,1,'Legal Holidays'!$A$2:$A$50),
I321+90))</f>
        <v/>
      </c>
      <c r="L321" s="9"/>
      <c r="M321" s="20" t="str">
        <f t="shared" ca="1" si="8"/>
        <v/>
      </c>
      <c r="N321" s="49" t="str">
        <f t="shared" ca="1" si="9"/>
        <v/>
      </c>
      <c r="O321" s="46"/>
    </row>
    <row r="322" spans="1:15" x14ac:dyDescent="0.25">
      <c r="A322" s="7"/>
      <c r="B322" s="6"/>
      <c r="C322" s="7"/>
      <c r="D322" s="6"/>
      <c r="E322" s="8"/>
      <c r="F322" s="30"/>
      <c r="G322" s="29"/>
      <c r="H322" s="17" t="str">
        <f>IF(E322="","",
IF(OR(
WEEKDAY(E322+IF(G322 = "Y",90,60),2)&gt;5,
COUNTIF('Legal Holidays'!$A$2:$A$50,E322+IF(G322 = "Y",90,60))&gt;0),
WORKDAY(E322+IF(G322="Y",90,60)-1,1,'Legal Holidays'!$A$2:$A$50),
E322+IF(G322="Y",90,60)
)
)</f>
        <v/>
      </c>
      <c r="I322" s="43"/>
      <c r="J322" s="19" t="str">
        <f ca="1">IF(E322="","",
IF(F322="Y","N/A",
IF(AND(I322="",H322&lt;TODAY()),"N",
IF(AND(I322="",H322&gt;TODAY()),"Pending",
IF(I322&gt;WORKDAY(H322,0,'Legal Holidays'!$A$2:$A$22),"N",
IF(I322&lt;=WORKDAY(H322,0,'Legal Holidays'!$A$2:$A$22),"Y",""))))))</f>
        <v/>
      </c>
      <c r="K322" s="18" t="str">
        <f>IF(I322="","",
IF(OR(
WEEKDAY(I322+90,2)&gt;5,
COUNTIF('Legal Holidays'!$A$2:$A$50,I322+90)
),
WORKDAY(I322+90,1,'Legal Holidays'!$A$2:$A$50),
I322+90))</f>
        <v/>
      </c>
      <c r="L322" s="9"/>
      <c r="M322" s="20" t="str">
        <f t="shared" ref="M322:M385" ca="1" si="10">IF(I322="","",IF(F322="Y","N/A",IF(AND(L322="",K322&lt;TODAY()),"N",IF(AND(L322="",K322&gt;TODAY()),"Pending",IF(L322&gt;K322,"N",IF(L322&lt;=K322,"Y",""))))))</f>
        <v/>
      </c>
      <c r="N322" s="49" t="str">
        <f t="shared" ref="N322:N385" ca="1" si="11">IF(F322="Y","N/A",IF(OR(J322="Pending",AND(J322="Y",M322="Pending")),"Pending",IF(AND(J322="Y",M322="Y"),"Y",IF(OR(J322="N",M322="N"),"N",""))))</f>
        <v/>
      </c>
      <c r="O322" s="46"/>
    </row>
    <row r="323" spans="1:15" x14ac:dyDescent="0.25">
      <c r="A323" s="7"/>
      <c r="B323" s="6"/>
      <c r="C323" s="7"/>
      <c r="D323" s="6"/>
      <c r="E323" s="8"/>
      <c r="F323" s="30"/>
      <c r="G323" s="29"/>
      <c r="H323" s="17" t="str">
        <f>IF(E323="","",
IF(OR(
WEEKDAY(E323+IF(G323 = "Y",90,60),2)&gt;5,
COUNTIF('Legal Holidays'!$A$2:$A$50,E323+IF(G323 = "Y",90,60))&gt;0),
WORKDAY(E323+IF(G323="Y",90,60)-1,1,'Legal Holidays'!$A$2:$A$50),
E323+IF(G323="Y",90,60)
)
)</f>
        <v/>
      </c>
      <c r="I323" s="43"/>
      <c r="J323" s="19" t="str">
        <f ca="1">IF(E323="","",
IF(F323="Y","N/A",
IF(AND(I323="",H323&lt;TODAY()),"N",
IF(AND(I323="",H323&gt;TODAY()),"Pending",
IF(I323&gt;WORKDAY(H323,0,'Legal Holidays'!$A$2:$A$22),"N",
IF(I323&lt;=WORKDAY(H323,0,'Legal Holidays'!$A$2:$A$22),"Y",""))))))</f>
        <v/>
      </c>
      <c r="K323" s="18" t="str">
        <f>IF(I323="","",
IF(OR(
WEEKDAY(I323+90,2)&gt;5,
COUNTIF('Legal Holidays'!$A$2:$A$50,I323+90)
),
WORKDAY(I323+90,1,'Legal Holidays'!$A$2:$A$50),
I323+90))</f>
        <v/>
      </c>
      <c r="L323" s="9"/>
      <c r="M323" s="20" t="str">
        <f t="shared" ca="1" si="10"/>
        <v/>
      </c>
      <c r="N323" s="49" t="str">
        <f t="shared" ca="1" si="11"/>
        <v/>
      </c>
      <c r="O323" s="46"/>
    </row>
    <row r="324" spans="1:15" x14ac:dyDescent="0.25">
      <c r="A324" s="7"/>
      <c r="B324" s="6"/>
      <c r="C324" s="7"/>
      <c r="D324" s="6"/>
      <c r="E324" s="8"/>
      <c r="F324" s="30"/>
      <c r="G324" s="29"/>
      <c r="H324" s="17" t="str">
        <f>IF(E324="","",
IF(OR(
WEEKDAY(E324+IF(G324 = "Y",90,60),2)&gt;5,
COUNTIF('Legal Holidays'!$A$2:$A$50,E324+IF(G324 = "Y",90,60))&gt;0),
WORKDAY(E324+IF(G324="Y",90,60)-1,1,'Legal Holidays'!$A$2:$A$50),
E324+IF(G324="Y",90,60)
)
)</f>
        <v/>
      </c>
      <c r="I324" s="43"/>
      <c r="J324" s="19" t="str">
        <f ca="1">IF(E324="","",
IF(F324="Y","N/A",
IF(AND(I324="",H324&lt;TODAY()),"N",
IF(AND(I324="",H324&gt;TODAY()),"Pending",
IF(I324&gt;WORKDAY(H324,0,'Legal Holidays'!$A$2:$A$22),"N",
IF(I324&lt;=WORKDAY(H324,0,'Legal Holidays'!$A$2:$A$22),"Y",""))))))</f>
        <v/>
      </c>
      <c r="K324" s="18" t="str">
        <f>IF(I324="","",
IF(OR(
WEEKDAY(I324+90,2)&gt;5,
COUNTIF('Legal Holidays'!$A$2:$A$50,I324+90)
),
WORKDAY(I324+90,1,'Legal Holidays'!$A$2:$A$50),
I324+90))</f>
        <v/>
      </c>
      <c r="L324" s="9"/>
      <c r="M324" s="20" t="str">
        <f t="shared" ca="1" si="10"/>
        <v/>
      </c>
      <c r="N324" s="49" t="str">
        <f t="shared" ca="1" si="11"/>
        <v/>
      </c>
      <c r="O324" s="46"/>
    </row>
    <row r="325" spans="1:15" x14ac:dyDescent="0.25">
      <c r="A325" s="7"/>
      <c r="B325" s="6"/>
      <c r="C325" s="7"/>
      <c r="D325" s="6"/>
      <c r="E325" s="8"/>
      <c r="F325" s="30"/>
      <c r="G325" s="29"/>
      <c r="H325" s="17" t="str">
        <f>IF(E325="","",
IF(OR(
WEEKDAY(E325+IF(G325 = "Y",90,60),2)&gt;5,
COUNTIF('Legal Holidays'!$A$2:$A$50,E325+IF(G325 = "Y",90,60))&gt;0),
WORKDAY(E325+IF(G325="Y",90,60)-1,1,'Legal Holidays'!$A$2:$A$50),
E325+IF(G325="Y",90,60)
)
)</f>
        <v/>
      </c>
      <c r="I325" s="43"/>
      <c r="J325" s="19" t="str">
        <f ca="1">IF(E325="","",
IF(F325="Y","N/A",
IF(AND(I325="",H325&lt;TODAY()),"N",
IF(AND(I325="",H325&gt;TODAY()),"Pending",
IF(I325&gt;WORKDAY(H325,0,'Legal Holidays'!$A$2:$A$22),"N",
IF(I325&lt;=WORKDAY(H325,0,'Legal Holidays'!$A$2:$A$22),"Y",""))))))</f>
        <v/>
      </c>
      <c r="K325" s="18" t="str">
        <f>IF(I325="","",
IF(OR(
WEEKDAY(I325+90,2)&gt;5,
COUNTIF('Legal Holidays'!$A$2:$A$50,I325+90)
),
WORKDAY(I325+90,1,'Legal Holidays'!$A$2:$A$50),
I325+90))</f>
        <v/>
      </c>
      <c r="L325" s="9"/>
      <c r="M325" s="20" t="str">
        <f t="shared" ca="1" si="10"/>
        <v/>
      </c>
      <c r="N325" s="49" t="str">
        <f t="shared" ca="1" si="11"/>
        <v/>
      </c>
      <c r="O325" s="46"/>
    </row>
    <row r="326" spans="1:15" x14ac:dyDescent="0.25">
      <c r="A326" s="7"/>
      <c r="B326" s="6"/>
      <c r="C326" s="7"/>
      <c r="D326" s="6"/>
      <c r="E326" s="8"/>
      <c r="F326" s="30"/>
      <c r="G326" s="29"/>
      <c r="H326" s="17" t="str">
        <f>IF(E326="","",
IF(OR(
WEEKDAY(E326+IF(G326 = "Y",90,60),2)&gt;5,
COUNTIF('Legal Holidays'!$A$2:$A$50,E326+IF(G326 = "Y",90,60))&gt;0),
WORKDAY(E326+IF(G326="Y",90,60)-1,1,'Legal Holidays'!$A$2:$A$50),
E326+IF(G326="Y",90,60)
)
)</f>
        <v/>
      </c>
      <c r="I326" s="43"/>
      <c r="J326" s="19" t="str">
        <f ca="1">IF(E326="","",
IF(F326="Y","N/A",
IF(AND(I326="",H326&lt;TODAY()),"N",
IF(AND(I326="",H326&gt;TODAY()),"Pending",
IF(I326&gt;WORKDAY(H326,0,'Legal Holidays'!$A$2:$A$22),"N",
IF(I326&lt;=WORKDAY(H326,0,'Legal Holidays'!$A$2:$A$22),"Y",""))))))</f>
        <v/>
      </c>
      <c r="K326" s="18" t="str">
        <f>IF(I326="","",
IF(OR(
WEEKDAY(I326+90,2)&gt;5,
COUNTIF('Legal Holidays'!$A$2:$A$50,I326+90)
),
WORKDAY(I326+90,1,'Legal Holidays'!$A$2:$A$50),
I326+90))</f>
        <v/>
      </c>
      <c r="L326" s="9"/>
      <c r="M326" s="20" t="str">
        <f t="shared" ca="1" si="10"/>
        <v/>
      </c>
      <c r="N326" s="49" t="str">
        <f t="shared" ca="1" si="11"/>
        <v/>
      </c>
      <c r="O326" s="46"/>
    </row>
    <row r="327" spans="1:15" x14ac:dyDescent="0.25">
      <c r="A327" s="7"/>
      <c r="B327" s="6"/>
      <c r="C327" s="7"/>
      <c r="D327" s="6"/>
      <c r="E327" s="8"/>
      <c r="F327" s="30"/>
      <c r="G327" s="29"/>
      <c r="H327" s="17" t="str">
        <f>IF(E327="","",
IF(OR(
WEEKDAY(E327+IF(G327 = "Y",90,60),2)&gt;5,
COUNTIF('Legal Holidays'!$A$2:$A$50,E327+IF(G327 = "Y",90,60))&gt;0),
WORKDAY(E327+IF(G327="Y",90,60)-1,1,'Legal Holidays'!$A$2:$A$50),
E327+IF(G327="Y",90,60)
)
)</f>
        <v/>
      </c>
      <c r="I327" s="43"/>
      <c r="J327" s="19" t="str">
        <f ca="1">IF(E327="","",
IF(F327="Y","N/A",
IF(AND(I327="",H327&lt;TODAY()),"N",
IF(AND(I327="",H327&gt;TODAY()),"Pending",
IF(I327&gt;WORKDAY(H327,0,'Legal Holidays'!$A$2:$A$22),"N",
IF(I327&lt;=WORKDAY(H327,0,'Legal Holidays'!$A$2:$A$22),"Y",""))))))</f>
        <v/>
      </c>
      <c r="K327" s="18" t="str">
        <f>IF(I327="","",
IF(OR(
WEEKDAY(I327+90,2)&gt;5,
COUNTIF('Legal Holidays'!$A$2:$A$50,I327+90)
),
WORKDAY(I327+90,1,'Legal Holidays'!$A$2:$A$50),
I327+90))</f>
        <v/>
      </c>
      <c r="L327" s="9"/>
      <c r="M327" s="20" t="str">
        <f t="shared" ca="1" si="10"/>
        <v/>
      </c>
      <c r="N327" s="49" t="str">
        <f t="shared" ca="1" si="11"/>
        <v/>
      </c>
      <c r="O327" s="46"/>
    </row>
    <row r="328" spans="1:15" x14ac:dyDescent="0.25">
      <c r="A328" s="7"/>
      <c r="B328" s="6"/>
      <c r="C328" s="7"/>
      <c r="D328" s="6"/>
      <c r="E328" s="8"/>
      <c r="F328" s="30"/>
      <c r="G328" s="29"/>
      <c r="H328" s="17" t="str">
        <f>IF(E328="","",
IF(OR(
WEEKDAY(E328+IF(G328 = "Y",90,60),2)&gt;5,
COUNTIF('Legal Holidays'!$A$2:$A$50,E328+IF(G328 = "Y",90,60))&gt;0),
WORKDAY(E328+IF(G328="Y",90,60)-1,1,'Legal Holidays'!$A$2:$A$50),
E328+IF(G328="Y",90,60)
)
)</f>
        <v/>
      </c>
      <c r="I328" s="43"/>
      <c r="J328" s="19" t="str">
        <f ca="1">IF(E328="","",
IF(F328="Y","N/A",
IF(AND(I328="",H328&lt;TODAY()),"N",
IF(AND(I328="",H328&gt;TODAY()),"Pending",
IF(I328&gt;WORKDAY(H328,0,'Legal Holidays'!$A$2:$A$22),"N",
IF(I328&lt;=WORKDAY(H328,0,'Legal Holidays'!$A$2:$A$22),"Y",""))))))</f>
        <v/>
      </c>
      <c r="K328" s="18" t="str">
        <f>IF(I328="","",
IF(OR(
WEEKDAY(I328+90,2)&gt;5,
COUNTIF('Legal Holidays'!$A$2:$A$50,I328+90)
),
WORKDAY(I328+90,1,'Legal Holidays'!$A$2:$A$50),
I328+90))</f>
        <v/>
      </c>
      <c r="L328" s="9"/>
      <c r="M328" s="20" t="str">
        <f t="shared" ca="1" si="10"/>
        <v/>
      </c>
      <c r="N328" s="49" t="str">
        <f t="shared" ca="1" si="11"/>
        <v/>
      </c>
      <c r="O328" s="46"/>
    </row>
    <row r="329" spans="1:15" x14ac:dyDescent="0.25">
      <c r="A329" s="7"/>
      <c r="B329" s="6"/>
      <c r="C329" s="7"/>
      <c r="D329" s="6"/>
      <c r="E329" s="8"/>
      <c r="F329" s="30"/>
      <c r="G329" s="29"/>
      <c r="H329" s="17" t="str">
        <f>IF(E329="","",
IF(OR(
WEEKDAY(E329+IF(G329 = "Y",90,60),2)&gt;5,
COUNTIF('Legal Holidays'!$A$2:$A$50,E329+IF(G329 = "Y",90,60))&gt;0),
WORKDAY(E329+IF(G329="Y",90,60)-1,1,'Legal Holidays'!$A$2:$A$50),
E329+IF(G329="Y",90,60)
)
)</f>
        <v/>
      </c>
      <c r="I329" s="43"/>
      <c r="J329" s="19" t="str">
        <f ca="1">IF(E329="","",
IF(F329="Y","N/A",
IF(AND(I329="",H329&lt;TODAY()),"N",
IF(AND(I329="",H329&gt;TODAY()),"Pending",
IF(I329&gt;WORKDAY(H329,0,'Legal Holidays'!$A$2:$A$22),"N",
IF(I329&lt;=WORKDAY(H329,0,'Legal Holidays'!$A$2:$A$22),"Y",""))))))</f>
        <v/>
      </c>
      <c r="K329" s="18" t="str">
        <f>IF(I329="","",
IF(OR(
WEEKDAY(I329+90,2)&gt;5,
COUNTIF('Legal Holidays'!$A$2:$A$50,I329+90)
),
WORKDAY(I329+90,1,'Legal Holidays'!$A$2:$A$50),
I329+90))</f>
        <v/>
      </c>
      <c r="L329" s="9"/>
      <c r="M329" s="20" t="str">
        <f t="shared" ca="1" si="10"/>
        <v/>
      </c>
      <c r="N329" s="49" t="str">
        <f t="shared" ca="1" si="11"/>
        <v/>
      </c>
      <c r="O329" s="46"/>
    </row>
    <row r="330" spans="1:15" x14ac:dyDescent="0.25">
      <c r="A330" s="7"/>
      <c r="B330" s="6"/>
      <c r="C330" s="7"/>
      <c r="D330" s="6"/>
      <c r="E330" s="8"/>
      <c r="F330" s="30"/>
      <c r="G330" s="29"/>
      <c r="H330" s="17" t="str">
        <f>IF(E330="","",
IF(OR(
WEEKDAY(E330+IF(G330 = "Y",90,60),2)&gt;5,
COUNTIF('Legal Holidays'!$A$2:$A$50,E330+IF(G330 = "Y",90,60))&gt;0),
WORKDAY(E330+IF(G330="Y",90,60)-1,1,'Legal Holidays'!$A$2:$A$50),
E330+IF(G330="Y",90,60)
)
)</f>
        <v/>
      </c>
      <c r="I330" s="43"/>
      <c r="J330" s="19" t="str">
        <f ca="1">IF(E330="","",
IF(F330="Y","N/A",
IF(AND(I330="",H330&lt;TODAY()),"N",
IF(AND(I330="",H330&gt;TODAY()),"Pending",
IF(I330&gt;WORKDAY(H330,0,'Legal Holidays'!$A$2:$A$22),"N",
IF(I330&lt;=WORKDAY(H330,0,'Legal Holidays'!$A$2:$A$22),"Y",""))))))</f>
        <v/>
      </c>
      <c r="K330" s="18" t="str">
        <f>IF(I330="","",
IF(OR(
WEEKDAY(I330+90,2)&gt;5,
COUNTIF('Legal Holidays'!$A$2:$A$50,I330+90)
),
WORKDAY(I330+90,1,'Legal Holidays'!$A$2:$A$50),
I330+90))</f>
        <v/>
      </c>
      <c r="L330" s="9"/>
      <c r="M330" s="20" t="str">
        <f t="shared" ca="1" si="10"/>
        <v/>
      </c>
      <c r="N330" s="49" t="str">
        <f t="shared" ca="1" si="11"/>
        <v/>
      </c>
      <c r="O330" s="46"/>
    </row>
    <row r="331" spans="1:15" x14ac:dyDescent="0.25">
      <c r="A331" s="7"/>
      <c r="B331" s="6"/>
      <c r="C331" s="7"/>
      <c r="D331" s="6"/>
      <c r="E331" s="8"/>
      <c r="F331" s="30"/>
      <c r="G331" s="29"/>
      <c r="H331" s="17" t="str">
        <f>IF(E331="","",
IF(OR(
WEEKDAY(E331+IF(G331 = "Y",90,60),2)&gt;5,
COUNTIF('Legal Holidays'!$A$2:$A$50,E331+IF(G331 = "Y",90,60))&gt;0),
WORKDAY(E331+IF(G331="Y",90,60)-1,1,'Legal Holidays'!$A$2:$A$50),
E331+IF(G331="Y",90,60)
)
)</f>
        <v/>
      </c>
      <c r="I331" s="43"/>
      <c r="J331" s="19" t="str">
        <f ca="1">IF(E331="","",
IF(F331="Y","N/A",
IF(AND(I331="",H331&lt;TODAY()),"N",
IF(AND(I331="",H331&gt;TODAY()),"Pending",
IF(I331&gt;WORKDAY(H331,0,'Legal Holidays'!$A$2:$A$22),"N",
IF(I331&lt;=WORKDAY(H331,0,'Legal Holidays'!$A$2:$A$22),"Y",""))))))</f>
        <v/>
      </c>
      <c r="K331" s="18" t="str">
        <f>IF(I331="","",
IF(OR(
WEEKDAY(I331+90,2)&gt;5,
COUNTIF('Legal Holidays'!$A$2:$A$50,I331+90)
),
WORKDAY(I331+90,1,'Legal Holidays'!$A$2:$A$50),
I331+90))</f>
        <v/>
      </c>
      <c r="L331" s="9"/>
      <c r="M331" s="20" t="str">
        <f t="shared" ca="1" si="10"/>
        <v/>
      </c>
      <c r="N331" s="49" t="str">
        <f t="shared" ca="1" si="11"/>
        <v/>
      </c>
      <c r="O331" s="46"/>
    </row>
    <row r="332" spans="1:15" x14ac:dyDescent="0.25">
      <c r="A332" s="7"/>
      <c r="B332" s="6"/>
      <c r="C332" s="7"/>
      <c r="D332" s="6"/>
      <c r="E332" s="8"/>
      <c r="F332" s="30"/>
      <c r="G332" s="29"/>
      <c r="H332" s="17" t="str">
        <f>IF(E332="","",
IF(OR(
WEEKDAY(E332+IF(G332 = "Y",90,60),2)&gt;5,
COUNTIF('Legal Holidays'!$A$2:$A$50,E332+IF(G332 = "Y",90,60))&gt;0),
WORKDAY(E332+IF(G332="Y",90,60)-1,1,'Legal Holidays'!$A$2:$A$50),
E332+IF(G332="Y",90,60)
)
)</f>
        <v/>
      </c>
      <c r="I332" s="43"/>
      <c r="J332" s="19" t="str">
        <f ca="1">IF(E332="","",
IF(F332="Y","N/A",
IF(AND(I332="",H332&lt;TODAY()),"N",
IF(AND(I332="",H332&gt;TODAY()),"Pending",
IF(I332&gt;WORKDAY(H332,0,'Legal Holidays'!$A$2:$A$22),"N",
IF(I332&lt;=WORKDAY(H332,0,'Legal Holidays'!$A$2:$A$22),"Y",""))))))</f>
        <v/>
      </c>
      <c r="K332" s="18" t="str">
        <f>IF(I332="","",
IF(OR(
WEEKDAY(I332+90,2)&gt;5,
COUNTIF('Legal Holidays'!$A$2:$A$50,I332+90)
),
WORKDAY(I332+90,1,'Legal Holidays'!$A$2:$A$50),
I332+90))</f>
        <v/>
      </c>
      <c r="L332" s="9"/>
      <c r="M332" s="20" t="str">
        <f t="shared" ca="1" si="10"/>
        <v/>
      </c>
      <c r="N332" s="49" t="str">
        <f t="shared" ca="1" si="11"/>
        <v/>
      </c>
      <c r="O332" s="46"/>
    </row>
    <row r="333" spans="1:15" x14ac:dyDescent="0.25">
      <c r="A333" s="7"/>
      <c r="B333" s="6"/>
      <c r="C333" s="7"/>
      <c r="D333" s="6"/>
      <c r="E333" s="8"/>
      <c r="F333" s="30"/>
      <c r="G333" s="29"/>
      <c r="H333" s="17" t="str">
        <f>IF(E333="","",
IF(OR(
WEEKDAY(E333+IF(G333 = "Y",90,60),2)&gt;5,
COUNTIF('Legal Holidays'!$A$2:$A$50,E333+IF(G333 = "Y",90,60))&gt;0),
WORKDAY(E333+IF(G333="Y",90,60)-1,1,'Legal Holidays'!$A$2:$A$50),
E333+IF(G333="Y",90,60)
)
)</f>
        <v/>
      </c>
      <c r="I333" s="43"/>
      <c r="J333" s="19" t="str">
        <f ca="1">IF(E333="","",
IF(F333="Y","N/A",
IF(AND(I333="",H333&lt;TODAY()),"N",
IF(AND(I333="",H333&gt;TODAY()),"Pending",
IF(I333&gt;WORKDAY(H333,0,'Legal Holidays'!$A$2:$A$22),"N",
IF(I333&lt;=WORKDAY(H333,0,'Legal Holidays'!$A$2:$A$22),"Y",""))))))</f>
        <v/>
      </c>
      <c r="K333" s="18" t="str">
        <f>IF(I333="","",
IF(OR(
WEEKDAY(I333+90,2)&gt;5,
COUNTIF('Legal Holidays'!$A$2:$A$50,I333+90)
),
WORKDAY(I333+90,1,'Legal Holidays'!$A$2:$A$50),
I333+90))</f>
        <v/>
      </c>
      <c r="L333" s="9"/>
      <c r="M333" s="20" t="str">
        <f t="shared" ca="1" si="10"/>
        <v/>
      </c>
      <c r="N333" s="49" t="str">
        <f t="shared" ca="1" si="11"/>
        <v/>
      </c>
      <c r="O333" s="46"/>
    </row>
    <row r="334" spans="1:15" x14ac:dyDescent="0.25">
      <c r="A334" s="7"/>
      <c r="B334" s="6"/>
      <c r="C334" s="7"/>
      <c r="D334" s="6"/>
      <c r="E334" s="8"/>
      <c r="F334" s="30"/>
      <c r="G334" s="29"/>
      <c r="H334" s="17" t="str">
        <f>IF(E334="","",
IF(OR(
WEEKDAY(E334+IF(G334 = "Y",90,60),2)&gt;5,
COUNTIF('Legal Holidays'!$A$2:$A$50,E334+IF(G334 = "Y",90,60))&gt;0),
WORKDAY(E334+IF(G334="Y",90,60)-1,1,'Legal Holidays'!$A$2:$A$50),
E334+IF(G334="Y",90,60)
)
)</f>
        <v/>
      </c>
      <c r="I334" s="43"/>
      <c r="J334" s="19" t="str">
        <f ca="1">IF(E334="","",
IF(F334="Y","N/A",
IF(AND(I334="",H334&lt;TODAY()),"N",
IF(AND(I334="",H334&gt;TODAY()),"Pending",
IF(I334&gt;WORKDAY(H334,0,'Legal Holidays'!$A$2:$A$22),"N",
IF(I334&lt;=WORKDAY(H334,0,'Legal Holidays'!$A$2:$A$22),"Y",""))))))</f>
        <v/>
      </c>
      <c r="K334" s="18" t="str">
        <f>IF(I334="","",
IF(OR(
WEEKDAY(I334+90,2)&gt;5,
COUNTIF('Legal Holidays'!$A$2:$A$50,I334+90)
),
WORKDAY(I334+90,1,'Legal Holidays'!$A$2:$A$50),
I334+90))</f>
        <v/>
      </c>
      <c r="L334" s="9"/>
      <c r="M334" s="20" t="str">
        <f t="shared" ca="1" si="10"/>
        <v/>
      </c>
      <c r="N334" s="49" t="str">
        <f t="shared" ca="1" si="11"/>
        <v/>
      </c>
      <c r="O334" s="46"/>
    </row>
    <row r="335" spans="1:15" x14ac:dyDescent="0.25">
      <c r="A335" s="7"/>
      <c r="B335" s="6"/>
      <c r="C335" s="7"/>
      <c r="D335" s="6"/>
      <c r="E335" s="8"/>
      <c r="F335" s="30"/>
      <c r="G335" s="29"/>
      <c r="H335" s="17" t="str">
        <f>IF(E335="","",
IF(OR(
WEEKDAY(E335+IF(G335 = "Y",90,60),2)&gt;5,
COUNTIF('Legal Holidays'!$A$2:$A$50,E335+IF(G335 = "Y",90,60))&gt;0),
WORKDAY(E335+IF(G335="Y",90,60)-1,1,'Legal Holidays'!$A$2:$A$50),
E335+IF(G335="Y",90,60)
)
)</f>
        <v/>
      </c>
      <c r="I335" s="43"/>
      <c r="J335" s="19" t="str">
        <f ca="1">IF(E335="","",
IF(F335="Y","N/A",
IF(AND(I335="",H335&lt;TODAY()),"N",
IF(AND(I335="",H335&gt;TODAY()),"Pending",
IF(I335&gt;WORKDAY(H335,0,'Legal Holidays'!$A$2:$A$22),"N",
IF(I335&lt;=WORKDAY(H335,0,'Legal Holidays'!$A$2:$A$22),"Y",""))))))</f>
        <v/>
      </c>
      <c r="K335" s="18" t="str">
        <f>IF(I335="","",
IF(OR(
WEEKDAY(I335+90,2)&gt;5,
COUNTIF('Legal Holidays'!$A$2:$A$50,I335+90)
),
WORKDAY(I335+90,1,'Legal Holidays'!$A$2:$A$50),
I335+90))</f>
        <v/>
      </c>
      <c r="L335" s="9"/>
      <c r="M335" s="20" t="str">
        <f t="shared" ca="1" si="10"/>
        <v/>
      </c>
      <c r="N335" s="49" t="str">
        <f t="shared" ca="1" si="11"/>
        <v/>
      </c>
      <c r="O335" s="46"/>
    </row>
    <row r="336" spans="1:15" x14ac:dyDescent="0.25">
      <c r="A336" s="7"/>
      <c r="B336" s="6"/>
      <c r="C336" s="7"/>
      <c r="D336" s="6"/>
      <c r="E336" s="8"/>
      <c r="F336" s="30"/>
      <c r="G336" s="29"/>
      <c r="H336" s="17" t="str">
        <f>IF(E336="","",
IF(OR(
WEEKDAY(E336+IF(G336 = "Y",90,60),2)&gt;5,
COUNTIF('Legal Holidays'!$A$2:$A$50,E336+IF(G336 = "Y",90,60))&gt;0),
WORKDAY(E336+IF(G336="Y",90,60)-1,1,'Legal Holidays'!$A$2:$A$50),
E336+IF(G336="Y",90,60)
)
)</f>
        <v/>
      </c>
      <c r="I336" s="43"/>
      <c r="J336" s="19" t="str">
        <f ca="1">IF(E336="","",
IF(F336="Y","N/A",
IF(AND(I336="",H336&lt;TODAY()),"N",
IF(AND(I336="",H336&gt;TODAY()),"Pending",
IF(I336&gt;WORKDAY(H336,0,'Legal Holidays'!$A$2:$A$22),"N",
IF(I336&lt;=WORKDAY(H336,0,'Legal Holidays'!$A$2:$A$22),"Y",""))))))</f>
        <v/>
      </c>
      <c r="K336" s="18" t="str">
        <f>IF(I336="","",
IF(OR(
WEEKDAY(I336+90,2)&gt;5,
COUNTIF('Legal Holidays'!$A$2:$A$50,I336+90)
),
WORKDAY(I336+90,1,'Legal Holidays'!$A$2:$A$50),
I336+90))</f>
        <v/>
      </c>
      <c r="L336" s="9"/>
      <c r="M336" s="20" t="str">
        <f t="shared" ca="1" si="10"/>
        <v/>
      </c>
      <c r="N336" s="49" t="str">
        <f t="shared" ca="1" si="11"/>
        <v/>
      </c>
      <c r="O336" s="46"/>
    </row>
    <row r="337" spans="1:15" x14ac:dyDescent="0.25">
      <c r="A337" s="7"/>
      <c r="B337" s="6"/>
      <c r="C337" s="7"/>
      <c r="D337" s="6"/>
      <c r="E337" s="8"/>
      <c r="F337" s="30"/>
      <c r="G337" s="29"/>
      <c r="H337" s="17" t="str">
        <f>IF(E337="","",
IF(OR(
WEEKDAY(E337+IF(G337 = "Y",90,60),2)&gt;5,
COUNTIF('Legal Holidays'!$A$2:$A$50,E337+IF(G337 = "Y",90,60))&gt;0),
WORKDAY(E337+IF(G337="Y",90,60)-1,1,'Legal Holidays'!$A$2:$A$50),
E337+IF(G337="Y",90,60)
)
)</f>
        <v/>
      </c>
      <c r="I337" s="43"/>
      <c r="J337" s="19" t="str">
        <f ca="1">IF(E337="","",
IF(F337="Y","N/A",
IF(AND(I337="",H337&lt;TODAY()),"N",
IF(AND(I337="",H337&gt;TODAY()),"Pending",
IF(I337&gt;WORKDAY(H337,0,'Legal Holidays'!$A$2:$A$22),"N",
IF(I337&lt;=WORKDAY(H337,0,'Legal Holidays'!$A$2:$A$22),"Y",""))))))</f>
        <v/>
      </c>
      <c r="K337" s="18" t="str">
        <f>IF(I337="","",
IF(OR(
WEEKDAY(I337+90,2)&gt;5,
COUNTIF('Legal Holidays'!$A$2:$A$50,I337+90)
),
WORKDAY(I337+90,1,'Legal Holidays'!$A$2:$A$50),
I337+90))</f>
        <v/>
      </c>
      <c r="L337" s="9"/>
      <c r="M337" s="20" t="str">
        <f t="shared" ca="1" si="10"/>
        <v/>
      </c>
      <c r="N337" s="49" t="str">
        <f t="shared" ca="1" si="11"/>
        <v/>
      </c>
      <c r="O337" s="46"/>
    </row>
    <row r="338" spans="1:15" x14ac:dyDescent="0.25">
      <c r="A338" s="7"/>
      <c r="B338" s="6"/>
      <c r="C338" s="7"/>
      <c r="D338" s="6"/>
      <c r="E338" s="8"/>
      <c r="F338" s="30"/>
      <c r="G338" s="29"/>
      <c r="H338" s="17" t="str">
        <f>IF(E338="","",
IF(OR(
WEEKDAY(E338+IF(G338 = "Y",90,60),2)&gt;5,
COUNTIF('Legal Holidays'!$A$2:$A$50,E338+IF(G338 = "Y",90,60))&gt;0),
WORKDAY(E338+IF(G338="Y",90,60)-1,1,'Legal Holidays'!$A$2:$A$50),
E338+IF(G338="Y",90,60)
)
)</f>
        <v/>
      </c>
      <c r="I338" s="43"/>
      <c r="J338" s="19" t="str">
        <f ca="1">IF(E338="","",
IF(F338="Y","N/A",
IF(AND(I338="",H338&lt;TODAY()),"N",
IF(AND(I338="",H338&gt;TODAY()),"Pending",
IF(I338&gt;WORKDAY(H338,0,'Legal Holidays'!$A$2:$A$22),"N",
IF(I338&lt;=WORKDAY(H338,0,'Legal Holidays'!$A$2:$A$22),"Y",""))))))</f>
        <v/>
      </c>
      <c r="K338" s="18" t="str">
        <f>IF(I338="","",
IF(OR(
WEEKDAY(I338+90,2)&gt;5,
COUNTIF('Legal Holidays'!$A$2:$A$50,I338+90)
),
WORKDAY(I338+90,1,'Legal Holidays'!$A$2:$A$50),
I338+90))</f>
        <v/>
      </c>
      <c r="L338" s="9"/>
      <c r="M338" s="20" t="str">
        <f t="shared" ca="1" si="10"/>
        <v/>
      </c>
      <c r="N338" s="49" t="str">
        <f t="shared" ca="1" si="11"/>
        <v/>
      </c>
      <c r="O338" s="46"/>
    </row>
    <row r="339" spans="1:15" x14ac:dyDescent="0.25">
      <c r="A339" s="7"/>
      <c r="B339" s="6"/>
      <c r="C339" s="7"/>
      <c r="D339" s="6"/>
      <c r="E339" s="8"/>
      <c r="F339" s="30"/>
      <c r="G339" s="29"/>
      <c r="H339" s="17" t="str">
        <f>IF(E339="","",
IF(OR(
WEEKDAY(E339+IF(G339 = "Y",90,60),2)&gt;5,
COUNTIF('Legal Holidays'!$A$2:$A$50,E339+IF(G339 = "Y",90,60))&gt;0),
WORKDAY(E339+IF(G339="Y",90,60)-1,1,'Legal Holidays'!$A$2:$A$50),
E339+IF(G339="Y",90,60)
)
)</f>
        <v/>
      </c>
      <c r="I339" s="43"/>
      <c r="J339" s="19" t="str">
        <f ca="1">IF(E339="","",
IF(F339="Y","N/A",
IF(AND(I339="",H339&lt;TODAY()),"N",
IF(AND(I339="",H339&gt;TODAY()),"Pending",
IF(I339&gt;WORKDAY(H339,0,'Legal Holidays'!$A$2:$A$22),"N",
IF(I339&lt;=WORKDAY(H339,0,'Legal Holidays'!$A$2:$A$22),"Y",""))))))</f>
        <v/>
      </c>
      <c r="K339" s="18" t="str">
        <f>IF(I339="","",
IF(OR(
WEEKDAY(I339+90,2)&gt;5,
COUNTIF('Legal Holidays'!$A$2:$A$50,I339+90)
),
WORKDAY(I339+90,1,'Legal Holidays'!$A$2:$A$50),
I339+90))</f>
        <v/>
      </c>
      <c r="L339" s="9"/>
      <c r="M339" s="20" t="str">
        <f t="shared" ca="1" si="10"/>
        <v/>
      </c>
      <c r="N339" s="49" t="str">
        <f t="shared" ca="1" si="11"/>
        <v/>
      </c>
      <c r="O339" s="46"/>
    </row>
    <row r="340" spans="1:15" x14ac:dyDescent="0.25">
      <c r="A340" s="7"/>
      <c r="B340" s="6"/>
      <c r="C340" s="7"/>
      <c r="D340" s="6"/>
      <c r="E340" s="8"/>
      <c r="F340" s="30"/>
      <c r="G340" s="29"/>
      <c r="H340" s="17" t="str">
        <f>IF(E340="","",
IF(OR(
WEEKDAY(E340+IF(G340 = "Y",90,60),2)&gt;5,
COUNTIF('Legal Holidays'!$A$2:$A$50,E340+IF(G340 = "Y",90,60))&gt;0),
WORKDAY(E340+IF(G340="Y",90,60)-1,1,'Legal Holidays'!$A$2:$A$50),
E340+IF(G340="Y",90,60)
)
)</f>
        <v/>
      </c>
      <c r="I340" s="43"/>
      <c r="J340" s="19" t="str">
        <f ca="1">IF(E340="","",
IF(F340="Y","N/A",
IF(AND(I340="",H340&lt;TODAY()),"N",
IF(AND(I340="",H340&gt;TODAY()),"Pending",
IF(I340&gt;WORKDAY(H340,0,'Legal Holidays'!$A$2:$A$22),"N",
IF(I340&lt;=WORKDAY(H340,0,'Legal Holidays'!$A$2:$A$22),"Y",""))))))</f>
        <v/>
      </c>
      <c r="K340" s="18" t="str">
        <f>IF(I340="","",
IF(OR(
WEEKDAY(I340+90,2)&gt;5,
COUNTIF('Legal Holidays'!$A$2:$A$50,I340+90)
),
WORKDAY(I340+90,1,'Legal Holidays'!$A$2:$A$50),
I340+90))</f>
        <v/>
      </c>
      <c r="L340" s="9"/>
      <c r="M340" s="20" t="str">
        <f t="shared" ca="1" si="10"/>
        <v/>
      </c>
      <c r="N340" s="49" t="str">
        <f t="shared" ca="1" si="11"/>
        <v/>
      </c>
      <c r="O340" s="46"/>
    </row>
    <row r="341" spans="1:15" x14ac:dyDescent="0.25">
      <c r="A341" s="7"/>
      <c r="B341" s="6"/>
      <c r="C341" s="7"/>
      <c r="D341" s="6"/>
      <c r="E341" s="8"/>
      <c r="F341" s="30"/>
      <c r="G341" s="29"/>
      <c r="H341" s="17" t="str">
        <f>IF(E341="","",
IF(OR(
WEEKDAY(E341+IF(G341 = "Y",90,60),2)&gt;5,
COUNTIF('Legal Holidays'!$A$2:$A$50,E341+IF(G341 = "Y",90,60))&gt;0),
WORKDAY(E341+IF(G341="Y",90,60)-1,1,'Legal Holidays'!$A$2:$A$50),
E341+IF(G341="Y",90,60)
)
)</f>
        <v/>
      </c>
      <c r="I341" s="43"/>
      <c r="J341" s="19" t="str">
        <f ca="1">IF(E341="","",
IF(F341="Y","N/A",
IF(AND(I341="",H341&lt;TODAY()),"N",
IF(AND(I341="",H341&gt;TODAY()),"Pending",
IF(I341&gt;WORKDAY(H341,0,'Legal Holidays'!$A$2:$A$22),"N",
IF(I341&lt;=WORKDAY(H341,0,'Legal Holidays'!$A$2:$A$22),"Y",""))))))</f>
        <v/>
      </c>
      <c r="K341" s="18" t="str">
        <f>IF(I341="","",
IF(OR(
WEEKDAY(I341+90,2)&gt;5,
COUNTIF('Legal Holidays'!$A$2:$A$50,I341+90)
),
WORKDAY(I341+90,1,'Legal Holidays'!$A$2:$A$50),
I341+90))</f>
        <v/>
      </c>
      <c r="L341" s="9"/>
      <c r="M341" s="20" t="str">
        <f t="shared" ca="1" si="10"/>
        <v/>
      </c>
      <c r="N341" s="49" t="str">
        <f t="shared" ca="1" si="11"/>
        <v/>
      </c>
      <c r="O341" s="46"/>
    </row>
    <row r="342" spans="1:15" x14ac:dyDescent="0.25">
      <c r="A342" s="7"/>
      <c r="B342" s="6"/>
      <c r="C342" s="7"/>
      <c r="D342" s="6"/>
      <c r="E342" s="8"/>
      <c r="F342" s="30"/>
      <c r="G342" s="29"/>
      <c r="H342" s="17" t="str">
        <f>IF(E342="","",
IF(OR(
WEEKDAY(E342+IF(G342 = "Y",90,60),2)&gt;5,
COUNTIF('Legal Holidays'!$A$2:$A$50,E342+IF(G342 = "Y",90,60))&gt;0),
WORKDAY(E342+IF(G342="Y",90,60)-1,1,'Legal Holidays'!$A$2:$A$50),
E342+IF(G342="Y",90,60)
)
)</f>
        <v/>
      </c>
      <c r="I342" s="43"/>
      <c r="J342" s="19" t="str">
        <f ca="1">IF(E342="","",
IF(F342="Y","N/A",
IF(AND(I342="",H342&lt;TODAY()),"N",
IF(AND(I342="",H342&gt;TODAY()),"Pending",
IF(I342&gt;WORKDAY(H342,0,'Legal Holidays'!$A$2:$A$22),"N",
IF(I342&lt;=WORKDAY(H342,0,'Legal Holidays'!$A$2:$A$22),"Y",""))))))</f>
        <v/>
      </c>
      <c r="K342" s="18" t="str">
        <f>IF(I342="","",
IF(OR(
WEEKDAY(I342+90,2)&gt;5,
COUNTIF('Legal Holidays'!$A$2:$A$50,I342+90)
),
WORKDAY(I342+90,1,'Legal Holidays'!$A$2:$A$50),
I342+90))</f>
        <v/>
      </c>
      <c r="L342" s="9"/>
      <c r="M342" s="20" t="str">
        <f t="shared" ca="1" si="10"/>
        <v/>
      </c>
      <c r="N342" s="49" t="str">
        <f t="shared" ca="1" si="11"/>
        <v/>
      </c>
      <c r="O342" s="46"/>
    </row>
    <row r="343" spans="1:15" x14ac:dyDescent="0.25">
      <c r="A343" s="7"/>
      <c r="B343" s="6"/>
      <c r="C343" s="7"/>
      <c r="D343" s="6"/>
      <c r="E343" s="8"/>
      <c r="F343" s="30"/>
      <c r="G343" s="29"/>
      <c r="H343" s="17" t="str">
        <f>IF(E343="","",
IF(OR(
WEEKDAY(E343+IF(G343 = "Y",90,60),2)&gt;5,
COUNTIF('Legal Holidays'!$A$2:$A$50,E343+IF(G343 = "Y",90,60))&gt;0),
WORKDAY(E343+IF(G343="Y",90,60)-1,1,'Legal Holidays'!$A$2:$A$50),
E343+IF(G343="Y",90,60)
)
)</f>
        <v/>
      </c>
      <c r="I343" s="43"/>
      <c r="J343" s="19" t="str">
        <f ca="1">IF(E343="","",
IF(F343="Y","N/A",
IF(AND(I343="",H343&lt;TODAY()),"N",
IF(AND(I343="",H343&gt;TODAY()),"Pending",
IF(I343&gt;WORKDAY(H343,0,'Legal Holidays'!$A$2:$A$22),"N",
IF(I343&lt;=WORKDAY(H343,0,'Legal Holidays'!$A$2:$A$22),"Y",""))))))</f>
        <v/>
      </c>
      <c r="K343" s="18" t="str">
        <f>IF(I343="","",
IF(OR(
WEEKDAY(I343+90,2)&gt;5,
COUNTIF('Legal Holidays'!$A$2:$A$50,I343+90)
),
WORKDAY(I343+90,1,'Legal Holidays'!$A$2:$A$50),
I343+90))</f>
        <v/>
      </c>
      <c r="L343" s="9"/>
      <c r="M343" s="20" t="str">
        <f t="shared" ca="1" si="10"/>
        <v/>
      </c>
      <c r="N343" s="49" t="str">
        <f t="shared" ca="1" si="11"/>
        <v/>
      </c>
      <c r="O343" s="46"/>
    </row>
    <row r="344" spans="1:15" x14ac:dyDescent="0.25">
      <c r="A344" s="7"/>
      <c r="B344" s="6"/>
      <c r="C344" s="7"/>
      <c r="D344" s="6"/>
      <c r="E344" s="8"/>
      <c r="F344" s="30"/>
      <c r="G344" s="29"/>
      <c r="H344" s="17" t="str">
        <f>IF(E344="","",
IF(OR(
WEEKDAY(E344+IF(G344 = "Y",90,60),2)&gt;5,
COUNTIF('Legal Holidays'!$A$2:$A$50,E344+IF(G344 = "Y",90,60))&gt;0),
WORKDAY(E344+IF(G344="Y",90,60)-1,1,'Legal Holidays'!$A$2:$A$50),
E344+IF(G344="Y",90,60)
)
)</f>
        <v/>
      </c>
      <c r="I344" s="43"/>
      <c r="J344" s="19" t="str">
        <f ca="1">IF(E344="","",
IF(F344="Y","N/A",
IF(AND(I344="",H344&lt;TODAY()),"N",
IF(AND(I344="",H344&gt;TODAY()),"Pending",
IF(I344&gt;WORKDAY(H344,0,'Legal Holidays'!$A$2:$A$22),"N",
IF(I344&lt;=WORKDAY(H344,0,'Legal Holidays'!$A$2:$A$22),"Y",""))))))</f>
        <v/>
      </c>
      <c r="K344" s="18" t="str">
        <f>IF(I344="","",
IF(OR(
WEEKDAY(I344+90,2)&gt;5,
COUNTIF('Legal Holidays'!$A$2:$A$50,I344+90)
),
WORKDAY(I344+90,1,'Legal Holidays'!$A$2:$A$50),
I344+90))</f>
        <v/>
      </c>
      <c r="L344" s="9"/>
      <c r="M344" s="20" t="str">
        <f t="shared" ca="1" si="10"/>
        <v/>
      </c>
      <c r="N344" s="49" t="str">
        <f t="shared" ca="1" si="11"/>
        <v/>
      </c>
      <c r="O344" s="46"/>
    </row>
    <row r="345" spans="1:15" x14ac:dyDescent="0.25">
      <c r="A345" s="7"/>
      <c r="B345" s="6"/>
      <c r="C345" s="7"/>
      <c r="D345" s="6"/>
      <c r="E345" s="8"/>
      <c r="F345" s="30"/>
      <c r="G345" s="29"/>
      <c r="H345" s="17" t="str">
        <f>IF(E345="","",
IF(OR(
WEEKDAY(E345+IF(G345 = "Y",90,60),2)&gt;5,
COUNTIF('Legal Holidays'!$A$2:$A$50,E345+IF(G345 = "Y",90,60))&gt;0),
WORKDAY(E345+IF(G345="Y",90,60)-1,1,'Legal Holidays'!$A$2:$A$50),
E345+IF(G345="Y",90,60)
)
)</f>
        <v/>
      </c>
      <c r="I345" s="43"/>
      <c r="J345" s="19" t="str">
        <f ca="1">IF(E345="","",
IF(F345="Y","N/A",
IF(AND(I345="",H345&lt;TODAY()),"N",
IF(AND(I345="",H345&gt;TODAY()),"Pending",
IF(I345&gt;WORKDAY(H345,0,'Legal Holidays'!$A$2:$A$22),"N",
IF(I345&lt;=WORKDAY(H345,0,'Legal Holidays'!$A$2:$A$22),"Y",""))))))</f>
        <v/>
      </c>
      <c r="K345" s="18" t="str">
        <f>IF(I345="","",
IF(OR(
WEEKDAY(I345+90,2)&gt;5,
COUNTIF('Legal Holidays'!$A$2:$A$50,I345+90)
),
WORKDAY(I345+90,1,'Legal Holidays'!$A$2:$A$50),
I345+90))</f>
        <v/>
      </c>
      <c r="L345" s="9"/>
      <c r="M345" s="20" t="str">
        <f t="shared" ca="1" si="10"/>
        <v/>
      </c>
      <c r="N345" s="49" t="str">
        <f t="shared" ca="1" si="11"/>
        <v/>
      </c>
      <c r="O345" s="46"/>
    </row>
    <row r="346" spans="1:15" x14ac:dyDescent="0.25">
      <c r="A346" s="7"/>
      <c r="B346" s="6"/>
      <c r="C346" s="7"/>
      <c r="D346" s="6"/>
      <c r="E346" s="8"/>
      <c r="F346" s="30"/>
      <c r="G346" s="29"/>
      <c r="H346" s="17" t="str">
        <f>IF(E346="","",
IF(OR(
WEEKDAY(E346+IF(G346 = "Y",90,60),2)&gt;5,
COUNTIF('Legal Holidays'!$A$2:$A$50,E346+IF(G346 = "Y",90,60))&gt;0),
WORKDAY(E346+IF(G346="Y",90,60)-1,1,'Legal Holidays'!$A$2:$A$50),
E346+IF(G346="Y",90,60)
)
)</f>
        <v/>
      </c>
      <c r="I346" s="43"/>
      <c r="J346" s="19" t="str">
        <f ca="1">IF(E346="","",
IF(F346="Y","N/A",
IF(AND(I346="",H346&lt;TODAY()),"N",
IF(AND(I346="",H346&gt;TODAY()),"Pending",
IF(I346&gt;WORKDAY(H346,0,'Legal Holidays'!$A$2:$A$22),"N",
IF(I346&lt;=WORKDAY(H346,0,'Legal Holidays'!$A$2:$A$22),"Y",""))))))</f>
        <v/>
      </c>
      <c r="K346" s="18" t="str">
        <f>IF(I346="","",
IF(OR(
WEEKDAY(I346+90,2)&gt;5,
COUNTIF('Legal Holidays'!$A$2:$A$50,I346+90)
),
WORKDAY(I346+90,1,'Legal Holidays'!$A$2:$A$50),
I346+90))</f>
        <v/>
      </c>
      <c r="L346" s="9"/>
      <c r="M346" s="20" t="str">
        <f t="shared" ca="1" si="10"/>
        <v/>
      </c>
      <c r="N346" s="49" t="str">
        <f t="shared" ca="1" si="11"/>
        <v/>
      </c>
      <c r="O346" s="46"/>
    </row>
    <row r="347" spans="1:15" x14ac:dyDescent="0.25">
      <c r="A347" s="7"/>
      <c r="B347" s="6"/>
      <c r="C347" s="7"/>
      <c r="D347" s="6"/>
      <c r="E347" s="8"/>
      <c r="F347" s="30"/>
      <c r="G347" s="29"/>
      <c r="H347" s="17" t="str">
        <f>IF(E347="","",
IF(OR(
WEEKDAY(E347+IF(G347 = "Y",90,60),2)&gt;5,
COUNTIF('Legal Holidays'!$A$2:$A$50,E347+IF(G347 = "Y",90,60))&gt;0),
WORKDAY(E347+IF(G347="Y",90,60)-1,1,'Legal Holidays'!$A$2:$A$50),
E347+IF(G347="Y",90,60)
)
)</f>
        <v/>
      </c>
      <c r="I347" s="43"/>
      <c r="J347" s="19" t="str">
        <f ca="1">IF(E347="","",
IF(F347="Y","N/A",
IF(AND(I347="",H347&lt;TODAY()),"N",
IF(AND(I347="",H347&gt;TODAY()),"Pending",
IF(I347&gt;WORKDAY(H347,0,'Legal Holidays'!$A$2:$A$22),"N",
IF(I347&lt;=WORKDAY(H347,0,'Legal Holidays'!$A$2:$A$22),"Y",""))))))</f>
        <v/>
      </c>
      <c r="K347" s="18" t="str">
        <f>IF(I347="","",
IF(OR(
WEEKDAY(I347+90,2)&gt;5,
COUNTIF('Legal Holidays'!$A$2:$A$50,I347+90)
),
WORKDAY(I347+90,1,'Legal Holidays'!$A$2:$A$50),
I347+90))</f>
        <v/>
      </c>
      <c r="L347" s="9"/>
      <c r="M347" s="20" t="str">
        <f t="shared" ca="1" si="10"/>
        <v/>
      </c>
      <c r="N347" s="49" t="str">
        <f t="shared" ca="1" si="11"/>
        <v/>
      </c>
      <c r="O347" s="46"/>
    </row>
    <row r="348" spans="1:15" x14ac:dyDescent="0.25">
      <c r="A348" s="7"/>
      <c r="B348" s="6"/>
      <c r="C348" s="7"/>
      <c r="D348" s="6"/>
      <c r="E348" s="8"/>
      <c r="F348" s="30"/>
      <c r="G348" s="29"/>
      <c r="H348" s="17" t="str">
        <f>IF(E348="","",
IF(OR(
WEEKDAY(E348+IF(G348 = "Y",90,60),2)&gt;5,
COUNTIF('Legal Holidays'!$A$2:$A$50,E348+IF(G348 = "Y",90,60))&gt;0),
WORKDAY(E348+IF(G348="Y",90,60)-1,1,'Legal Holidays'!$A$2:$A$50),
E348+IF(G348="Y",90,60)
)
)</f>
        <v/>
      </c>
      <c r="I348" s="43"/>
      <c r="J348" s="19" t="str">
        <f ca="1">IF(E348="","",
IF(F348="Y","N/A",
IF(AND(I348="",H348&lt;TODAY()),"N",
IF(AND(I348="",H348&gt;TODAY()),"Pending",
IF(I348&gt;WORKDAY(H348,0,'Legal Holidays'!$A$2:$A$22),"N",
IF(I348&lt;=WORKDAY(H348,0,'Legal Holidays'!$A$2:$A$22),"Y",""))))))</f>
        <v/>
      </c>
      <c r="K348" s="18" t="str">
        <f>IF(I348="","",
IF(OR(
WEEKDAY(I348+90,2)&gt;5,
COUNTIF('Legal Holidays'!$A$2:$A$50,I348+90)
),
WORKDAY(I348+90,1,'Legal Holidays'!$A$2:$A$50),
I348+90))</f>
        <v/>
      </c>
      <c r="L348" s="9"/>
      <c r="M348" s="20" t="str">
        <f t="shared" ca="1" si="10"/>
        <v/>
      </c>
      <c r="N348" s="49" t="str">
        <f t="shared" ca="1" si="11"/>
        <v/>
      </c>
      <c r="O348" s="46"/>
    </row>
    <row r="349" spans="1:15" x14ac:dyDescent="0.25">
      <c r="A349" s="7"/>
      <c r="B349" s="6"/>
      <c r="C349" s="7"/>
      <c r="D349" s="6"/>
      <c r="E349" s="8"/>
      <c r="F349" s="30"/>
      <c r="G349" s="29"/>
      <c r="H349" s="17" t="str">
        <f>IF(E349="","",
IF(OR(
WEEKDAY(E349+IF(G349 = "Y",90,60),2)&gt;5,
COUNTIF('Legal Holidays'!$A$2:$A$50,E349+IF(G349 = "Y",90,60))&gt;0),
WORKDAY(E349+IF(G349="Y",90,60)-1,1,'Legal Holidays'!$A$2:$A$50),
E349+IF(G349="Y",90,60)
)
)</f>
        <v/>
      </c>
      <c r="I349" s="43"/>
      <c r="J349" s="19" t="str">
        <f ca="1">IF(E349="","",
IF(F349="Y","N/A",
IF(AND(I349="",H349&lt;TODAY()),"N",
IF(AND(I349="",H349&gt;TODAY()),"Pending",
IF(I349&gt;WORKDAY(H349,0,'Legal Holidays'!$A$2:$A$22),"N",
IF(I349&lt;=WORKDAY(H349,0,'Legal Holidays'!$A$2:$A$22),"Y",""))))))</f>
        <v/>
      </c>
      <c r="K349" s="18" t="str">
        <f>IF(I349="","",
IF(OR(
WEEKDAY(I349+90,2)&gt;5,
COUNTIF('Legal Holidays'!$A$2:$A$50,I349+90)
),
WORKDAY(I349+90,1,'Legal Holidays'!$A$2:$A$50),
I349+90))</f>
        <v/>
      </c>
      <c r="L349" s="9"/>
      <c r="M349" s="20" t="str">
        <f t="shared" ca="1" si="10"/>
        <v/>
      </c>
      <c r="N349" s="49" t="str">
        <f t="shared" ca="1" si="11"/>
        <v/>
      </c>
      <c r="O349" s="46"/>
    </row>
    <row r="350" spans="1:15" x14ac:dyDescent="0.25">
      <c r="A350" s="7"/>
      <c r="B350" s="6"/>
      <c r="C350" s="7"/>
      <c r="D350" s="6"/>
      <c r="E350" s="8"/>
      <c r="F350" s="30"/>
      <c r="G350" s="29"/>
      <c r="H350" s="17" t="str">
        <f>IF(E350="","",
IF(OR(
WEEKDAY(E350+IF(G350 = "Y",90,60),2)&gt;5,
COUNTIF('Legal Holidays'!$A$2:$A$50,E350+IF(G350 = "Y",90,60))&gt;0),
WORKDAY(E350+IF(G350="Y",90,60)-1,1,'Legal Holidays'!$A$2:$A$50),
E350+IF(G350="Y",90,60)
)
)</f>
        <v/>
      </c>
      <c r="I350" s="43"/>
      <c r="J350" s="19" t="str">
        <f ca="1">IF(E350="","",
IF(F350="Y","N/A",
IF(AND(I350="",H350&lt;TODAY()),"N",
IF(AND(I350="",H350&gt;TODAY()),"Pending",
IF(I350&gt;WORKDAY(H350,0,'Legal Holidays'!$A$2:$A$22),"N",
IF(I350&lt;=WORKDAY(H350,0,'Legal Holidays'!$A$2:$A$22),"Y",""))))))</f>
        <v/>
      </c>
      <c r="K350" s="18" t="str">
        <f>IF(I350="","",
IF(OR(
WEEKDAY(I350+90,2)&gt;5,
COUNTIF('Legal Holidays'!$A$2:$A$50,I350+90)
),
WORKDAY(I350+90,1,'Legal Holidays'!$A$2:$A$50),
I350+90))</f>
        <v/>
      </c>
      <c r="L350" s="9"/>
      <c r="M350" s="20" t="str">
        <f t="shared" ca="1" si="10"/>
        <v/>
      </c>
      <c r="N350" s="49" t="str">
        <f t="shared" ca="1" si="11"/>
        <v/>
      </c>
      <c r="O350" s="46"/>
    </row>
    <row r="351" spans="1:15" x14ac:dyDescent="0.25">
      <c r="A351" s="7"/>
      <c r="B351" s="6"/>
      <c r="C351" s="7"/>
      <c r="D351" s="6"/>
      <c r="E351" s="8"/>
      <c r="F351" s="30"/>
      <c r="G351" s="29"/>
      <c r="H351" s="17" t="str">
        <f>IF(E351="","",
IF(OR(
WEEKDAY(E351+IF(G351 = "Y",90,60),2)&gt;5,
COUNTIF('Legal Holidays'!$A$2:$A$50,E351+IF(G351 = "Y",90,60))&gt;0),
WORKDAY(E351+IF(G351="Y",90,60)-1,1,'Legal Holidays'!$A$2:$A$50),
E351+IF(G351="Y",90,60)
)
)</f>
        <v/>
      </c>
      <c r="I351" s="43"/>
      <c r="J351" s="19" t="str">
        <f ca="1">IF(E351="","",
IF(F351="Y","N/A",
IF(AND(I351="",H351&lt;TODAY()),"N",
IF(AND(I351="",H351&gt;TODAY()),"Pending",
IF(I351&gt;WORKDAY(H351,0,'Legal Holidays'!$A$2:$A$22),"N",
IF(I351&lt;=WORKDAY(H351,0,'Legal Holidays'!$A$2:$A$22),"Y",""))))))</f>
        <v/>
      </c>
      <c r="K351" s="18" t="str">
        <f>IF(I351="","",
IF(OR(
WEEKDAY(I351+90,2)&gt;5,
COUNTIF('Legal Holidays'!$A$2:$A$50,I351+90)
),
WORKDAY(I351+90,1,'Legal Holidays'!$A$2:$A$50),
I351+90))</f>
        <v/>
      </c>
      <c r="L351" s="9"/>
      <c r="M351" s="20" t="str">
        <f t="shared" ca="1" si="10"/>
        <v/>
      </c>
      <c r="N351" s="49" t="str">
        <f t="shared" ca="1" si="11"/>
        <v/>
      </c>
      <c r="O351" s="46"/>
    </row>
    <row r="352" spans="1:15" x14ac:dyDescent="0.25">
      <c r="A352" s="7"/>
      <c r="B352" s="6"/>
      <c r="C352" s="7"/>
      <c r="D352" s="6"/>
      <c r="E352" s="8"/>
      <c r="F352" s="30"/>
      <c r="G352" s="29"/>
      <c r="H352" s="17" t="str">
        <f>IF(E352="","",
IF(OR(
WEEKDAY(E352+IF(G352 = "Y",90,60),2)&gt;5,
COUNTIF('Legal Holidays'!$A$2:$A$50,E352+IF(G352 = "Y",90,60))&gt;0),
WORKDAY(E352+IF(G352="Y",90,60)-1,1,'Legal Holidays'!$A$2:$A$50),
E352+IF(G352="Y",90,60)
)
)</f>
        <v/>
      </c>
      <c r="I352" s="43"/>
      <c r="J352" s="19" t="str">
        <f ca="1">IF(E352="","",
IF(F352="Y","N/A",
IF(AND(I352="",H352&lt;TODAY()),"N",
IF(AND(I352="",H352&gt;TODAY()),"Pending",
IF(I352&gt;WORKDAY(H352,0,'Legal Holidays'!$A$2:$A$22),"N",
IF(I352&lt;=WORKDAY(H352,0,'Legal Holidays'!$A$2:$A$22),"Y",""))))))</f>
        <v/>
      </c>
      <c r="K352" s="18" t="str">
        <f>IF(I352="","",
IF(OR(
WEEKDAY(I352+90,2)&gt;5,
COUNTIF('Legal Holidays'!$A$2:$A$50,I352+90)
),
WORKDAY(I352+90,1,'Legal Holidays'!$A$2:$A$50),
I352+90))</f>
        <v/>
      </c>
      <c r="L352" s="9"/>
      <c r="M352" s="20" t="str">
        <f t="shared" ca="1" si="10"/>
        <v/>
      </c>
      <c r="N352" s="49" t="str">
        <f t="shared" ca="1" si="11"/>
        <v/>
      </c>
      <c r="O352" s="46"/>
    </row>
    <row r="353" spans="1:15" x14ac:dyDescent="0.25">
      <c r="A353" s="7"/>
      <c r="B353" s="6"/>
      <c r="C353" s="7"/>
      <c r="D353" s="6"/>
      <c r="E353" s="8"/>
      <c r="F353" s="30"/>
      <c r="G353" s="29"/>
      <c r="H353" s="17" t="str">
        <f>IF(E353="","",
IF(OR(
WEEKDAY(E353+IF(G353 = "Y",90,60),2)&gt;5,
COUNTIF('Legal Holidays'!$A$2:$A$50,E353+IF(G353 = "Y",90,60))&gt;0),
WORKDAY(E353+IF(G353="Y",90,60)-1,1,'Legal Holidays'!$A$2:$A$50),
E353+IF(G353="Y",90,60)
)
)</f>
        <v/>
      </c>
      <c r="I353" s="43"/>
      <c r="J353" s="19" t="str">
        <f ca="1">IF(E353="","",
IF(F353="Y","N/A",
IF(AND(I353="",H353&lt;TODAY()),"N",
IF(AND(I353="",H353&gt;TODAY()),"Pending",
IF(I353&gt;WORKDAY(H353,0,'Legal Holidays'!$A$2:$A$22),"N",
IF(I353&lt;=WORKDAY(H353,0,'Legal Holidays'!$A$2:$A$22),"Y",""))))))</f>
        <v/>
      </c>
      <c r="K353" s="18" t="str">
        <f>IF(I353="","",
IF(OR(
WEEKDAY(I353+90,2)&gt;5,
COUNTIF('Legal Holidays'!$A$2:$A$50,I353+90)
),
WORKDAY(I353+90,1,'Legal Holidays'!$A$2:$A$50),
I353+90))</f>
        <v/>
      </c>
      <c r="L353" s="9"/>
      <c r="M353" s="20" t="str">
        <f t="shared" ca="1" si="10"/>
        <v/>
      </c>
      <c r="N353" s="49" t="str">
        <f t="shared" ca="1" si="11"/>
        <v/>
      </c>
      <c r="O353" s="46"/>
    </row>
    <row r="354" spans="1:15" x14ac:dyDescent="0.25">
      <c r="A354" s="7"/>
      <c r="B354" s="6"/>
      <c r="C354" s="7"/>
      <c r="D354" s="6"/>
      <c r="E354" s="8"/>
      <c r="F354" s="30"/>
      <c r="G354" s="29"/>
      <c r="H354" s="17" t="str">
        <f>IF(E354="","",
IF(OR(
WEEKDAY(E354+IF(G354 = "Y",90,60),2)&gt;5,
COUNTIF('Legal Holidays'!$A$2:$A$50,E354+IF(G354 = "Y",90,60))&gt;0),
WORKDAY(E354+IF(G354="Y",90,60)-1,1,'Legal Holidays'!$A$2:$A$50),
E354+IF(G354="Y",90,60)
)
)</f>
        <v/>
      </c>
      <c r="I354" s="43"/>
      <c r="J354" s="19" t="str">
        <f ca="1">IF(E354="","",
IF(F354="Y","N/A",
IF(AND(I354="",H354&lt;TODAY()),"N",
IF(AND(I354="",H354&gt;TODAY()),"Pending",
IF(I354&gt;WORKDAY(H354,0,'Legal Holidays'!$A$2:$A$22),"N",
IF(I354&lt;=WORKDAY(H354,0,'Legal Holidays'!$A$2:$A$22),"Y",""))))))</f>
        <v/>
      </c>
      <c r="K354" s="18" t="str">
        <f>IF(I354="","",
IF(OR(
WEEKDAY(I354+90,2)&gt;5,
COUNTIF('Legal Holidays'!$A$2:$A$50,I354+90)
),
WORKDAY(I354+90,1,'Legal Holidays'!$A$2:$A$50),
I354+90))</f>
        <v/>
      </c>
      <c r="L354" s="9"/>
      <c r="M354" s="20" t="str">
        <f t="shared" ca="1" si="10"/>
        <v/>
      </c>
      <c r="N354" s="49" t="str">
        <f t="shared" ca="1" si="11"/>
        <v/>
      </c>
      <c r="O354" s="46"/>
    </row>
    <row r="355" spans="1:15" x14ac:dyDescent="0.25">
      <c r="A355" s="7"/>
      <c r="B355" s="6"/>
      <c r="C355" s="7"/>
      <c r="D355" s="6"/>
      <c r="E355" s="8"/>
      <c r="F355" s="30"/>
      <c r="G355" s="29"/>
      <c r="H355" s="17" t="str">
        <f>IF(E355="","",
IF(OR(
WEEKDAY(E355+IF(G355 = "Y",90,60),2)&gt;5,
COUNTIF('Legal Holidays'!$A$2:$A$50,E355+IF(G355 = "Y",90,60))&gt;0),
WORKDAY(E355+IF(G355="Y",90,60)-1,1,'Legal Holidays'!$A$2:$A$50),
E355+IF(G355="Y",90,60)
)
)</f>
        <v/>
      </c>
      <c r="I355" s="43"/>
      <c r="J355" s="19" t="str">
        <f ca="1">IF(E355="","",
IF(F355="Y","N/A",
IF(AND(I355="",H355&lt;TODAY()),"N",
IF(AND(I355="",H355&gt;TODAY()),"Pending",
IF(I355&gt;WORKDAY(H355,0,'Legal Holidays'!$A$2:$A$22),"N",
IF(I355&lt;=WORKDAY(H355,0,'Legal Holidays'!$A$2:$A$22),"Y",""))))))</f>
        <v/>
      </c>
      <c r="K355" s="18" t="str">
        <f>IF(I355="","",
IF(OR(
WEEKDAY(I355+90,2)&gt;5,
COUNTIF('Legal Holidays'!$A$2:$A$50,I355+90)
),
WORKDAY(I355+90,1,'Legal Holidays'!$A$2:$A$50),
I355+90))</f>
        <v/>
      </c>
      <c r="L355" s="9"/>
      <c r="M355" s="20" t="str">
        <f t="shared" ca="1" si="10"/>
        <v/>
      </c>
      <c r="N355" s="49" t="str">
        <f t="shared" ca="1" si="11"/>
        <v/>
      </c>
      <c r="O355" s="46"/>
    </row>
    <row r="356" spans="1:15" x14ac:dyDescent="0.25">
      <c r="A356" s="7"/>
      <c r="B356" s="6"/>
      <c r="C356" s="7"/>
      <c r="D356" s="6"/>
      <c r="E356" s="8"/>
      <c r="F356" s="30"/>
      <c r="G356" s="29"/>
      <c r="H356" s="17" t="str">
        <f>IF(E356="","",
IF(OR(
WEEKDAY(E356+IF(G356 = "Y",90,60),2)&gt;5,
COUNTIF('Legal Holidays'!$A$2:$A$50,E356+IF(G356 = "Y",90,60))&gt;0),
WORKDAY(E356+IF(G356="Y",90,60)-1,1,'Legal Holidays'!$A$2:$A$50),
E356+IF(G356="Y",90,60)
)
)</f>
        <v/>
      </c>
      <c r="I356" s="43"/>
      <c r="J356" s="19" t="str">
        <f ca="1">IF(E356="","",
IF(F356="Y","N/A",
IF(AND(I356="",H356&lt;TODAY()),"N",
IF(AND(I356="",H356&gt;TODAY()),"Pending",
IF(I356&gt;WORKDAY(H356,0,'Legal Holidays'!$A$2:$A$22),"N",
IF(I356&lt;=WORKDAY(H356,0,'Legal Holidays'!$A$2:$A$22),"Y",""))))))</f>
        <v/>
      </c>
      <c r="K356" s="18" t="str">
        <f>IF(I356="","",
IF(OR(
WEEKDAY(I356+90,2)&gt;5,
COUNTIF('Legal Holidays'!$A$2:$A$50,I356+90)
),
WORKDAY(I356+90,1,'Legal Holidays'!$A$2:$A$50),
I356+90))</f>
        <v/>
      </c>
      <c r="L356" s="9"/>
      <c r="M356" s="20" t="str">
        <f t="shared" ca="1" si="10"/>
        <v/>
      </c>
      <c r="N356" s="49" t="str">
        <f t="shared" ca="1" si="11"/>
        <v/>
      </c>
      <c r="O356" s="46"/>
    </row>
    <row r="357" spans="1:15" x14ac:dyDescent="0.25">
      <c r="A357" s="7"/>
      <c r="B357" s="6"/>
      <c r="C357" s="7"/>
      <c r="D357" s="6"/>
      <c r="E357" s="8"/>
      <c r="F357" s="30"/>
      <c r="G357" s="29"/>
      <c r="H357" s="17" t="str">
        <f>IF(E357="","",
IF(OR(
WEEKDAY(E357+IF(G357 = "Y",90,60),2)&gt;5,
COUNTIF('Legal Holidays'!$A$2:$A$50,E357+IF(G357 = "Y",90,60))&gt;0),
WORKDAY(E357+IF(G357="Y",90,60)-1,1,'Legal Holidays'!$A$2:$A$50),
E357+IF(G357="Y",90,60)
)
)</f>
        <v/>
      </c>
      <c r="I357" s="43"/>
      <c r="J357" s="19" t="str">
        <f ca="1">IF(E357="","",
IF(F357="Y","N/A",
IF(AND(I357="",H357&lt;TODAY()),"N",
IF(AND(I357="",H357&gt;TODAY()),"Pending",
IF(I357&gt;WORKDAY(H357,0,'Legal Holidays'!$A$2:$A$22),"N",
IF(I357&lt;=WORKDAY(H357,0,'Legal Holidays'!$A$2:$A$22),"Y",""))))))</f>
        <v/>
      </c>
      <c r="K357" s="18" t="str">
        <f>IF(I357="","",
IF(OR(
WEEKDAY(I357+90,2)&gt;5,
COUNTIF('Legal Holidays'!$A$2:$A$50,I357+90)
),
WORKDAY(I357+90,1,'Legal Holidays'!$A$2:$A$50),
I357+90))</f>
        <v/>
      </c>
      <c r="L357" s="9"/>
      <c r="M357" s="20" t="str">
        <f t="shared" ca="1" si="10"/>
        <v/>
      </c>
      <c r="N357" s="49" t="str">
        <f t="shared" ca="1" si="11"/>
        <v/>
      </c>
      <c r="O357" s="46"/>
    </row>
    <row r="358" spans="1:15" x14ac:dyDescent="0.25">
      <c r="A358" s="7"/>
      <c r="B358" s="6"/>
      <c r="C358" s="7"/>
      <c r="D358" s="6"/>
      <c r="E358" s="8"/>
      <c r="F358" s="30"/>
      <c r="G358" s="29"/>
      <c r="H358" s="17" t="str">
        <f>IF(E358="","",
IF(OR(
WEEKDAY(E358+IF(G358 = "Y",90,60),2)&gt;5,
COUNTIF('Legal Holidays'!$A$2:$A$50,E358+IF(G358 = "Y",90,60))&gt;0),
WORKDAY(E358+IF(G358="Y",90,60)-1,1,'Legal Holidays'!$A$2:$A$50),
E358+IF(G358="Y",90,60)
)
)</f>
        <v/>
      </c>
      <c r="I358" s="43"/>
      <c r="J358" s="19" t="str">
        <f ca="1">IF(E358="","",
IF(F358="Y","N/A",
IF(AND(I358="",H358&lt;TODAY()),"N",
IF(AND(I358="",H358&gt;TODAY()),"Pending",
IF(I358&gt;WORKDAY(H358,0,'Legal Holidays'!$A$2:$A$22),"N",
IF(I358&lt;=WORKDAY(H358,0,'Legal Holidays'!$A$2:$A$22),"Y",""))))))</f>
        <v/>
      </c>
      <c r="K358" s="18" t="str">
        <f>IF(I358="","",
IF(OR(
WEEKDAY(I358+90,2)&gt;5,
COUNTIF('Legal Holidays'!$A$2:$A$50,I358+90)
),
WORKDAY(I358+90,1,'Legal Holidays'!$A$2:$A$50),
I358+90))</f>
        <v/>
      </c>
      <c r="L358" s="9"/>
      <c r="M358" s="20" t="str">
        <f t="shared" ca="1" si="10"/>
        <v/>
      </c>
      <c r="N358" s="49" t="str">
        <f t="shared" ca="1" si="11"/>
        <v/>
      </c>
      <c r="O358" s="46"/>
    </row>
    <row r="359" spans="1:15" x14ac:dyDescent="0.25">
      <c r="A359" s="7"/>
      <c r="B359" s="6"/>
      <c r="C359" s="7"/>
      <c r="D359" s="6"/>
      <c r="E359" s="8"/>
      <c r="F359" s="30"/>
      <c r="G359" s="29"/>
      <c r="H359" s="17" t="str">
        <f>IF(E359="","",
IF(OR(
WEEKDAY(E359+IF(G359 = "Y",90,60),2)&gt;5,
COUNTIF('Legal Holidays'!$A$2:$A$50,E359+IF(G359 = "Y",90,60))&gt;0),
WORKDAY(E359+IF(G359="Y",90,60)-1,1,'Legal Holidays'!$A$2:$A$50),
E359+IF(G359="Y",90,60)
)
)</f>
        <v/>
      </c>
      <c r="I359" s="43"/>
      <c r="J359" s="19" t="str">
        <f ca="1">IF(E359="","",
IF(F359="Y","N/A",
IF(AND(I359="",H359&lt;TODAY()),"N",
IF(AND(I359="",H359&gt;TODAY()),"Pending",
IF(I359&gt;WORKDAY(H359,0,'Legal Holidays'!$A$2:$A$22),"N",
IF(I359&lt;=WORKDAY(H359,0,'Legal Holidays'!$A$2:$A$22),"Y",""))))))</f>
        <v/>
      </c>
      <c r="K359" s="18" t="str">
        <f>IF(I359="","",
IF(OR(
WEEKDAY(I359+90,2)&gt;5,
COUNTIF('Legal Holidays'!$A$2:$A$50,I359+90)
),
WORKDAY(I359+90,1,'Legal Holidays'!$A$2:$A$50),
I359+90))</f>
        <v/>
      </c>
      <c r="L359" s="9"/>
      <c r="M359" s="20" t="str">
        <f t="shared" ca="1" si="10"/>
        <v/>
      </c>
      <c r="N359" s="49" t="str">
        <f t="shared" ca="1" si="11"/>
        <v/>
      </c>
      <c r="O359" s="46"/>
    </row>
    <row r="360" spans="1:15" x14ac:dyDescent="0.25">
      <c r="A360" s="7"/>
      <c r="B360" s="6"/>
      <c r="C360" s="7"/>
      <c r="D360" s="6"/>
      <c r="E360" s="8"/>
      <c r="F360" s="30"/>
      <c r="G360" s="29"/>
      <c r="H360" s="17" t="str">
        <f>IF(E360="","",
IF(OR(
WEEKDAY(E360+IF(G360 = "Y",90,60),2)&gt;5,
COUNTIF('Legal Holidays'!$A$2:$A$50,E360+IF(G360 = "Y",90,60))&gt;0),
WORKDAY(E360+IF(G360="Y",90,60)-1,1,'Legal Holidays'!$A$2:$A$50),
E360+IF(G360="Y",90,60)
)
)</f>
        <v/>
      </c>
      <c r="I360" s="43"/>
      <c r="J360" s="19" t="str">
        <f ca="1">IF(E360="","",
IF(F360="Y","N/A",
IF(AND(I360="",H360&lt;TODAY()),"N",
IF(AND(I360="",H360&gt;TODAY()),"Pending",
IF(I360&gt;WORKDAY(H360,0,'Legal Holidays'!$A$2:$A$22),"N",
IF(I360&lt;=WORKDAY(H360,0,'Legal Holidays'!$A$2:$A$22),"Y",""))))))</f>
        <v/>
      </c>
      <c r="K360" s="18" t="str">
        <f>IF(I360="","",
IF(OR(
WEEKDAY(I360+90,2)&gt;5,
COUNTIF('Legal Holidays'!$A$2:$A$50,I360+90)
),
WORKDAY(I360+90,1,'Legal Holidays'!$A$2:$A$50),
I360+90))</f>
        <v/>
      </c>
      <c r="L360" s="9"/>
      <c r="M360" s="20" t="str">
        <f t="shared" ca="1" si="10"/>
        <v/>
      </c>
      <c r="N360" s="49" t="str">
        <f t="shared" ca="1" si="11"/>
        <v/>
      </c>
      <c r="O360" s="46"/>
    </row>
    <row r="361" spans="1:15" x14ac:dyDescent="0.25">
      <c r="A361" s="7"/>
      <c r="B361" s="6"/>
      <c r="C361" s="7"/>
      <c r="D361" s="6"/>
      <c r="E361" s="8"/>
      <c r="F361" s="30"/>
      <c r="G361" s="29"/>
      <c r="H361" s="17" t="str">
        <f>IF(E361="","",
IF(OR(
WEEKDAY(E361+IF(G361 = "Y",90,60),2)&gt;5,
COUNTIF('Legal Holidays'!$A$2:$A$50,E361+IF(G361 = "Y",90,60))&gt;0),
WORKDAY(E361+IF(G361="Y",90,60)-1,1,'Legal Holidays'!$A$2:$A$50),
E361+IF(G361="Y",90,60)
)
)</f>
        <v/>
      </c>
      <c r="I361" s="43"/>
      <c r="J361" s="19" t="str">
        <f ca="1">IF(E361="","",
IF(F361="Y","N/A",
IF(AND(I361="",H361&lt;TODAY()),"N",
IF(AND(I361="",H361&gt;TODAY()),"Pending",
IF(I361&gt;WORKDAY(H361,0,'Legal Holidays'!$A$2:$A$22),"N",
IF(I361&lt;=WORKDAY(H361,0,'Legal Holidays'!$A$2:$A$22),"Y",""))))))</f>
        <v/>
      </c>
      <c r="K361" s="18" t="str">
        <f>IF(I361="","",
IF(OR(
WEEKDAY(I361+90,2)&gt;5,
COUNTIF('Legal Holidays'!$A$2:$A$50,I361+90)
),
WORKDAY(I361+90,1,'Legal Holidays'!$A$2:$A$50),
I361+90))</f>
        <v/>
      </c>
      <c r="L361" s="9"/>
      <c r="M361" s="20" t="str">
        <f t="shared" ca="1" si="10"/>
        <v/>
      </c>
      <c r="N361" s="49" t="str">
        <f t="shared" ca="1" si="11"/>
        <v/>
      </c>
      <c r="O361" s="46"/>
    </row>
    <row r="362" spans="1:15" x14ac:dyDescent="0.25">
      <c r="A362" s="7"/>
      <c r="B362" s="6"/>
      <c r="C362" s="7"/>
      <c r="D362" s="6"/>
      <c r="E362" s="8"/>
      <c r="F362" s="30"/>
      <c r="G362" s="29"/>
      <c r="H362" s="17" t="str">
        <f>IF(E362="","",
IF(OR(
WEEKDAY(E362+IF(G362 = "Y",90,60),2)&gt;5,
COUNTIF('Legal Holidays'!$A$2:$A$50,E362+IF(G362 = "Y",90,60))&gt;0),
WORKDAY(E362+IF(G362="Y",90,60)-1,1,'Legal Holidays'!$A$2:$A$50),
E362+IF(G362="Y",90,60)
)
)</f>
        <v/>
      </c>
      <c r="I362" s="43"/>
      <c r="J362" s="19" t="str">
        <f ca="1">IF(E362="","",
IF(F362="Y","N/A",
IF(AND(I362="",H362&lt;TODAY()),"N",
IF(AND(I362="",H362&gt;TODAY()),"Pending",
IF(I362&gt;WORKDAY(H362,0,'Legal Holidays'!$A$2:$A$22),"N",
IF(I362&lt;=WORKDAY(H362,0,'Legal Holidays'!$A$2:$A$22),"Y",""))))))</f>
        <v/>
      </c>
      <c r="K362" s="18" t="str">
        <f>IF(I362="","",
IF(OR(
WEEKDAY(I362+90,2)&gt;5,
COUNTIF('Legal Holidays'!$A$2:$A$50,I362+90)
),
WORKDAY(I362+90,1,'Legal Holidays'!$A$2:$A$50),
I362+90))</f>
        <v/>
      </c>
      <c r="L362" s="9"/>
      <c r="M362" s="20" t="str">
        <f t="shared" ca="1" si="10"/>
        <v/>
      </c>
      <c r="N362" s="49" t="str">
        <f t="shared" ca="1" si="11"/>
        <v/>
      </c>
      <c r="O362" s="46"/>
    </row>
    <row r="363" spans="1:15" x14ac:dyDescent="0.25">
      <c r="A363" s="7"/>
      <c r="B363" s="6"/>
      <c r="C363" s="7"/>
      <c r="D363" s="6"/>
      <c r="E363" s="8"/>
      <c r="F363" s="30"/>
      <c r="G363" s="29"/>
      <c r="H363" s="17" t="str">
        <f>IF(E363="","",
IF(OR(
WEEKDAY(E363+IF(G363 = "Y",90,60),2)&gt;5,
COUNTIF('Legal Holidays'!$A$2:$A$50,E363+IF(G363 = "Y",90,60))&gt;0),
WORKDAY(E363+IF(G363="Y",90,60)-1,1,'Legal Holidays'!$A$2:$A$50),
E363+IF(G363="Y",90,60)
)
)</f>
        <v/>
      </c>
      <c r="I363" s="43"/>
      <c r="J363" s="19" t="str">
        <f ca="1">IF(E363="","",
IF(F363="Y","N/A",
IF(AND(I363="",H363&lt;TODAY()),"N",
IF(AND(I363="",H363&gt;TODAY()),"Pending",
IF(I363&gt;WORKDAY(H363,0,'Legal Holidays'!$A$2:$A$22),"N",
IF(I363&lt;=WORKDAY(H363,0,'Legal Holidays'!$A$2:$A$22),"Y",""))))))</f>
        <v/>
      </c>
      <c r="K363" s="18" t="str">
        <f>IF(I363="","",
IF(OR(
WEEKDAY(I363+90,2)&gt;5,
COUNTIF('Legal Holidays'!$A$2:$A$50,I363+90)
),
WORKDAY(I363+90,1,'Legal Holidays'!$A$2:$A$50),
I363+90))</f>
        <v/>
      </c>
      <c r="L363" s="9"/>
      <c r="M363" s="20" t="str">
        <f t="shared" ca="1" si="10"/>
        <v/>
      </c>
      <c r="N363" s="49" t="str">
        <f t="shared" ca="1" si="11"/>
        <v/>
      </c>
      <c r="O363" s="46"/>
    </row>
    <row r="364" spans="1:15" x14ac:dyDescent="0.25">
      <c r="A364" s="7"/>
      <c r="B364" s="6"/>
      <c r="C364" s="7"/>
      <c r="D364" s="6"/>
      <c r="E364" s="8"/>
      <c r="F364" s="30"/>
      <c r="G364" s="29"/>
      <c r="H364" s="17" t="str">
        <f>IF(E364="","",
IF(OR(
WEEKDAY(E364+IF(G364 = "Y",90,60),2)&gt;5,
COUNTIF('Legal Holidays'!$A$2:$A$50,E364+IF(G364 = "Y",90,60))&gt;0),
WORKDAY(E364+IF(G364="Y",90,60)-1,1,'Legal Holidays'!$A$2:$A$50),
E364+IF(G364="Y",90,60)
)
)</f>
        <v/>
      </c>
      <c r="I364" s="43"/>
      <c r="J364" s="19" t="str">
        <f ca="1">IF(E364="","",
IF(F364="Y","N/A",
IF(AND(I364="",H364&lt;TODAY()),"N",
IF(AND(I364="",H364&gt;TODAY()),"Pending",
IF(I364&gt;WORKDAY(H364,0,'Legal Holidays'!$A$2:$A$22),"N",
IF(I364&lt;=WORKDAY(H364,0,'Legal Holidays'!$A$2:$A$22),"Y",""))))))</f>
        <v/>
      </c>
      <c r="K364" s="18" t="str">
        <f>IF(I364="","",
IF(OR(
WEEKDAY(I364+90,2)&gt;5,
COUNTIF('Legal Holidays'!$A$2:$A$50,I364+90)
),
WORKDAY(I364+90,1,'Legal Holidays'!$A$2:$A$50),
I364+90))</f>
        <v/>
      </c>
      <c r="L364" s="9"/>
      <c r="M364" s="20" t="str">
        <f t="shared" ca="1" si="10"/>
        <v/>
      </c>
      <c r="N364" s="49" t="str">
        <f t="shared" ca="1" si="11"/>
        <v/>
      </c>
      <c r="O364" s="46"/>
    </row>
    <row r="365" spans="1:15" x14ac:dyDescent="0.25">
      <c r="A365" s="7"/>
      <c r="B365" s="6"/>
      <c r="C365" s="7"/>
      <c r="D365" s="6"/>
      <c r="E365" s="8"/>
      <c r="F365" s="30"/>
      <c r="G365" s="29"/>
      <c r="H365" s="17" t="str">
        <f>IF(E365="","",
IF(OR(
WEEKDAY(E365+IF(G365 = "Y",90,60),2)&gt;5,
COUNTIF('Legal Holidays'!$A$2:$A$50,E365+IF(G365 = "Y",90,60))&gt;0),
WORKDAY(E365+IF(G365="Y",90,60)-1,1,'Legal Holidays'!$A$2:$A$50),
E365+IF(G365="Y",90,60)
)
)</f>
        <v/>
      </c>
      <c r="I365" s="43"/>
      <c r="J365" s="19" t="str">
        <f ca="1">IF(E365="","",
IF(F365="Y","N/A",
IF(AND(I365="",H365&lt;TODAY()),"N",
IF(AND(I365="",H365&gt;TODAY()),"Pending",
IF(I365&gt;WORKDAY(H365,0,'Legal Holidays'!$A$2:$A$22),"N",
IF(I365&lt;=WORKDAY(H365,0,'Legal Holidays'!$A$2:$A$22),"Y",""))))))</f>
        <v/>
      </c>
      <c r="K365" s="18" t="str">
        <f>IF(I365="","",
IF(OR(
WEEKDAY(I365+90,2)&gt;5,
COUNTIF('Legal Holidays'!$A$2:$A$50,I365+90)
),
WORKDAY(I365+90,1,'Legal Holidays'!$A$2:$A$50),
I365+90))</f>
        <v/>
      </c>
      <c r="L365" s="9"/>
      <c r="M365" s="20" t="str">
        <f t="shared" ca="1" si="10"/>
        <v/>
      </c>
      <c r="N365" s="49" t="str">
        <f t="shared" ca="1" si="11"/>
        <v/>
      </c>
      <c r="O365" s="46"/>
    </row>
    <row r="366" spans="1:15" x14ac:dyDescent="0.25">
      <c r="A366" s="7"/>
      <c r="B366" s="6"/>
      <c r="C366" s="7"/>
      <c r="D366" s="6"/>
      <c r="E366" s="8"/>
      <c r="F366" s="30"/>
      <c r="G366" s="29"/>
      <c r="H366" s="17" t="str">
        <f>IF(E366="","",
IF(OR(
WEEKDAY(E366+IF(G366 = "Y",90,60),2)&gt;5,
COUNTIF('Legal Holidays'!$A$2:$A$50,E366+IF(G366 = "Y",90,60))&gt;0),
WORKDAY(E366+IF(G366="Y",90,60)-1,1,'Legal Holidays'!$A$2:$A$50),
E366+IF(G366="Y",90,60)
)
)</f>
        <v/>
      </c>
      <c r="I366" s="43"/>
      <c r="J366" s="19" t="str">
        <f ca="1">IF(E366="","",
IF(F366="Y","N/A",
IF(AND(I366="",H366&lt;TODAY()),"N",
IF(AND(I366="",H366&gt;TODAY()),"Pending",
IF(I366&gt;WORKDAY(H366,0,'Legal Holidays'!$A$2:$A$22),"N",
IF(I366&lt;=WORKDAY(H366,0,'Legal Holidays'!$A$2:$A$22),"Y",""))))))</f>
        <v/>
      </c>
      <c r="K366" s="18" t="str">
        <f>IF(I366="","",
IF(OR(
WEEKDAY(I366+90,2)&gt;5,
COUNTIF('Legal Holidays'!$A$2:$A$50,I366+90)
),
WORKDAY(I366+90,1,'Legal Holidays'!$A$2:$A$50),
I366+90))</f>
        <v/>
      </c>
      <c r="L366" s="9"/>
      <c r="M366" s="20" t="str">
        <f t="shared" ca="1" si="10"/>
        <v/>
      </c>
      <c r="N366" s="49" t="str">
        <f t="shared" ca="1" si="11"/>
        <v/>
      </c>
      <c r="O366" s="46"/>
    </row>
    <row r="367" spans="1:15" x14ac:dyDescent="0.25">
      <c r="A367" s="7"/>
      <c r="B367" s="6"/>
      <c r="C367" s="7"/>
      <c r="D367" s="6"/>
      <c r="E367" s="8"/>
      <c r="F367" s="30"/>
      <c r="G367" s="29"/>
      <c r="H367" s="17" t="str">
        <f>IF(E367="","",
IF(OR(
WEEKDAY(E367+IF(G367 = "Y",90,60),2)&gt;5,
COUNTIF('Legal Holidays'!$A$2:$A$50,E367+IF(G367 = "Y",90,60))&gt;0),
WORKDAY(E367+IF(G367="Y",90,60)-1,1,'Legal Holidays'!$A$2:$A$50),
E367+IF(G367="Y",90,60)
)
)</f>
        <v/>
      </c>
      <c r="I367" s="43"/>
      <c r="J367" s="19" t="str">
        <f ca="1">IF(E367="","",
IF(F367="Y","N/A",
IF(AND(I367="",H367&lt;TODAY()),"N",
IF(AND(I367="",H367&gt;TODAY()),"Pending",
IF(I367&gt;WORKDAY(H367,0,'Legal Holidays'!$A$2:$A$22),"N",
IF(I367&lt;=WORKDAY(H367,0,'Legal Holidays'!$A$2:$A$22),"Y",""))))))</f>
        <v/>
      </c>
      <c r="K367" s="18" t="str">
        <f>IF(I367="","",
IF(OR(
WEEKDAY(I367+90,2)&gt;5,
COUNTIF('Legal Holidays'!$A$2:$A$50,I367+90)
),
WORKDAY(I367+90,1,'Legal Holidays'!$A$2:$A$50),
I367+90))</f>
        <v/>
      </c>
      <c r="L367" s="9"/>
      <c r="M367" s="20" t="str">
        <f t="shared" ca="1" si="10"/>
        <v/>
      </c>
      <c r="N367" s="49" t="str">
        <f t="shared" ca="1" si="11"/>
        <v/>
      </c>
      <c r="O367" s="46"/>
    </row>
    <row r="368" spans="1:15" x14ac:dyDescent="0.25">
      <c r="A368" s="7"/>
      <c r="B368" s="6"/>
      <c r="C368" s="7"/>
      <c r="D368" s="6"/>
      <c r="E368" s="8"/>
      <c r="F368" s="30"/>
      <c r="G368" s="29"/>
      <c r="H368" s="17" t="str">
        <f>IF(E368="","",
IF(OR(
WEEKDAY(E368+IF(G368 = "Y",90,60),2)&gt;5,
COUNTIF('Legal Holidays'!$A$2:$A$50,E368+IF(G368 = "Y",90,60))&gt;0),
WORKDAY(E368+IF(G368="Y",90,60)-1,1,'Legal Holidays'!$A$2:$A$50),
E368+IF(G368="Y",90,60)
)
)</f>
        <v/>
      </c>
      <c r="I368" s="43"/>
      <c r="J368" s="19" t="str">
        <f ca="1">IF(E368="","",
IF(F368="Y","N/A",
IF(AND(I368="",H368&lt;TODAY()),"N",
IF(AND(I368="",H368&gt;TODAY()),"Pending",
IF(I368&gt;WORKDAY(H368,0,'Legal Holidays'!$A$2:$A$22),"N",
IF(I368&lt;=WORKDAY(H368,0,'Legal Holidays'!$A$2:$A$22),"Y",""))))))</f>
        <v/>
      </c>
      <c r="K368" s="18" t="str">
        <f>IF(I368="","",
IF(OR(
WEEKDAY(I368+90,2)&gt;5,
COUNTIF('Legal Holidays'!$A$2:$A$50,I368+90)
),
WORKDAY(I368+90,1,'Legal Holidays'!$A$2:$A$50),
I368+90))</f>
        <v/>
      </c>
      <c r="L368" s="9"/>
      <c r="M368" s="20" t="str">
        <f t="shared" ca="1" si="10"/>
        <v/>
      </c>
      <c r="N368" s="49" t="str">
        <f t="shared" ca="1" si="11"/>
        <v/>
      </c>
      <c r="O368" s="46"/>
    </row>
    <row r="369" spans="1:15" x14ac:dyDescent="0.25">
      <c r="A369" s="7"/>
      <c r="B369" s="6"/>
      <c r="C369" s="7"/>
      <c r="D369" s="6"/>
      <c r="E369" s="8"/>
      <c r="F369" s="30"/>
      <c r="G369" s="29"/>
      <c r="H369" s="17" t="str">
        <f>IF(E369="","",
IF(OR(
WEEKDAY(E369+IF(G369 = "Y",90,60),2)&gt;5,
COUNTIF('Legal Holidays'!$A$2:$A$50,E369+IF(G369 = "Y",90,60))&gt;0),
WORKDAY(E369+IF(G369="Y",90,60)-1,1,'Legal Holidays'!$A$2:$A$50),
E369+IF(G369="Y",90,60)
)
)</f>
        <v/>
      </c>
      <c r="I369" s="43"/>
      <c r="J369" s="19" t="str">
        <f ca="1">IF(E369="","",
IF(F369="Y","N/A",
IF(AND(I369="",H369&lt;TODAY()),"N",
IF(AND(I369="",H369&gt;TODAY()),"Pending",
IF(I369&gt;WORKDAY(H369,0,'Legal Holidays'!$A$2:$A$22),"N",
IF(I369&lt;=WORKDAY(H369,0,'Legal Holidays'!$A$2:$A$22),"Y",""))))))</f>
        <v/>
      </c>
      <c r="K369" s="18" t="str">
        <f>IF(I369="","",
IF(OR(
WEEKDAY(I369+90,2)&gt;5,
COUNTIF('Legal Holidays'!$A$2:$A$50,I369+90)
),
WORKDAY(I369+90,1,'Legal Holidays'!$A$2:$A$50),
I369+90))</f>
        <v/>
      </c>
      <c r="L369" s="9"/>
      <c r="M369" s="20" t="str">
        <f t="shared" ca="1" si="10"/>
        <v/>
      </c>
      <c r="N369" s="49" t="str">
        <f t="shared" ca="1" si="11"/>
        <v/>
      </c>
      <c r="O369" s="46"/>
    </row>
    <row r="370" spans="1:15" x14ac:dyDescent="0.25">
      <c r="A370" s="7"/>
      <c r="B370" s="6"/>
      <c r="C370" s="7"/>
      <c r="D370" s="6"/>
      <c r="E370" s="8"/>
      <c r="F370" s="30"/>
      <c r="G370" s="29"/>
      <c r="H370" s="17" t="str">
        <f>IF(E370="","",
IF(OR(
WEEKDAY(E370+IF(G370 = "Y",90,60),2)&gt;5,
COUNTIF('Legal Holidays'!$A$2:$A$50,E370+IF(G370 = "Y",90,60))&gt;0),
WORKDAY(E370+IF(G370="Y",90,60)-1,1,'Legal Holidays'!$A$2:$A$50),
E370+IF(G370="Y",90,60)
)
)</f>
        <v/>
      </c>
      <c r="I370" s="43"/>
      <c r="J370" s="19" t="str">
        <f ca="1">IF(E370="","",
IF(F370="Y","N/A",
IF(AND(I370="",H370&lt;TODAY()),"N",
IF(AND(I370="",H370&gt;TODAY()),"Pending",
IF(I370&gt;WORKDAY(H370,0,'Legal Holidays'!$A$2:$A$22),"N",
IF(I370&lt;=WORKDAY(H370,0,'Legal Holidays'!$A$2:$A$22),"Y",""))))))</f>
        <v/>
      </c>
      <c r="K370" s="18" t="str">
        <f>IF(I370="","",
IF(OR(
WEEKDAY(I370+90,2)&gt;5,
COUNTIF('Legal Holidays'!$A$2:$A$50,I370+90)
),
WORKDAY(I370+90,1,'Legal Holidays'!$A$2:$A$50),
I370+90))</f>
        <v/>
      </c>
      <c r="L370" s="9"/>
      <c r="M370" s="20" t="str">
        <f t="shared" ca="1" si="10"/>
        <v/>
      </c>
      <c r="N370" s="49" t="str">
        <f t="shared" ca="1" si="11"/>
        <v/>
      </c>
      <c r="O370" s="46"/>
    </row>
    <row r="371" spans="1:15" x14ac:dyDescent="0.25">
      <c r="A371" s="7"/>
      <c r="B371" s="6"/>
      <c r="C371" s="7"/>
      <c r="D371" s="6"/>
      <c r="E371" s="8"/>
      <c r="F371" s="30"/>
      <c r="G371" s="29"/>
      <c r="H371" s="17" t="str">
        <f>IF(E371="","",
IF(OR(
WEEKDAY(E371+IF(G371 = "Y",90,60),2)&gt;5,
COUNTIF('Legal Holidays'!$A$2:$A$50,E371+IF(G371 = "Y",90,60))&gt;0),
WORKDAY(E371+IF(G371="Y",90,60)-1,1,'Legal Holidays'!$A$2:$A$50),
E371+IF(G371="Y",90,60)
)
)</f>
        <v/>
      </c>
      <c r="I371" s="43"/>
      <c r="J371" s="19" t="str">
        <f ca="1">IF(E371="","",
IF(F371="Y","N/A",
IF(AND(I371="",H371&lt;TODAY()),"N",
IF(AND(I371="",H371&gt;TODAY()),"Pending",
IF(I371&gt;WORKDAY(H371,0,'Legal Holidays'!$A$2:$A$22),"N",
IF(I371&lt;=WORKDAY(H371,0,'Legal Holidays'!$A$2:$A$22),"Y",""))))))</f>
        <v/>
      </c>
      <c r="K371" s="18" t="str">
        <f>IF(I371="","",
IF(OR(
WEEKDAY(I371+90,2)&gt;5,
COUNTIF('Legal Holidays'!$A$2:$A$50,I371+90)
),
WORKDAY(I371+90,1,'Legal Holidays'!$A$2:$A$50),
I371+90))</f>
        <v/>
      </c>
      <c r="L371" s="9"/>
      <c r="M371" s="20" t="str">
        <f t="shared" ca="1" si="10"/>
        <v/>
      </c>
      <c r="N371" s="49" t="str">
        <f t="shared" ca="1" si="11"/>
        <v/>
      </c>
      <c r="O371" s="46"/>
    </row>
    <row r="372" spans="1:15" x14ac:dyDescent="0.25">
      <c r="A372" s="7"/>
      <c r="B372" s="6"/>
      <c r="C372" s="7"/>
      <c r="D372" s="6"/>
      <c r="E372" s="8"/>
      <c r="F372" s="30"/>
      <c r="G372" s="29"/>
      <c r="H372" s="17" t="str">
        <f>IF(E372="","",
IF(OR(
WEEKDAY(E372+IF(G372 = "Y",90,60),2)&gt;5,
COUNTIF('Legal Holidays'!$A$2:$A$50,E372+IF(G372 = "Y",90,60))&gt;0),
WORKDAY(E372+IF(G372="Y",90,60)-1,1,'Legal Holidays'!$A$2:$A$50),
E372+IF(G372="Y",90,60)
)
)</f>
        <v/>
      </c>
      <c r="I372" s="43"/>
      <c r="J372" s="19" t="str">
        <f ca="1">IF(E372="","",
IF(F372="Y","N/A",
IF(AND(I372="",H372&lt;TODAY()),"N",
IF(AND(I372="",H372&gt;TODAY()),"Pending",
IF(I372&gt;WORKDAY(H372,0,'Legal Holidays'!$A$2:$A$22),"N",
IF(I372&lt;=WORKDAY(H372,0,'Legal Holidays'!$A$2:$A$22),"Y",""))))))</f>
        <v/>
      </c>
      <c r="K372" s="18" t="str">
        <f>IF(I372="","",
IF(OR(
WEEKDAY(I372+90,2)&gt;5,
COUNTIF('Legal Holidays'!$A$2:$A$50,I372+90)
),
WORKDAY(I372+90,1,'Legal Holidays'!$A$2:$A$50),
I372+90))</f>
        <v/>
      </c>
      <c r="L372" s="9"/>
      <c r="M372" s="20" t="str">
        <f t="shared" ca="1" si="10"/>
        <v/>
      </c>
      <c r="N372" s="49" t="str">
        <f t="shared" ca="1" si="11"/>
        <v/>
      </c>
      <c r="O372" s="46"/>
    </row>
    <row r="373" spans="1:15" x14ac:dyDescent="0.25">
      <c r="A373" s="7"/>
      <c r="B373" s="6"/>
      <c r="C373" s="7"/>
      <c r="D373" s="6"/>
      <c r="E373" s="8"/>
      <c r="F373" s="30"/>
      <c r="G373" s="29"/>
      <c r="H373" s="17" t="str">
        <f>IF(E373="","",
IF(OR(
WEEKDAY(E373+IF(G373 = "Y",90,60),2)&gt;5,
COUNTIF('Legal Holidays'!$A$2:$A$50,E373+IF(G373 = "Y",90,60))&gt;0),
WORKDAY(E373+IF(G373="Y",90,60)-1,1,'Legal Holidays'!$A$2:$A$50),
E373+IF(G373="Y",90,60)
)
)</f>
        <v/>
      </c>
      <c r="I373" s="43"/>
      <c r="J373" s="19" t="str">
        <f ca="1">IF(E373="","",
IF(F373="Y","N/A",
IF(AND(I373="",H373&lt;TODAY()),"N",
IF(AND(I373="",H373&gt;TODAY()),"Pending",
IF(I373&gt;WORKDAY(H373,0,'Legal Holidays'!$A$2:$A$22),"N",
IF(I373&lt;=WORKDAY(H373,0,'Legal Holidays'!$A$2:$A$22),"Y",""))))))</f>
        <v/>
      </c>
      <c r="K373" s="18" t="str">
        <f>IF(I373="","",
IF(OR(
WEEKDAY(I373+90,2)&gt;5,
COUNTIF('Legal Holidays'!$A$2:$A$50,I373+90)
),
WORKDAY(I373+90,1,'Legal Holidays'!$A$2:$A$50),
I373+90))</f>
        <v/>
      </c>
      <c r="L373" s="9"/>
      <c r="M373" s="20" t="str">
        <f t="shared" ca="1" si="10"/>
        <v/>
      </c>
      <c r="N373" s="49" t="str">
        <f t="shared" ca="1" si="11"/>
        <v/>
      </c>
      <c r="O373" s="46"/>
    </row>
    <row r="374" spans="1:15" x14ac:dyDescent="0.25">
      <c r="A374" s="7"/>
      <c r="B374" s="6"/>
      <c r="C374" s="7"/>
      <c r="D374" s="6"/>
      <c r="E374" s="8"/>
      <c r="F374" s="30"/>
      <c r="G374" s="29"/>
      <c r="H374" s="17" t="str">
        <f>IF(E374="","",
IF(OR(
WEEKDAY(E374+IF(G374 = "Y",90,60),2)&gt;5,
COUNTIF('Legal Holidays'!$A$2:$A$50,E374+IF(G374 = "Y",90,60))&gt;0),
WORKDAY(E374+IF(G374="Y",90,60)-1,1,'Legal Holidays'!$A$2:$A$50),
E374+IF(G374="Y",90,60)
)
)</f>
        <v/>
      </c>
      <c r="I374" s="43"/>
      <c r="J374" s="19" t="str">
        <f ca="1">IF(E374="","",
IF(F374="Y","N/A",
IF(AND(I374="",H374&lt;TODAY()),"N",
IF(AND(I374="",H374&gt;TODAY()),"Pending",
IF(I374&gt;WORKDAY(H374,0,'Legal Holidays'!$A$2:$A$22),"N",
IF(I374&lt;=WORKDAY(H374,0,'Legal Holidays'!$A$2:$A$22),"Y",""))))))</f>
        <v/>
      </c>
      <c r="K374" s="18" t="str">
        <f>IF(I374="","",
IF(OR(
WEEKDAY(I374+90,2)&gt;5,
COUNTIF('Legal Holidays'!$A$2:$A$50,I374+90)
),
WORKDAY(I374+90,1,'Legal Holidays'!$A$2:$A$50),
I374+90))</f>
        <v/>
      </c>
      <c r="L374" s="9"/>
      <c r="M374" s="20" t="str">
        <f t="shared" ca="1" si="10"/>
        <v/>
      </c>
      <c r="N374" s="49" t="str">
        <f t="shared" ca="1" si="11"/>
        <v/>
      </c>
      <c r="O374" s="46"/>
    </row>
    <row r="375" spans="1:15" x14ac:dyDescent="0.25">
      <c r="A375" s="7"/>
      <c r="B375" s="6"/>
      <c r="C375" s="7"/>
      <c r="D375" s="6"/>
      <c r="E375" s="8"/>
      <c r="F375" s="30"/>
      <c r="G375" s="29"/>
      <c r="H375" s="17" t="str">
        <f>IF(E375="","",
IF(OR(
WEEKDAY(E375+IF(G375 = "Y",90,60),2)&gt;5,
COUNTIF('Legal Holidays'!$A$2:$A$50,E375+IF(G375 = "Y",90,60))&gt;0),
WORKDAY(E375+IF(G375="Y",90,60)-1,1,'Legal Holidays'!$A$2:$A$50),
E375+IF(G375="Y",90,60)
)
)</f>
        <v/>
      </c>
      <c r="I375" s="43"/>
      <c r="J375" s="19" t="str">
        <f ca="1">IF(E375="","",
IF(F375="Y","N/A",
IF(AND(I375="",H375&lt;TODAY()),"N",
IF(AND(I375="",H375&gt;TODAY()),"Pending",
IF(I375&gt;WORKDAY(H375,0,'Legal Holidays'!$A$2:$A$22),"N",
IF(I375&lt;=WORKDAY(H375,0,'Legal Holidays'!$A$2:$A$22),"Y",""))))))</f>
        <v/>
      </c>
      <c r="K375" s="18" t="str">
        <f>IF(I375="","",
IF(OR(
WEEKDAY(I375+90,2)&gt;5,
COUNTIF('Legal Holidays'!$A$2:$A$50,I375+90)
),
WORKDAY(I375+90,1,'Legal Holidays'!$A$2:$A$50),
I375+90))</f>
        <v/>
      </c>
      <c r="L375" s="9"/>
      <c r="M375" s="20" t="str">
        <f t="shared" ca="1" si="10"/>
        <v/>
      </c>
      <c r="N375" s="49" t="str">
        <f t="shared" ca="1" si="11"/>
        <v/>
      </c>
      <c r="O375" s="46"/>
    </row>
    <row r="376" spans="1:15" x14ac:dyDescent="0.25">
      <c r="A376" s="7"/>
      <c r="B376" s="6"/>
      <c r="C376" s="7"/>
      <c r="D376" s="6"/>
      <c r="E376" s="8"/>
      <c r="F376" s="30"/>
      <c r="G376" s="29"/>
      <c r="H376" s="17" t="str">
        <f>IF(E376="","",
IF(OR(
WEEKDAY(E376+IF(G376 = "Y",90,60),2)&gt;5,
COUNTIF('Legal Holidays'!$A$2:$A$50,E376+IF(G376 = "Y",90,60))&gt;0),
WORKDAY(E376+IF(G376="Y",90,60)-1,1,'Legal Holidays'!$A$2:$A$50),
E376+IF(G376="Y",90,60)
)
)</f>
        <v/>
      </c>
      <c r="I376" s="43"/>
      <c r="J376" s="19" t="str">
        <f ca="1">IF(E376="","",
IF(F376="Y","N/A",
IF(AND(I376="",H376&lt;TODAY()),"N",
IF(AND(I376="",H376&gt;TODAY()),"Pending",
IF(I376&gt;WORKDAY(H376,0,'Legal Holidays'!$A$2:$A$22),"N",
IF(I376&lt;=WORKDAY(H376,0,'Legal Holidays'!$A$2:$A$22),"Y",""))))))</f>
        <v/>
      </c>
      <c r="K376" s="18" t="str">
        <f>IF(I376="","",
IF(OR(
WEEKDAY(I376+90,2)&gt;5,
COUNTIF('Legal Holidays'!$A$2:$A$50,I376+90)
),
WORKDAY(I376+90,1,'Legal Holidays'!$A$2:$A$50),
I376+90))</f>
        <v/>
      </c>
      <c r="L376" s="9"/>
      <c r="M376" s="20" t="str">
        <f t="shared" ca="1" si="10"/>
        <v/>
      </c>
      <c r="N376" s="49" t="str">
        <f t="shared" ca="1" si="11"/>
        <v/>
      </c>
      <c r="O376" s="46"/>
    </row>
    <row r="377" spans="1:15" x14ac:dyDescent="0.25">
      <c r="A377" s="7"/>
      <c r="B377" s="6"/>
      <c r="C377" s="7"/>
      <c r="D377" s="6"/>
      <c r="E377" s="8"/>
      <c r="F377" s="30"/>
      <c r="G377" s="29"/>
      <c r="H377" s="17" t="str">
        <f>IF(E377="","",
IF(OR(
WEEKDAY(E377+IF(G377 = "Y",90,60),2)&gt;5,
COUNTIF('Legal Holidays'!$A$2:$A$50,E377+IF(G377 = "Y",90,60))&gt;0),
WORKDAY(E377+IF(G377="Y",90,60)-1,1,'Legal Holidays'!$A$2:$A$50),
E377+IF(G377="Y",90,60)
)
)</f>
        <v/>
      </c>
      <c r="I377" s="43"/>
      <c r="J377" s="19" t="str">
        <f ca="1">IF(E377="","",
IF(F377="Y","N/A",
IF(AND(I377="",H377&lt;TODAY()),"N",
IF(AND(I377="",H377&gt;TODAY()),"Pending",
IF(I377&gt;WORKDAY(H377,0,'Legal Holidays'!$A$2:$A$22),"N",
IF(I377&lt;=WORKDAY(H377,0,'Legal Holidays'!$A$2:$A$22),"Y",""))))))</f>
        <v/>
      </c>
      <c r="K377" s="18" t="str">
        <f>IF(I377="","",
IF(OR(
WEEKDAY(I377+90,2)&gt;5,
COUNTIF('Legal Holidays'!$A$2:$A$50,I377+90)
),
WORKDAY(I377+90,1,'Legal Holidays'!$A$2:$A$50),
I377+90))</f>
        <v/>
      </c>
      <c r="L377" s="9"/>
      <c r="M377" s="20" t="str">
        <f t="shared" ca="1" si="10"/>
        <v/>
      </c>
      <c r="N377" s="49" t="str">
        <f t="shared" ca="1" si="11"/>
        <v/>
      </c>
      <c r="O377" s="46"/>
    </row>
    <row r="378" spans="1:15" x14ac:dyDescent="0.25">
      <c r="A378" s="7"/>
      <c r="B378" s="6"/>
      <c r="C378" s="7"/>
      <c r="D378" s="6"/>
      <c r="E378" s="8"/>
      <c r="F378" s="30"/>
      <c r="G378" s="29"/>
      <c r="H378" s="17" t="str">
        <f>IF(E378="","",
IF(OR(
WEEKDAY(E378+IF(G378 = "Y",90,60),2)&gt;5,
COUNTIF('Legal Holidays'!$A$2:$A$50,E378+IF(G378 = "Y",90,60))&gt;0),
WORKDAY(E378+IF(G378="Y",90,60)-1,1,'Legal Holidays'!$A$2:$A$50),
E378+IF(G378="Y",90,60)
)
)</f>
        <v/>
      </c>
      <c r="I378" s="43"/>
      <c r="J378" s="19" t="str">
        <f ca="1">IF(E378="","",
IF(F378="Y","N/A",
IF(AND(I378="",H378&lt;TODAY()),"N",
IF(AND(I378="",H378&gt;TODAY()),"Pending",
IF(I378&gt;WORKDAY(H378,0,'Legal Holidays'!$A$2:$A$22),"N",
IF(I378&lt;=WORKDAY(H378,0,'Legal Holidays'!$A$2:$A$22),"Y",""))))))</f>
        <v/>
      </c>
      <c r="K378" s="18" t="str">
        <f>IF(I378="","",
IF(OR(
WEEKDAY(I378+90,2)&gt;5,
COUNTIF('Legal Holidays'!$A$2:$A$50,I378+90)
),
WORKDAY(I378+90,1,'Legal Holidays'!$A$2:$A$50),
I378+90))</f>
        <v/>
      </c>
      <c r="L378" s="9"/>
      <c r="M378" s="20" t="str">
        <f t="shared" ca="1" si="10"/>
        <v/>
      </c>
      <c r="N378" s="49" t="str">
        <f t="shared" ca="1" si="11"/>
        <v/>
      </c>
      <c r="O378" s="46"/>
    </row>
    <row r="379" spans="1:15" x14ac:dyDescent="0.25">
      <c r="A379" s="7"/>
      <c r="B379" s="6"/>
      <c r="C379" s="7"/>
      <c r="D379" s="6"/>
      <c r="E379" s="8"/>
      <c r="F379" s="30"/>
      <c r="G379" s="29"/>
      <c r="H379" s="17" t="str">
        <f>IF(E379="","",
IF(OR(
WEEKDAY(E379+IF(G379 = "Y",90,60),2)&gt;5,
COUNTIF('Legal Holidays'!$A$2:$A$50,E379+IF(G379 = "Y",90,60))&gt;0),
WORKDAY(E379+IF(G379="Y",90,60)-1,1,'Legal Holidays'!$A$2:$A$50),
E379+IF(G379="Y",90,60)
)
)</f>
        <v/>
      </c>
      <c r="I379" s="43"/>
      <c r="J379" s="19" t="str">
        <f ca="1">IF(E379="","",
IF(F379="Y","N/A",
IF(AND(I379="",H379&lt;TODAY()),"N",
IF(AND(I379="",H379&gt;TODAY()),"Pending",
IF(I379&gt;WORKDAY(H379,0,'Legal Holidays'!$A$2:$A$22),"N",
IF(I379&lt;=WORKDAY(H379,0,'Legal Holidays'!$A$2:$A$22),"Y",""))))))</f>
        <v/>
      </c>
      <c r="K379" s="18" t="str">
        <f>IF(I379="","",
IF(OR(
WEEKDAY(I379+90,2)&gt;5,
COUNTIF('Legal Holidays'!$A$2:$A$50,I379+90)
),
WORKDAY(I379+90,1,'Legal Holidays'!$A$2:$A$50),
I379+90))</f>
        <v/>
      </c>
      <c r="L379" s="9"/>
      <c r="M379" s="20" t="str">
        <f t="shared" ca="1" si="10"/>
        <v/>
      </c>
      <c r="N379" s="49" t="str">
        <f t="shared" ca="1" si="11"/>
        <v/>
      </c>
      <c r="O379" s="46"/>
    </row>
    <row r="380" spans="1:15" x14ac:dyDescent="0.25">
      <c r="A380" s="7"/>
      <c r="B380" s="6"/>
      <c r="C380" s="7"/>
      <c r="D380" s="6"/>
      <c r="E380" s="8"/>
      <c r="F380" s="30"/>
      <c r="G380" s="29"/>
      <c r="H380" s="17" t="str">
        <f>IF(E380="","",
IF(OR(
WEEKDAY(E380+IF(G380 = "Y",90,60),2)&gt;5,
COUNTIF('Legal Holidays'!$A$2:$A$50,E380+IF(G380 = "Y",90,60))&gt;0),
WORKDAY(E380+IF(G380="Y",90,60)-1,1,'Legal Holidays'!$A$2:$A$50),
E380+IF(G380="Y",90,60)
)
)</f>
        <v/>
      </c>
      <c r="I380" s="43"/>
      <c r="J380" s="19" t="str">
        <f ca="1">IF(E380="","",
IF(F380="Y","N/A",
IF(AND(I380="",H380&lt;TODAY()),"N",
IF(AND(I380="",H380&gt;TODAY()),"Pending",
IF(I380&gt;WORKDAY(H380,0,'Legal Holidays'!$A$2:$A$22),"N",
IF(I380&lt;=WORKDAY(H380,0,'Legal Holidays'!$A$2:$A$22),"Y",""))))))</f>
        <v/>
      </c>
      <c r="K380" s="18" t="str">
        <f>IF(I380="","",
IF(OR(
WEEKDAY(I380+90,2)&gt;5,
COUNTIF('Legal Holidays'!$A$2:$A$50,I380+90)
),
WORKDAY(I380+90,1,'Legal Holidays'!$A$2:$A$50),
I380+90))</f>
        <v/>
      </c>
      <c r="L380" s="9"/>
      <c r="M380" s="20" t="str">
        <f t="shared" ca="1" si="10"/>
        <v/>
      </c>
      <c r="N380" s="49" t="str">
        <f t="shared" ca="1" si="11"/>
        <v/>
      </c>
      <c r="O380" s="46"/>
    </row>
    <row r="381" spans="1:15" x14ac:dyDescent="0.25">
      <c r="A381" s="7"/>
      <c r="B381" s="6"/>
      <c r="C381" s="7"/>
      <c r="D381" s="6"/>
      <c r="E381" s="8"/>
      <c r="F381" s="30"/>
      <c r="G381" s="29"/>
      <c r="H381" s="17" t="str">
        <f>IF(E381="","",
IF(OR(
WEEKDAY(E381+IF(G381 = "Y",90,60),2)&gt;5,
COUNTIF('Legal Holidays'!$A$2:$A$50,E381+IF(G381 = "Y",90,60))&gt;0),
WORKDAY(E381+IF(G381="Y",90,60)-1,1,'Legal Holidays'!$A$2:$A$50),
E381+IF(G381="Y",90,60)
)
)</f>
        <v/>
      </c>
      <c r="I381" s="43"/>
      <c r="J381" s="19" t="str">
        <f ca="1">IF(E381="","",
IF(F381="Y","N/A",
IF(AND(I381="",H381&lt;TODAY()),"N",
IF(AND(I381="",H381&gt;TODAY()),"Pending",
IF(I381&gt;WORKDAY(H381,0,'Legal Holidays'!$A$2:$A$22),"N",
IF(I381&lt;=WORKDAY(H381,0,'Legal Holidays'!$A$2:$A$22),"Y",""))))))</f>
        <v/>
      </c>
      <c r="K381" s="18" t="str">
        <f>IF(I381="","",
IF(OR(
WEEKDAY(I381+90,2)&gt;5,
COUNTIF('Legal Holidays'!$A$2:$A$50,I381+90)
),
WORKDAY(I381+90,1,'Legal Holidays'!$A$2:$A$50),
I381+90))</f>
        <v/>
      </c>
      <c r="L381" s="9"/>
      <c r="M381" s="20" t="str">
        <f t="shared" ca="1" si="10"/>
        <v/>
      </c>
      <c r="N381" s="49" t="str">
        <f t="shared" ca="1" si="11"/>
        <v/>
      </c>
      <c r="O381" s="46"/>
    </row>
    <row r="382" spans="1:15" x14ac:dyDescent="0.25">
      <c r="A382" s="7"/>
      <c r="B382" s="6"/>
      <c r="C382" s="7"/>
      <c r="D382" s="6"/>
      <c r="E382" s="8"/>
      <c r="F382" s="30"/>
      <c r="G382" s="29"/>
      <c r="H382" s="17" t="str">
        <f>IF(E382="","",
IF(OR(
WEEKDAY(E382+IF(G382 = "Y",90,60),2)&gt;5,
COUNTIF('Legal Holidays'!$A$2:$A$50,E382+IF(G382 = "Y",90,60))&gt;0),
WORKDAY(E382+IF(G382="Y",90,60)-1,1,'Legal Holidays'!$A$2:$A$50),
E382+IF(G382="Y",90,60)
)
)</f>
        <v/>
      </c>
      <c r="I382" s="43"/>
      <c r="J382" s="19" t="str">
        <f ca="1">IF(E382="","",
IF(F382="Y","N/A",
IF(AND(I382="",H382&lt;TODAY()),"N",
IF(AND(I382="",H382&gt;TODAY()),"Pending",
IF(I382&gt;WORKDAY(H382,0,'Legal Holidays'!$A$2:$A$22),"N",
IF(I382&lt;=WORKDAY(H382,0,'Legal Holidays'!$A$2:$A$22),"Y",""))))))</f>
        <v/>
      </c>
      <c r="K382" s="18" t="str">
        <f>IF(I382="","",
IF(OR(
WEEKDAY(I382+90,2)&gt;5,
COUNTIF('Legal Holidays'!$A$2:$A$50,I382+90)
),
WORKDAY(I382+90,1,'Legal Holidays'!$A$2:$A$50),
I382+90))</f>
        <v/>
      </c>
      <c r="L382" s="9"/>
      <c r="M382" s="20" t="str">
        <f t="shared" ca="1" si="10"/>
        <v/>
      </c>
      <c r="N382" s="49" t="str">
        <f t="shared" ca="1" si="11"/>
        <v/>
      </c>
      <c r="O382" s="46"/>
    </row>
    <row r="383" spans="1:15" x14ac:dyDescent="0.25">
      <c r="A383" s="7"/>
      <c r="B383" s="6"/>
      <c r="C383" s="7"/>
      <c r="D383" s="6"/>
      <c r="E383" s="8"/>
      <c r="F383" s="30"/>
      <c r="G383" s="29"/>
      <c r="H383" s="17" t="str">
        <f>IF(E383="","",
IF(OR(
WEEKDAY(E383+IF(G383 = "Y",90,60),2)&gt;5,
COUNTIF('Legal Holidays'!$A$2:$A$50,E383+IF(G383 = "Y",90,60))&gt;0),
WORKDAY(E383+IF(G383="Y",90,60)-1,1,'Legal Holidays'!$A$2:$A$50),
E383+IF(G383="Y",90,60)
)
)</f>
        <v/>
      </c>
      <c r="I383" s="43"/>
      <c r="J383" s="19" t="str">
        <f ca="1">IF(E383="","",
IF(F383="Y","N/A",
IF(AND(I383="",H383&lt;TODAY()),"N",
IF(AND(I383="",H383&gt;TODAY()),"Pending",
IF(I383&gt;WORKDAY(H383,0,'Legal Holidays'!$A$2:$A$22),"N",
IF(I383&lt;=WORKDAY(H383,0,'Legal Holidays'!$A$2:$A$22),"Y",""))))))</f>
        <v/>
      </c>
      <c r="K383" s="18" t="str">
        <f>IF(I383="","",
IF(OR(
WEEKDAY(I383+90,2)&gt;5,
COUNTIF('Legal Holidays'!$A$2:$A$50,I383+90)
),
WORKDAY(I383+90,1,'Legal Holidays'!$A$2:$A$50),
I383+90))</f>
        <v/>
      </c>
      <c r="L383" s="9"/>
      <c r="M383" s="20" t="str">
        <f t="shared" ca="1" si="10"/>
        <v/>
      </c>
      <c r="N383" s="49" t="str">
        <f t="shared" ca="1" si="11"/>
        <v/>
      </c>
      <c r="O383" s="46"/>
    </row>
    <row r="384" spans="1:15" x14ac:dyDescent="0.25">
      <c r="A384" s="7"/>
      <c r="B384" s="6"/>
      <c r="C384" s="7"/>
      <c r="D384" s="6"/>
      <c r="E384" s="8"/>
      <c r="F384" s="30"/>
      <c r="G384" s="29"/>
      <c r="H384" s="17" t="str">
        <f>IF(E384="","",
IF(OR(
WEEKDAY(E384+IF(G384 = "Y",90,60),2)&gt;5,
COUNTIF('Legal Holidays'!$A$2:$A$50,E384+IF(G384 = "Y",90,60))&gt;0),
WORKDAY(E384+IF(G384="Y",90,60)-1,1,'Legal Holidays'!$A$2:$A$50),
E384+IF(G384="Y",90,60)
)
)</f>
        <v/>
      </c>
      <c r="I384" s="43"/>
      <c r="J384" s="19" t="str">
        <f ca="1">IF(E384="","",
IF(F384="Y","N/A",
IF(AND(I384="",H384&lt;TODAY()),"N",
IF(AND(I384="",H384&gt;TODAY()),"Pending",
IF(I384&gt;WORKDAY(H384,0,'Legal Holidays'!$A$2:$A$22),"N",
IF(I384&lt;=WORKDAY(H384,0,'Legal Holidays'!$A$2:$A$22),"Y",""))))))</f>
        <v/>
      </c>
      <c r="K384" s="18" t="str">
        <f>IF(I384="","",
IF(OR(
WEEKDAY(I384+90,2)&gt;5,
COUNTIF('Legal Holidays'!$A$2:$A$50,I384+90)
),
WORKDAY(I384+90,1,'Legal Holidays'!$A$2:$A$50),
I384+90))</f>
        <v/>
      </c>
      <c r="L384" s="9"/>
      <c r="M384" s="20" t="str">
        <f t="shared" ca="1" si="10"/>
        <v/>
      </c>
      <c r="N384" s="49" t="str">
        <f t="shared" ca="1" si="11"/>
        <v/>
      </c>
      <c r="O384" s="46"/>
    </row>
    <row r="385" spans="1:15" x14ac:dyDescent="0.25">
      <c r="A385" s="7"/>
      <c r="B385" s="6"/>
      <c r="C385" s="7"/>
      <c r="D385" s="6"/>
      <c r="E385" s="8"/>
      <c r="F385" s="30"/>
      <c r="G385" s="29"/>
      <c r="H385" s="17" t="str">
        <f>IF(E385="","",
IF(OR(
WEEKDAY(E385+IF(G385 = "Y",90,60),2)&gt;5,
COUNTIF('Legal Holidays'!$A$2:$A$50,E385+IF(G385 = "Y",90,60))&gt;0),
WORKDAY(E385+IF(G385="Y",90,60)-1,1,'Legal Holidays'!$A$2:$A$50),
E385+IF(G385="Y",90,60)
)
)</f>
        <v/>
      </c>
      <c r="I385" s="43"/>
      <c r="J385" s="19" t="str">
        <f ca="1">IF(E385="","",
IF(F385="Y","N/A",
IF(AND(I385="",H385&lt;TODAY()),"N",
IF(AND(I385="",H385&gt;TODAY()),"Pending",
IF(I385&gt;WORKDAY(H385,0,'Legal Holidays'!$A$2:$A$22),"N",
IF(I385&lt;=WORKDAY(H385,0,'Legal Holidays'!$A$2:$A$22),"Y",""))))))</f>
        <v/>
      </c>
      <c r="K385" s="18" t="str">
        <f>IF(I385="","",
IF(OR(
WEEKDAY(I385+90,2)&gt;5,
COUNTIF('Legal Holidays'!$A$2:$A$50,I385+90)
),
WORKDAY(I385+90,1,'Legal Holidays'!$A$2:$A$50),
I385+90))</f>
        <v/>
      </c>
      <c r="L385" s="9"/>
      <c r="M385" s="20" t="str">
        <f t="shared" ca="1" si="10"/>
        <v/>
      </c>
      <c r="N385" s="49" t="str">
        <f t="shared" ca="1" si="11"/>
        <v/>
      </c>
      <c r="O385" s="46"/>
    </row>
    <row r="386" spans="1:15" x14ac:dyDescent="0.25">
      <c r="A386" s="7"/>
      <c r="B386" s="6"/>
      <c r="C386" s="7"/>
      <c r="D386" s="6"/>
      <c r="E386" s="8"/>
      <c r="F386" s="30"/>
      <c r="G386" s="29"/>
      <c r="H386" s="17" t="str">
        <f>IF(E386="","",
IF(OR(
WEEKDAY(E386+IF(G386 = "Y",90,60),2)&gt;5,
COUNTIF('Legal Holidays'!$A$2:$A$50,E386+IF(G386 = "Y",90,60))&gt;0),
WORKDAY(E386+IF(G386="Y",90,60)-1,1,'Legal Holidays'!$A$2:$A$50),
E386+IF(G386="Y",90,60)
)
)</f>
        <v/>
      </c>
      <c r="I386" s="43"/>
      <c r="J386" s="19" t="str">
        <f ca="1">IF(E386="","",
IF(F386="Y","N/A",
IF(AND(I386="",H386&lt;TODAY()),"N",
IF(AND(I386="",H386&gt;TODAY()),"Pending",
IF(I386&gt;WORKDAY(H386,0,'Legal Holidays'!$A$2:$A$22),"N",
IF(I386&lt;=WORKDAY(H386,0,'Legal Holidays'!$A$2:$A$22),"Y",""))))))</f>
        <v/>
      </c>
      <c r="K386" s="18" t="str">
        <f>IF(I386="","",
IF(OR(
WEEKDAY(I386+90,2)&gt;5,
COUNTIF('Legal Holidays'!$A$2:$A$50,I386+90)
),
WORKDAY(I386+90,1,'Legal Holidays'!$A$2:$A$50),
I386+90))</f>
        <v/>
      </c>
      <c r="L386" s="9"/>
      <c r="M386" s="20" t="str">
        <f t="shared" ref="M386:M449" ca="1" si="12">IF(I386="","",IF(F386="Y","N/A",IF(AND(L386="",K386&lt;TODAY()),"N",IF(AND(L386="",K386&gt;TODAY()),"Pending",IF(L386&gt;K386,"N",IF(L386&lt;=K386,"Y",""))))))</f>
        <v/>
      </c>
      <c r="N386" s="49" t="str">
        <f t="shared" ref="N386:N449" ca="1" si="13">IF(F386="Y","N/A",IF(OR(J386="Pending",AND(J386="Y",M386="Pending")),"Pending",IF(AND(J386="Y",M386="Y"),"Y",IF(OR(J386="N",M386="N"),"N",""))))</f>
        <v/>
      </c>
      <c r="O386" s="46"/>
    </row>
    <row r="387" spans="1:15" x14ac:dyDescent="0.25">
      <c r="A387" s="7"/>
      <c r="B387" s="6"/>
      <c r="C387" s="7"/>
      <c r="D387" s="6"/>
      <c r="E387" s="8"/>
      <c r="F387" s="30"/>
      <c r="G387" s="29"/>
      <c r="H387" s="17" t="str">
        <f>IF(E387="","",
IF(OR(
WEEKDAY(E387+IF(G387 = "Y",90,60),2)&gt;5,
COUNTIF('Legal Holidays'!$A$2:$A$50,E387+IF(G387 = "Y",90,60))&gt;0),
WORKDAY(E387+IF(G387="Y",90,60)-1,1,'Legal Holidays'!$A$2:$A$50),
E387+IF(G387="Y",90,60)
)
)</f>
        <v/>
      </c>
      <c r="I387" s="43"/>
      <c r="J387" s="19" t="str">
        <f ca="1">IF(E387="","",
IF(F387="Y","N/A",
IF(AND(I387="",H387&lt;TODAY()),"N",
IF(AND(I387="",H387&gt;TODAY()),"Pending",
IF(I387&gt;WORKDAY(H387,0,'Legal Holidays'!$A$2:$A$22),"N",
IF(I387&lt;=WORKDAY(H387,0,'Legal Holidays'!$A$2:$A$22),"Y",""))))))</f>
        <v/>
      </c>
      <c r="K387" s="18" t="str">
        <f>IF(I387="","",
IF(OR(
WEEKDAY(I387+90,2)&gt;5,
COUNTIF('Legal Holidays'!$A$2:$A$50,I387+90)
),
WORKDAY(I387+90,1,'Legal Holidays'!$A$2:$A$50),
I387+90))</f>
        <v/>
      </c>
      <c r="L387" s="9"/>
      <c r="M387" s="20" t="str">
        <f t="shared" ca="1" si="12"/>
        <v/>
      </c>
      <c r="N387" s="49" t="str">
        <f t="shared" ca="1" si="13"/>
        <v/>
      </c>
      <c r="O387" s="46"/>
    </row>
    <row r="388" spans="1:15" x14ac:dyDescent="0.25">
      <c r="A388" s="7"/>
      <c r="B388" s="6"/>
      <c r="C388" s="7"/>
      <c r="D388" s="6"/>
      <c r="E388" s="8"/>
      <c r="F388" s="30"/>
      <c r="G388" s="29"/>
      <c r="H388" s="17" t="str">
        <f>IF(E388="","",
IF(OR(
WEEKDAY(E388+IF(G388 = "Y",90,60),2)&gt;5,
COUNTIF('Legal Holidays'!$A$2:$A$50,E388+IF(G388 = "Y",90,60))&gt;0),
WORKDAY(E388+IF(G388="Y",90,60)-1,1,'Legal Holidays'!$A$2:$A$50),
E388+IF(G388="Y",90,60)
)
)</f>
        <v/>
      </c>
      <c r="I388" s="43"/>
      <c r="J388" s="19" t="str">
        <f ca="1">IF(E388="","",
IF(F388="Y","N/A",
IF(AND(I388="",H388&lt;TODAY()),"N",
IF(AND(I388="",H388&gt;TODAY()),"Pending",
IF(I388&gt;WORKDAY(H388,0,'Legal Holidays'!$A$2:$A$22),"N",
IF(I388&lt;=WORKDAY(H388,0,'Legal Holidays'!$A$2:$A$22),"Y",""))))))</f>
        <v/>
      </c>
      <c r="K388" s="18" t="str">
        <f>IF(I388="","",
IF(OR(
WEEKDAY(I388+90,2)&gt;5,
COUNTIF('Legal Holidays'!$A$2:$A$50,I388+90)
),
WORKDAY(I388+90,1,'Legal Holidays'!$A$2:$A$50),
I388+90))</f>
        <v/>
      </c>
      <c r="L388" s="9"/>
      <c r="M388" s="20" t="str">
        <f t="shared" ca="1" si="12"/>
        <v/>
      </c>
      <c r="N388" s="49" t="str">
        <f t="shared" ca="1" si="13"/>
        <v/>
      </c>
      <c r="O388" s="46"/>
    </row>
    <row r="389" spans="1:15" x14ac:dyDescent="0.25">
      <c r="A389" s="7"/>
      <c r="B389" s="6"/>
      <c r="C389" s="7"/>
      <c r="D389" s="6"/>
      <c r="E389" s="8"/>
      <c r="F389" s="30"/>
      <c r="G389" s="29"/>
      <c r="H389" s="17" t="str">
        <f>IF(E389="","",
IF(OR(
WEEKDAY(E389+IF(G389 = "Y",90,60),2)&gt;5,
COUNTIF('Legal Holidays'!$A$2:$A$50,E389+IF(G389 = "Y",90,60))&gt;0),
WORKDAY(E389+IF(G389="Y",90,60)-1,1,'Legal Holidays'!$A$2:$A$50),
E389+IF(G389="Y",90,60)
)
)</f>
        <v/>
      </c>
      <c r="I389" s="43"/>
      <c r="J389" s="19" t="str">
        <f ca="1">IF(E389="","",
IF(F389="Y","N/A",
IF(AND(I389="",H389&lt;TODAY()),"N",
IF(AND(I389="",H389&gt;TODAY()),"Pending",
IF(I389&gt;WORKDAY(H389,0,'Legal Holidays'!$A$2:$A$22),"N",
IF(I389&lt;=WORKDAY(H389,0,'Legal Holidays'!$A$2:$A$22),"Y",""))))))</f>
        <v/>
      </c>
      <c r="K389" s="18" t="str">
        <f>IF(I389="","",
IF(OR(
WEEKDAY(I389+90,2)&gt;5,
COUNTIF('Legal Holidays'!$A$2:$A$50,I389+90)
),
WORKDAY(I389+90,1,'Legal Holidays'!$A$2:$A$50),
I389+90))</f>
        <v/>
      </c>
      <c r="L389" s="9"/>
      <c r="M389" s="20" t="str">
        <f t="shared" ca="1" si="12"/>
        <v/>
      </c>
      <c r="N389" s="49" t="str">
        <f t="shared" ca="1" si="13"/>
        <v/>
      </c>
      <c r="O389" s="46"/>
    </row>
    <row r="390" spans="1:15" x14ac:dyDescent="0.25">
      <c r="A390" s="7"/>
      <c r="B390" s="6"/>
      <c r="C390" s="7"/>
      <c r="D390" s="6"/>
      <c r="E390" s="8"/>
      <c r="F390" s="30"/>
      <c r="G390" s="29"/>
      <c r="H390" s="17" t="str">
        <f>IF(E390="","",
IF(OR(
WEEKDAY(E390+IF(G390 = "Y",90,60),2)&gt;5,
COUNTIF('Legal Holidays'!$A$2:$A$50,E390+IF(G390 = "Y",90,60))&gt;0),
WORKDAY(E390+IF(G390="Y",90,60)-1,1,'Legal Holidays'!$A$2:$A$50),
E390+IF(G390="Y",90,60)
)
)</f>
        <v/>
      </c>
      <c r="I390" s="43"/>
      <c r="J390" s="19" t="str">
        <f ca="1">IF(E390="","",
IF(F390="Y","N/A",
IF(AND(I390="",H390&lt;TODAY()),"N",
IF(AND(I390="",H390&gt;TODAY()),"Pending",
IF(I390&gt;WORKDAY(H390,0,'Legal Holidays'!$A$2:$A$22),"N",
IF(I390&lt;=WORKDAY(H390,0,'Legal Holidays'!$A$2:$A$22),"Y",""))))))</f>
        <v/>
      </c>
      <c r="K390" s="18" t="str">
        <f>IF(I390="","",
IF(OR(
WEEKDAY(I390+90,2)&gt;5,
COUNTIF('Legal Holidays'!$A$2:$A$50,I390+90)
),
WORKDAY(I390+90,1,'Legal Holidays'!$A$2:$A$50),
I390+90))</f>
        <v/>
      </c>
      <c r="L390" s="9"/>
      <c r="M390" s="20" t="str">
        <f t="shared" ca="1" si="12"/>
        <v/>
      </c>
      <c r="N390" s="49" t="str">
        <f t="shared" ca="1" si="13"/>
        <v/>
      </c>
      <c r="O390" s="46"/>
    </row>
    <row r="391" spans="1:15" x14ac:dyDescent="0.25">
      <c r="A391" s="7"/>
      <c r="B391" s="6"/>
      <c r="C391" s="7"/>
      <c r="D391" s="6"/>
      <c r="E391" s="8"/>
      <c r="F391" s="30"/>
      <c r="G391" s="29"/>
      <c r="H391" s="17" t="str">
        <f>IF(E391="","",
IF(OR(
WEEKDAY(E391+IF(G391 = "Y",90,60),2)&gt;5,
COUNTIF('Legal Holidays'!$A$2:$A$50,E391+IF(G391 = "Y",90,60))&gt;0),
WORKDAY(E391+IF(G391="Y",90,60)-1,1,'Legal Holidays'!$A$2:$A$50),
E391+IF(G391="Y",90,60)
)
)</f>
        <v/>
      </c>
      <c r="I391" s="43"/>
      <c r="J391" s="19" t="str">
        <f ca="1">IF(E391="","",
IF(F391="Y","N/A",
IF(AND(I391="",H391&lt;TODAY()),"N",
IF(AND(I391="",H391&gt;TODAY()),"Pending",
IF(I391&gt;WORKDAY(H391,0,'Legal Holidays'!$A$2:$A$22),"N",
IF(I391&lt;=WORKDAY(H391,0,'Legal Holidays'!$A$2:$A$22),"Y",""))))))</f>
        <v/>
      </c>
      <c r="K391" s="18" t="str">
        <f>IF(I391="","",
IF(OR(
WEEKDAY(I391+90,2)&gt;5,
COUNTIF('Legal Holidays'!$A$2:$A$50,I391+90)
),
WORKDAY(I391+90,1,'Legal Holidays'!$A$2:$A$50),
I391+90))</f>
        <v/>
      </c>
      <c r="L391" s="9"/>
      <c r="M391" s="20" t="str">
        <f t="shared" ca="1" si="12"/>
        <v/>
      </c>
      <c r="N391" s="49" t="str">
        <f t="shared" ca="1" si="13"/>
        <v/>
      </c>
      <c r="O391" s="46"/>
    </row>
    <row r="392" spans="1:15" x14ac:dyDescent="0.25">
      <c r="A392" s="7"/>
      <c r="B392" s="6"/>
      <c r="C392" s="7"/>
      <c r="D392" s="6"/>
      <c r="E392" s="8"/>
      <c r="F392" s="30"/>
      <c r="G392" s="29"/>
      <c r="H392" s="17" t="str">
        <f>IF(E392="","",
IF(OR(
WEEKDAY(E392+IF(G392 = "Y",90,60),2)&gt;5,
COUNTIF('Legal Holidays'!$A$2:$A$50,E392+IF(G392 = "Y",90,60))&gt;0),
WORKDAY(E392+IF(G392="Y",90,60)-1,1,'Legal Holidays'!$A$2:$A$50),
E392+IF(G392="Y",90,60)
)
)</f>
        <v/>
      </c>
      <c r="I392" s="43"/>
      <c r="J392" s="19" t="str">
        <f ca="1">IF(E392="","",
IF(F392="Y","N/A",
IF(AND(I392="",H392&lt;TODAY()),"N",
IF(AND(I392="",H392&gt;TODAY()),"Pending",
IF(I392&gt;WORKDAY(H392,0,'Legal Holidays'!$A$2:$A$22),"N",
IF(I392&lt;=WORKDAY(H392,0,'Legal Holidays'!$A$2:$A$22),"Y",""))))))</f>
        <v/>
      </c>
      <c r="K392" s="18" t="str">
        <f>IF(I392="","",
IF(OR(
WEEKDAY(I392+90,2)&gt;5,
COUNTIF('Legal Holidays'!$A$2:$A$50,I392+90)
),
WORKDAY(I392+90,1,'Legal Holidays'!$A$2:$A$50),
I392+90))</f>
        <v/>
      </c>
      <c r="L392" s="9"/>
      <c r="M392" s="20" t="str">
        <f t="shared" ca="1" si="12"/>
        <v/>
      </c>
      <c r="N392" s="49" t="str">
        <f t="shared" ca="1" si="13"/>
        <v/>
      </c>
      <c r="O392" s="46"/>
    </row>
    <row r="393" spans="1:15" x14ac:dyDescent="0.25">
      <c r="A393" s="7"/>
      <c r="B393" s="6"/>
      <c r="C393" s="7"/>
      <c r="D393" s="6"/>
      <c r="E393" s="8"/>
      <c r="F393" s="30"/>
      <c r="G393" s="29"/>
      <c r="H393" s="17" t="str">
        <f>IF(E393="","",
IF(OR(
WEEKDAY(E393+IF(G393 = "Y",90,60),2)&gt;5,
COUNTIF('Legal Holidays'!$A$2:$A$50,E393+IF(G393 = "Y",90,60))&gt;0),
WORKDAY(E393+IF(G393="Y",90,60)-1,1,'Legal Holidays'!$A$2:$A$50),
E393+IF(G393="Y",90,60)
)
)</f>
        <v/>
      </c>
      <c r="I393" s="43"/>
      <c r="J393" s="19" t="str">
        <f ca="1">IF(E393="","",
IF(F393="Y","N/A",
IF(AND(I393="",H393&lt;TODAY()),"N",
IF(AND(I393="",H393&gt;TODAY()),"Pending",
IF(I393&gt;WORKDAY(H393,0,'Legal Holidays'!$A$2:$A$22),"N",
IF(I393&lt;=WORKDAY(H393,0,'Legal Holidays'!$A$2:$A$22),"Y",""))))))</f>
        <v/>
      </c>
      <c r="K393" s="18" t="str">
        <f>IF(I393="","",
IF(OR(
WEEKDAY(I393+90,2)&gt;5,
COUNTIF('Legal Holidays'!$A$2:$A$50,I393+90)
),
WORKDAY(I393+90,1,'Legal Holidays'!$A$2:$A$50),
I393+90))</f>
        <v/>
      </c>
      <c r="L393" s="9"/>
      <c r="M393" s="20" t="str">
        <f t="shared" ca="1" si="12"/>
        <v/>
      </c>
      <c r="N393" s="49" t="str">
        <f t="shared" ca="1" si="13"/>
        <v/>
      </c>
      <c r="O393" s="46"/>
    </row>
    <row r="394" spans="1:15" x14ac:dyDescent="0.25">
      <c r="A394" s="7"/>
      <c r="B394" s="6"/>
      <c r="C394" s="7"/>
      <c r="D394" s="6"/>
      <c r="E394" s="8"/>
      <c r="F394" s="30"/>
      <c r="G394" s="29"/>
      <c r="H394" s="17" t="str">
        <f>IF(E394="","",
IF(OR(
WEEKDAY(E394+IF(G394 = "Y",90,60),2)&gt;5,
COUNTIF('Legal Holidays'!$A$2:$A$50,E394+IF(G394 = "Y",90,60))&gt;0),
WORKDAY(E394+IF(G394="Y",90,60)-1,1,'Legal Holidays'!$A$2:$A$50),
E394+IF(G394="Y",90,60)
)
)</f>
        <v/>
      </c>
      <c r="I394" s="43"/>
      <c r="J394" s="19" t="str">
        <f ca="1">IF(E394="","",
IF(F394="Y","N/A",
IF(AND(I394="",H394&lt;TODAY()),"N",
IF(AND(I394="",H394&gt;TODAY()),"Pending",
IF(I394&gt;WORKDAY(H394,0,'Legal Holidays'!$A$2:$A$22),"N",
IF(I394&lt;=WORKDAY(H394,0,'Legal Holidays'!$A$2:$A$22),"Y",""))))))</f>
        <v/>
      </c>
      <c r="K394" s="18" t="str">
        <f>IF(I394="","",
IF(OR(
WEEKDAY(I394+90,2)&gt;5,
COUNTIF('Legal Holidays'!$A$2:$A$50,I394+90)
),
WORKDAY(I394+90,1,'Legal Holidays'!$A$2:$A$50),
I394+90))</f>
        <v/>
      </c>
      <c r="L394" s="9"/>
      <c r="M394" s="20" t="str">
        <f t="shared" ca="1" si="12"/>
        <v/>
      </c>
      <c r="N394" s="49" t="str">
        <f t="shared" ca="1" si="13"/>
        <v/>
      </c>
      <c r="O394" s="46"/>
    </row>
    <row r="395" spans="1:15" x14ac:dyDescent="0.25">
      <c r="A395" s="7"/>
      <c r="B395" s="6"/>
      <c r="C395" s="7"/>
      <c r="D395" s="6"/>
      <c r="E395" s="8"/>
      <c r="F395" s="30"/>
      <c r="G395" s="29"/>
      <c r="H395" s="17" t="str">
        <f>IF(E395="","",
IF(OR(
WEEKDAY(E395+IF(G395 = "Y",90,60),2)&gt;5,
COUNTIF('Legal Holidays'!$A$2:$A$50,E395+IF(G395 = "Y",90,60))&gt;0),
WORKDAY(E395+IF(G395="Y",90,60)-1,1,'Legal Holidays'!$A$2:$A$50),
E395+IF(G395="Y",90,60)
)
)</f>
        <v/>
      </c>
      <c r="I395" s="43"/>
      <c r="J395" s="19" t="str">
        <f ca="1">IF(E395="","",
IF(F395="Y","N/A",
IF(AND(I395="",H395&lt;TODAY()),"N",
IF(AND(I395="",H395&gt;TODAY()),"Pending",
IF(I395&gt;WORKDAY(H395,0,'Legal Holidays'!$A$2:$A$22),"N",
IF(I395&lt;=WORKDAY(H395,0,'Legal Holidays'!$A$2:$A$22),"Y",""))))))</f>
        <v/>
      </c>
      <c r="K395" s="18" t="str">
        <f>IF(I395="","",
IF(OR(
WEEKDAY(I395+90,2)&gt;5,
COUNTIF('Legal Holidays'!$A$2:$A$50,I395+90)
),
WORKDAY(I395+90,1,'Legal Holidays'!$A$2:$A$50),
I395+90))</f>
        <v/>
      </c>
      <c r="L395" s="9"/>
      <c r="M395" s="20" t="str">
        <f t="shared" ca="1" si="12"/>
        <v/>
      </c>
      <c r="N395" s="49" t="str">
        <f t="shared" ca="1" si="13"/>
        <v/>
      </c>
      <c r="O395" s="46"/>
    </row>
    <row r="396" spans="1:15" x14ac:dyDescent="0.25">
      <c r="A396" s="7"/>
      <c r="B396" s="6"/>
      <c r="C396" s="7"/>
      <c r="D396" s="6"/>
      <c r="E396" s="8"/>
      <c r="F396" s="30"/>
      <c r="G396" s="29"/>
      <c r="H396" s="17" t="str">
        <f>IF(E396="","",
IF(OR(
WEEKDAY(E396+IF(G396 = "Y",90,60),2)&gt;5,
COUNTIF('Legal Holidays'!$A$2:$A$50,E396+IF(G396 = "Y",90,60))&gt;0),
WORKDAY(E396+IF(G396="Y",90,60)-1,1,'Legal Holidays'!$A$2:$A$50),
E396+IF(G396="Y",90,60)
)
)</f>
        <v/>
      </c>
      <c r="I396" s="43"/>
      <c r="J396" s="19" t="str">
        <f ca="1">IF(E396="","",
IF(F396="Y","N/A",
IF(AND(I396="",H396&lt;TODAY()),"N",
IF(AND(I396="",H396&gt;TODAY()),"Pending",
IF(I396&gt;WORKDAY(H396,0,'Legal Holidays'!$A$2:$A$22),"N",
IF(I396&lt;=WORKDAY(H396,0,'Legal Holidays'!$A$2:$A$22),"Y",""))))))</f>
        <v/>
      </c>
      <c r="K396" s="18" t="str">
        <f>IF(I396="","",
IF(OR(
WEEKDAY(I396+90,2)&gt;5,
COUNTIF('Legal Holidays'!$A$2:$A$50,I396+90)
),
WORKDAY(I396+90,1,'Legal Holidays'!$A$2:$A$50),
I396+90))</f>
        <v/>
      </c>
      <c r="L396" s="9"/>
      <c r="M396" s="20" t="str">
        <f t="shared" ca="1" si="12"/>
        <v/>
      </c>
      <c r="N396" s="49" t="str">
        <f t="shared" ca="1" si="13"/>
        <v/>
      </c>
      <c r="O396" s="46"/>
    </row>
    <row r="397" spans="1:15" x14ac:dyDescent="0.25">
      <c r="A397" s="7"/>
      <c r="B397" s="6"/>
      <c r="C397" s="7"/>
      <c r="D397" s="6"/>
      <c r="E397" s="8"/>
      <c r="F397" s="30"/>
      <c r="G397" s="29"/>
      <c r="H397" s="17" t="str">
        <f>IF(E397="","",
IF(OR(
WEEKDAY(E397+IF(G397 = "Y",90,60),2)&gt;5,
COUNTIF('Legal Holidays'!$A$2:$A$50,E397+IF(G397 = "Y",90,60))&gt;0),
WORKDAY(E397+IF(G397="Y",90,60)-1,1,'Legal Holidays'!$A$2:$A$50),
E397+IF(G397="Y",90,60)
)
)</f>
        <v/>
      </c>
      <c r="I397" s="43"/>
      <c r="J397" s="19" t="str">
        <f ca="1">IF(E397="","",
IF(F397="Y","N/A",
IF(AND(I397="",H397&lt;TODAY()),"N",
IF(AND(I397="",H397&gt;TODAY()),"Pending",
IF(I397&gt;WORKDAY(H397,0,'Legal Holidays'!$A$2:$A$22),"N",
IF(I397&lt;=WORKDAY(H397,0,'Legal Holidays'!$A$2:$A$22),"Y",""))))))</f>
        <v/>
      </c>
      <c r="K397" s="18" t="str">
        <f>IF(I397="","",
IF(OR(
WEEKDAY(I397+90,2)&gt;5,
COUNTIF('Legal Holidays'!$A$2:$A$50,I397+90)
),
WORKDAY(I397+90,1,'Legal Holidays'!$A$2:$A$50),
I397+90))</f>
        <v/>
      </c>
      <c r="L397" s="9"/>
      <c r="M397" s="20" t="str">
        <f t="shared" ca="1" si="12"/>
        <v/>
      </c>
      <c r="N397" s="49" t="str">
        <f t="shared" ca="1" si="13"/>
        <v/>
      </c>
      <c r="O397" s="46"/>
    </row>
    <row r="398" spans="1:15" x14ac:dyDescent="0.25">
      <c r="A398" s="7"/>
      <c r="B398" s="6"/>
      <c r="C398" s="7"/>
      <c r="D398" s="6"/>
      <c r="E398" s="8"/>
      <c r="F398" s="30"/>
      <c r="G398" s="29"/>
      <c r="H398" s="17" t="str">
        <f>IF(E398="","",
IF(OR(
WEEKDAY(E398+IF(G398 = "Y",90,60),2)&gt;5,
COUNTIF('Legal Holidays'!$A$2:$A$50,E398+IF(G398 = "Y",90,60))&gt;0),
WORKDAY(E398+IF(G398="Y",90,60)-1,1,'Legal Holidays'!$A$2:$A$50),
E398+IF(G398="Y",90,60)
)
)</f>
        <v/>
      </c>
      <c r="I398" s="43"/>
      <c r="J398" s="19" t="str">
        <f ca="1">IF(E398="","",
IF(F398="Y","N/A",
IF(AND(I398="",H398&lt;TODAY()),"N",
IF(AND(I398="",H398&gt;TODAY()),"Pending",
IF(I398&gt;WORKDAY(H398,0,'Legal Holidays'!$A$2:$A$22),"N",
IF(I398&lt;=WORKDAY(H398,0,'Legal Holidays'!$A$2:$A$22),"Y",""))))))</f>
        <v/>
      </c>
      <c r="K398" s="18" t="str">
        <f>IF(I398="","",
IF(OR(
WEEKDAY(I398+90,2)&gt;5,
COUNTIF('Legal Holidays'!$A$2:$A$50,I398+90)
),
WORKDAY(I398+90,1,'Legal Holidays'!$A$2:$A$50),
I398+90))</f>
        <v/>
      </c>
      <c r="L398" s="9"/>
      <c r="M398" s="20" t="str">
        <f t="shared" ca="1" si="12"/>
        <v/>
      </c>
      <c r="N398" s="49" t="str">
        <f t="shared" ca="1" si="13"/>
        <v/>
      </c>
      <c r="O398" s="46"/>
    </row>
    <row r="399" spans="1:15" x14ac:dyDescent="0.25">
      <c r="A399" s="7"/>
      <c r="B399" s="6"/>
      <c r="C399" s="7"/>
      <c r="D399" s="6"/>
      <c r="E399" s="8"/>
      <c r="F399" s="30"/>
      <c r="G399" s="29"/>
      <c r="H399" s="17" t="str">
        <f>IF(E399="","",
IF(OR(
WEEKDAY(E399+IF(G399 = "Y",90,60),2)&gt;5,
COUNTIF('Legal Holidays'!$A$2:$A$50,E399+IF(G399 = "Y",90,60))&gt;0),
WORKDAY(E399+IF(G399="Y",90,60)-1,1,'Legal Holidays'!$A$2:$A$50),
E399+IF(G399="Y",90,60)
)
)</f>
        <v/>
      </c>
      <c r="I399" s="43"/>
      <c r="J399" s="19" t="str">
        <f ca="1">IF(E399="","",
IF(F399="Y","N/A",
IF(AND(I399="",H399&lt;TODAY()),"N",
IF(AND(I399="",H399&gt;TODAY()),"Pending",
IF(I399&gt;WORKDAY(H399,0,'Legal Holidays'!$A$2:$A$22),"N",
IF(I399&lt;=WORKDAY(H399,0,'Legal Holidays'!$A$2:$A$22),"Y",""))))))</f>
        <v/>
      </c>
      <c r="K399" s="18" t="str">
        <f>IF(I399="","",
IF(OR(
WEEKDAY(I399+90,2)&gt;5,
COUNTIF('Legal Holidays'!$A$2:$A$50,I399+90)
),
WORKDAY(I399+90,1,'Legal Holidays'!$A$2:$A$50),
I399+90))</f>
        <v/>
      </c>
      <c r="L399" s="9"/>
      <c r="M399" s="20" t="str">
        <f t="shared" ca="1" si="12"/>
        <v/>
      </c>
      <c r="N399" s="49" t="str">
        <f t="shared" ca="1" si="13"/>
        <v/>
      </c>
      <c r="O399" s="46"/>
    </row>
    <row r="400" spans="1:15" x14ac:dyDescent="0.25">
      <c r="A400" s="7"/>
      <c r="B400" s="6"/>
      <c r="C400" s="7"/>
      <c r="D400" s="6"/>
      <c r="E400" s="8"/>
      <c r="F400" s="30"/>
      <c r="G400" s="29"/>
      <c r="H400" s="17" t="str">
        <f>IF(E400="","",
IF(OR(
WEEKDAY(E400+IF(G400 = "Y",90,60),2)&gt;5,
COUNTIF('Legal Holidays'!$A$2:$A$50,E400+IF(G400 = "Y",90,60))&gt;0),
WORKDAY(E400+IF(G400="Y",90,60)-1,1,'Legal Holidays'!$A$2:$A$50),
E400+IF(G400="Y",90,60)
)
)</f>
        <v/>
      </c>
      <c r="I400" s="43"/>
      <c r="J400" s="19" t="str">
        <f ca="1">IF(E400="","",
IF(F400="Y","N/A",
IF(AND(I400="",H400&lt;TODAY()),"N",
IF(AND(I400="",H400&gt;TODAY()),"Pending",
IF(I400&gt;WORKDAY(H400,0,'Legal Holidays'!$A$2:$A$22),"N",
IF(I400&lt;=WORKDAY(H400,0,'Legal Holidays'!$A$2:$A$22),"Y",""))))))</f>
        <v/>
      </c>
      <c r="K400" s="18" t="str">
        <f>IF(I400="","",
IF(OR(
WEEKDAY(I400+90,2)&gt;5,
COUNTIF('Legal Holidays'!$A$2:$A$50,I400+90)
),
WORKDAY(I400+90,1,'Legal Holidays'!$A$2:$A$50),
I400+90))</f>
        <v/>
      </c>
      <c r="L400" s="9"/>
      <c r="M400" s="20" t="str">
        <f t="shared" ca="1" si="12"/>
        <v/>
      </c>
      <c r="N400" s="49" t="str">
        <f t="shared" ca="1" si="13"/>
        <v/>
      </c>
      <c r="O400" s="46"/>
    </row>
    <row r="401" spans="1:15" x14ac:dyDescent="0.25">
      <c r="A401" s="7"/>
      <c r="B401" s="6"/>
      <c r="C401" s="7"/>
      <c r="D401" s="6"/>
      <c r="E401" s="8"/>
      <c r="F401" s="30"/>
      <c r="G401" s="29"/>
      <c r="H401" s="17" t="str">
        <f>IF(E401="","",
IF(OR(
WEEKDAY(E401+IF(G401 = "Y",90,60),2)&gt;5,
COUNTIF('Legal Holidays'!$A$2:$A$50,E401+IF(G401 = "Y",90,60))&gt;0),
WORKDAY(E401+IF(G401="Y",90,60)-1,1,'Legal Holidays'!$A$2:$A$50),
E401+IF(G401="Y",90,60)
)
)</f>
        <v/>
      </c>
      <c r="I401" s="43"/>
      <c r="J401" s="19" t="str">
        <f ca="1">IF(E401="","",
IF(F401="Y","N/A",
IF(AND(I401="",H401&lt;TODAY()),"N",
IF(AND(I401="",H401&gt;TODAY()),"Pending",
IF(I401&gt;WORKDAY(H401,0,'Legal Holidays'!$A$2:$A$22),"N",
IF(I401&lt;=WORKDAY(H401,0,'Legal Holidays'!$A$2:$A$22),"Y",""))))))</f>
        <v/>
      </c>
      <c r="K401" s="18" t="str">
        <f>IF(I401="","",
IF(OR(
WEEKDAY(I401+90,2)&gt;5,
COUNTIF('Legal Holidays'!$A$2:$A$50,I401+90)
),
WORKDAY(I401+90,1,'Legal Holidays'!$A$2:$A$50),
I401+90))</f>
        <v/>
      </c>
      <c r="L401" s="9"/>
      <c r="M401" s="20" t="str">
        <f t="shared" ca="1" si="12"/>
        <v/>
      </c>
      <c r="N401" s="49" t="str">
        <f t="shared" ca="1" si="13"/>
        <v/>
      </c>
      <c r="O401" s="46"/>
    </row>
    <row r="402" spans="1:15" x14ac:dyDescent="0.25">
      <c r="A402" s="7"/>
      <c r="B402" s="6"/>
      <c r="C402" s="7"/>
      <c r="D402" s="6"/>
      <c r="E402" s="8"/>
      <c r="F402" s="30"/>
      <c r="G402" s="29"/>
      <c r="H402" s="17" t="str">
        <f>IF(E402="","",
IF(OR(
WEEKDAY(E402+IF(G402 = "Y",90,60),2)&gt;5,
COUNTIF('Legal Holidays'!$A$2:$A$50,E402+IF(G402 = "Y",90,60))&gt;0),
WORKDAY(E402+IF(G402="Y",90,60)-1,1,'Legal Holidays'!$A$2:$A$50),
E402+IF(G402="Y",90,60)
)
)</f>
        <v/>
      </c>
      <c r="I402" s="43"/>
      <c r="J402" s="19" t="str">
        <f ca="1">IF(E402="","",
IF(F402="Y","N/A",
IF(AND(I402="",H402&lt;TODAY()),"N",
IF(AND(I402="",H402&gt;TODAY()),"Pending",
IF(I402&gt;WORKDAY(H402,0,'Legal Holidays'!$A$2:$A$22),"N",
IF(I402&lt;=WORKDAY(H402,0,'Legal Holidays'!$A$2:$A$22),"Y",""))))))</f>
        <v/>
      </c>
      <c r="K402" s="18" t="str">
        <f>IF(I402="","",
IF(OR(
WEEKDAY(I402+90,2)&gt;5,
COUNTIF('Legal Holidays'!$A$2:$A$50,I402+90)
),
WORKDAY(I402+90,1,'Legal Holidays'!$A$2:$A$50),
I402+90))</f>
        <v/>
      </c>
      <c r="L402" s="9"/>
      <c r="M402" s="20" t="str">
        <f t="shared" ca="1" si="12"/>
        <v/>
      </c>
      <c r="N402" s="49" t="str">
        <f t="shared" ca="1" si="13"/>
        <v/>
      </c>
      <c r="O402" s="46"/>
    </row>
    <row r="403" spans="1:15" x14ac:dyDescent="0.25">
      <c r="A403" s="7"/>
      <c r="B403" s="6"/>
      <c r="C403" s="7"/>
      <c r="D403" s="6"/>
      <c r="E403" s="8"/>
      <c r="F403" s="30"/>
      <c r="G403" s="29"/>
      <c r="H403" s="17" t="str">
        <f>IF(E403="","",
IF(OR(
WEEKDAY(E403+IF(G403 = "Y",90,60),2)&gt;5,
COUNTIF('Legal Holidays'!$A$2:$A$50,E403+IF(G403 = "Y",90,60))&gt;0),
WORKDAY(E403+IF(G403="Y",90,60)-1,1,'Legal Holidays'!$A$2:$A$50),
E403+IF(G403="Y",90,60)
)
)</f>
        <v/>
      </c>
      <c r="I403" s="43"/>
      <c r="J403" s="19" t="str">
        <f ca="1">IF(E403="","",
IF(F403="Y","N/A",
IF(AND(I403="",H403&lt;TODAY()),"N",
IF(AND(I403="",H403&gt;TODAY()),"Pending",
IF(I403&gt;WORKDAY(H403,0,'Legal Holidays'!$A$2:$A$22),"N",
IF(I403&lt;=WORKDAY(H403,0,'Legal Holidays'!$A$2:$A$22),"Y",""))))))</f>
        <v/>
      </c>
      <c r="K403" s="18" t="str">
        <f>IF(I403="","",
IF(OR(
WEEKDAY(I403+90,2)&gt;5,
COUNTIF('Legal Holidays'!$A$2:$A$50,I403+90)
),
WORKDAY(I403+90,1,'Legal Holidays'!$A$2:$A$50),
I403+90))</f>
        <v/>
      </c>
      <c r="L403" s="9"/>
      <c r="M403" s="20" t="str">
        <f t="shared" ca="1" si="12"/>
        <v/>
      </c>
      <c r="N403" s="49" t="str">
        <f t="shared" ca="1" si="13"/>
        <v/>
      </c>
      <c r="O403" s="46"/>
    </row>
    <row r="404" spans="1:15" x14ac:dyDescent="0.25">
      <c r="A404" s="7"/>
      <c r="B404" s="6"/>
      <c r="C404" s="7"/>
      <c r="D404" s="6"/>
      <c r="E404" s="8"/>
      <c r="F404" s="30"/>
      <c r="G404" s="29"/>
      <c r="H404" s="17" t="str">
        <f>IF(E404="","",
IF(OR(
WEEKDAY(E404+IF(G404 = "Y",90,60),2)&gt;5,
COUNTIF('Legal Holidays'!$A$2:$A$50,E404+IF(G404 = "Y",90,60))&gt;0),
WORKDAY(E404+IF(G404="Y",90,60)-1,1,'Legal Holidays'!$A$2:$A$50),
E404+IF(G404="Y",90,60)
)
)</f>
        <v/>
      </c>
      <c r="I404" s="43"/>
      <c r="J404" s="19" t="str">
        <f ca="1">IF(E404="","",
IF(F404="Y","N/A",
IF(AND(I404="",H404&lt;TODAY()),"N",
IF(AND(I404="",H404&gt;TODAY()),"Pending",
IF(I404&gt;WORKDAY(H404,0,'Legal Holidays'!$A$2:$A$22),"N",
IF(I404&lt;=WORKDAY(H404,0,'Legal Holidays'!$A$2:$A$22),"Y",""))))))</f>
        <v/>
      </c>
      <c r="K404" s="18" t="str">
        <f>IF(I404="","",
IF(OR(
WEEKDAY(I404+90,2)&gt;5,
COUNTIF('Legal Holidays'!$A$2:$A$50,I404+90)
),
WORKDAY(I404+90,1,'Legal Holidays'!$A$2:$A$50),
I404+90))</f>
        <v/>
      </c>
      <c r="L404" s="9"/>
      <c r="M404" s="20" t="str">
        <f t="shared" ca="1" si="12"/>
        <v/>
      </c>
      <c r="N404" s="49" t="str">
        <f t="shared" ca="1" si="13"/>
        <v/>
      </c>
      <c r="O404" s="46"/>
    </row>
    <row r="405" spans="1:15" x14ac:dyDescent="0.25">
      <c r="A405" s="7"/>
      <c r="B405" s="6"/>
      <c r="C405" s="7"/>
      <c r="D405" s="6"/>
      <c r="E405" s="8"/>
      <c r="F405" s="30"/>
      <c r="G405" s="29"/>
      <c r="H405" s="17" t="str">
        <f>IF(E405="","",
IF(OR(
WEEKDAY(E405+IF(G405 = "Y",90,60),2)&gt;5,
COUNTIF('Legal Holidays'!$A$2:$A$50,E405+IF(G405 = "Y",90,60))&gt;0),
WORKDAY(E405+IF(G405="Y",90,60)-1,1,'Legal Holidays'!$A$2:$A$50),
E405+IF(G405="Y",90,60)
)
)</f>
        <v/>
      </c>
      <c r="I405" s="43"/>
      <c r="J405" s="19" t="str">
        <f ca="1">IF(E405="","",
IF(F405="Y","N/A",
IF(AND(I405="",H405&lt;TODAY()),"N",
IF(AND(I405="",H405&gt;TODAY()),"Pending",
IF(I405&gt;WORKDAY(H405,0,'Legal Holidays'!$A$2:$A$22),"N",
IF(I405&lt;=WORKDAY(H405,0,'Legal Holidays'!$A$2:$A$22),"Y",""))))))</f>
        <v/>
      </c>
      <c r="K405" s="18" t="str">
        <f>IF(I405="","",
IF(OR(
WEEKDAY(I405+90,2)&gt;5,
COUNTIF('Legal Holidays'!$A$2:$A$50,I405+90)
),
WORKDAY(I405+90,1,'Legal Holidays'!$A$2:$A$50),
I405+90))</f>
        <v/>
      </c>
      <c r="L405" s="9"/>
      <c r="M405" s="20" t="str">
        <f t="shared" ca="1" si="12"/>
        <v/>
      </c>
      <c r="N405" s="49" t="str">
        <f t="shared" ca="1" si="13"/>
        <v/>
      </c>
      <c r="O405" s="46"/>
    </row>
    <row r="406" spans="1:15" x14ac:dyDescent="0.25">
      <c r="A406" s="7"/>
      <c r="B406" s="6"/>
      <c r="C406" s="7"/>
      <c r="D406" s="6"/>
      <c r="E406" s="8"/>
      <c r="F406" s="30"/>
      <c r="G406" s="29"/>
      <c r="H406" s="17" t="str">
        <f>IF(E406="","",
IF(OR(
WEEKDAY(E406+IF(G406 = "Y",90,60),2)&gt;5,
COUNTIF('Legal Holidays'!$A$2:$A$50,E406+IF(G406 = "Y",90,60))&gt;0),
WORKDAY(E406+IF(G406="Y",90,60)-1,1,'Legal Holidays'!$A$2:$A$50),
E406+IF(G406="Y",90,60)
)
)</f>
        <v/>
      </c>
      <c r="I406" s="43"/>
      <c r="J406" s="19" t="str">
        <f ca="1">IF(E406="","",
IF(F406="Y","N/A",
IF(AND(I406="",H406&lt;TODAY()),"N",
IF(AND(I406="",H406&gt;TODAY()),"Pending",
IF(I406&gt;WORKDAY(H406,0,'Legal Holidays'!$A$2:$A$22),"N",
IF(I406&lt;=WORKDAY(H406,0,'Legal Holidays'!$A$2:$A$22),"Y",""))))))</f>
        <v/>
      </c>
      <c r="K406" s="18" t="str">
        <f>IF(I406="","",
IF(OR(
WEEKDAY(I406+90,2)&gt;5,
COUNTIF('Legal Holidays'!$A$2:$A$50,I406+90)
),
WORKDAY(I406+90,1,'Legal Holidays'!$A$2:$A$50),
I406+90))</f>
        <v/>
      </c>
      <c r="L406" s="9"/>
      <c r="M406" s="20" t="str">
        <f t="shared" ca="1" si="12"/>
        <v/>
      </c>
      <c r="N406" s="49" t="str">
        <f t="shared" ca="1" si="13"/>
        <v/>
      </c>
      <c r="O406" s="46"/>
    </row>
    <row r="407" spans="1:15" x14ac:dyDescent="0.25">
      <c r="A407" s="7"/>
      <c r="B407" s="6"/>
      <c r="C407" s="7"/>
      <c r="D407" s="6"/>
      <c r="E407" s="8"/>
      <c r="F407" s="30"/>
      <c r="G407" s="29"/>
      <c r="H407" s="17" t="str">
        <f>IF(E407="","",
IF(OR(
WEEKDAY(E407+IF(G407 = "Y",90,60),2)&gt;5,
COUNTIF('Legal Holidays'!$A$2:$A$50,E407+IF(G407 = "Y",90,60))&gt;0),
WORKDAY(E407+IF(G407="Y",90,60)-1,1,'Legal Holidays'!$A$2:$A$50),
E407+IF(G407="Y",90,60)
)
)</f>
        <v/>
      </c>
      <c r="I407" s="43"/>
      <c r="J407" s="19" t="str">
        <f ca="1">IF(E407="","",
IF(F407="Y","N/A",
IF(AND(I407="",H407&lt;TODAY()),"N",
IF(AND(I407="",H407&gt;TODAY()),"Pending",
IF(I407&gt;WORKDAY(H407,0,'Legal Holidays'!$A$2:$A$22),"N",
IF(I407&lt;=WORKDAY(H407,0,'Legal Holidays'!$A$2:$A$22),"Y",""))))))</f>
        <v/>
      </c>
      <c r="K407" s="18" t="str">
        <f>IF(I407="","",
IF(OR(
WEEKDAY(I407+90,2)&gt;5,
COUNTIF('Legal Holidays'!$A$2:$A$50,I407+90)
),
WORKDAY(I407+90,1,'Legal Holidays'!$A$2:$A$50),
I407+90))</f>
        <v/>
      </c>
      <c r="L407" s="9"/>
      <c r="M407" s="20" t="str">
        <f t="shared" ca="1" si="12"/>
        <v/>
      </c>
      <c r="N407" s="49" t="str">
        <f t="shared" ca="1" si="13"/>
        <v/>
      </c>
      <c r="O407" s="46"/>
    </row>
    <row r="408" spans="1:15" x14ac:dyDescent="0.25">
      <c r="A408" s="7"/>
      <c r="B408" s="6"/>
      <c r="C408" s="7"/>
      <c r="D408" s="6"/>
      <c r="E408" s="8"/>
      <c r="F408" s="30"/>
      <c r="G408" s="29"/>
      <c r="H408" s="17" t="str">
        <f>IF(E408="","",
IF(OR(
WEEKDAY(E408+IF(G408 = "Y",90,60),2)&gt;5,
COUNTIF('Legal Holidays'!$A$2:$A$50,E408+IF(G408 = "Y",90,60))&gt;0),
WORKDAY(E408+IF(G408="Y",90,60)-1,1,'Legal Holidays'!$A$2:$A$50),
E408+IF(G408="Y",90,60)
)
)</f>
        <v/>
      </c>
      <c r="I408" s="43"/>
      <c r="J408" s="19" t="str">
        <f ca="1">IF(E408="","",
IF(F408="Y","N/A",
IF(AND(I408="",H408&lt;TODAY()),"N",
IF(AND(I408="",H408&gt;TODAY()),"Pending",
IF(I408&gt;WORKDAY(H408,0,'Legal Holidays'!$A$2:$A$22),"N",
IF(I408&lt;=WORKDAY(H408,0,'Legal Holidays'!$A$2:$A$22),"Y",""))))))</f>
        <v/>
      </c>
      <c r="K408" s="18" t="str">
        <f>IF(I408="","",
IF(OR(
WEEKDAY(I408+90,2)&gt;5,
COUNTIF('Legal Holidays'!$A$2:$A$50,I408+90)
),
WORKDAY(I408+90,1,'Legal Holidays'!$A$2:$A$50),
I408+90))</f>
        <v/>
      </c>
      <c r="L408" s="9"/>
      <c r="M408" s="20" t="str">
        <f t="shared" ca="1" si="12"/>
        <v/>
      </c>
      <c r="N408" s="49" t="str">
        <f t="shared" ca="1" si="13"/>
        <v/>
      </c>
      <c r="O408" s="46"/>
    </row>
    <row r="409" spans="1:15" x14ac:dyDescent="0.25">
      <c r="A409" s="7"/>
      <c r="B409" s="6"/>
      <c r="C409" s="7"/>
      <c r="D409" s="6"/>
      <c r="E409" s="8"/>
      <c r="F409" s="30"/>
      <c r="G409" s="29"/>
      <c r="H409" s="17" t="str">
        <f>IF(E409="","",
IF(OR(
WEEKDAY(E409+IF(G409 = "Y",90,60),2)&gt;5,
COUNTIF('Legal Holidays'!$A$2:$A$50,E409+IF(G409 = "Y",90,60))&gt;0),
WORKDAY(E409+IF(G409="Y",90,60)-1,1,'Legal Holidays'!$A$2:$A$50),
E409+IF(G409="Y",90,60)
)
)</f>
        <v/>
      </c>
      <c r="I409" s="43"/>
      <c r="J409" s="19" t="str">
        <f ca="1">IF(E409="","",
IF(F409="Y","N/A",
IF(AND(I409="",H409&lt;TODAY()),"N",
IF(AND(I409="",H409&gt;TODAY()),"Pending",
IF(I409&gt;WORKDAY(H409,0,'Legal Holidays'!$A$2:$A$22),"N",
IF(I409&lt;=WORKDAY(H409,0,'Legal Holidays'!$A$2:$A$22),"Y",""))))))</f>
        <v/>
      </c>
      <c r="K409" s="18" t="str">
        <f>IF(I409="","",
IF(OR(
WEEKDAY(I409+90,2)&gt;5,
COUNTIF('Legal Holidays'!$A$2:$A$50,I409+90)
),
WORKDAY(I409+90,1,'Legal Holidays'!$A$2:$A$50),
I409+90))</f>
        <v/>
      </c>
      <c r="L409" s="9"/>
      <c r="M409" s="20" t="str">
        <f t="shared" ca="1" si="12"/>
        <v/>
      </c>
      <c r="N409" s="49" t="str">
        <f t="shared" ca="1" si="13"/>
        <v/>
      </c>
      <c r="O409" s="46"/>
    </row>
    <row r="410" spans="1:15" x14ac:dyDescent="0.25">
      <c r="A410" s="7"/>
      <c r="B410" s="6"/>
      <c r="C410" s="7"/>
      <c r="D410" s="6"/>
      <c r="E410" s="8"/>
      <c r="F410" s="30"/>
      <c r="G410" s="29"/>
      <c r="H410" s="17" t="str">
        <f>IF(E410="","",
IF(OR(
WEEKDAY(E410+IF(G410 = "Y",90,60),2)&gt;5,
COUNTIF('Legal Holidays'!$A$2:$A$50,E410+IF(G410 = "Y",90,60))&gt;0),
WORKDAY(E410+IF(G410="Y",90,60)-1,1,'Legal Holidays'!$A$2:$A$50),
E410+IF(G410="Y",90,60)
)
)</f>
        <v/>
      </c>
      <c r="I410" s="43"/>
      <c r="J410" s="19" t="str">
        <f ca="1">IF(E410="","",
IF(F410="Y","N/A",
IF(AND(I410="",H410&lt;TODAY()),"N",
IF(AND(I410="",H410&gt;TODAY()),"Pending",
IF(I410&gt;WORKDAY(H410,0,'Legal Holidays'!$A$2:$A$22),"N",
IF(I410&lt;=WORKDAY(H410,0,'Legal Holidays'!$A$2:$A$22),"Y",""))))))</f>
        <v/>
      </c>
      <c r="K410" s="18" t="str">
        <f>IF(I410="","",
IF(OR(
WEEKDAY(I410+90,2)&gt;5,
COUNTIF('Legal Holidays'!$A$2:$A$50,I410+90)
),
WORKDAY(I410+90,1,'Legal Holidays'!$A$2:$A$50),
I410+90))</f>
        <v/>
      </c>
      <c r="L410" s="9"/>
      <c r="M410" s="20" t="str">
        <f t="shared" ca="1" si="12"/>
        <v/>
      </c>
      <c r="N410" s="49" t="str">
        <f t="shared" ca="1" si="13"/>
        <v/>
      </c>
      <c r="O410" s="46"/>
    </row>
    <row r="411" spans="1:15" x14ac:dyDescent="0.25">
      <c r="A411" s="7"/>
      <c r="B411" s="6"/>
      <c r="C411" s="7"/>
      <c r="D411" s="6"/>
      <c r="E411" s="8"/>
      <c r="F411" s="30"/>
      <c r="G411" s="29"/>
      <c r="H411" s="17" t="str">
        <f>IF(E411="","",
IF(OR(
WEEKDAY(E411+IF(G411 = "Y",90,60),2)&gt;5,
COUNTIF('Legal Holidays'!$A$2:$A$50,E411+IF(G411 = "Y",90,60))&gt;0),
WORKDAY(E411+IF(G411="Y",90,60)-1,1,'Legal Holidays'!$A$2:$A$50),
E411+IF(G411="Y",90,60)
)
)</f>
        <v/>
      </c>
      <c r="I411" s="43"/>
      <c r="J411" s="19" t="str">
        <f ca="1">IF(E411="","",
IF(F411="Y","N/A",
IF(AND(I411="",H411&lt;TODAY()),"N",
IF(AND(I411="",H411&gt;TODAY()),"Pending",
IF(I411&gt;WORKDAY(H411,0,'Legal Holidays'!$A$2:$A$22),"N",
IF(I411&lt;=WORKDAY(H411,0,'Legal Holidays'!$A$2:$A$22),"Y",""))))))</f>
        <v/>
      </c>
      <c r="K411" s="18" t="str">
        <f>IF(I411="","",
IF(OR(
WEEKDAY(I411+90,2)&gt;5,
COUNTIF('Legal Holidays'!$A$2:$A$50,I411+90)
),
WORKDAY(I411+90,1,'Legal Holidays'!$A$2:$A$50),
I411+90))</f>
        <v/>
      </c>
      <c r="L411" s="9"/>
      <c r="M411" s="20" t="str">
        <f t="shared" ca="1" si="12"/>
        <v/>
      </c>
      <c r="N411" s="49" t="str">
        <f t="shared" ca="1" si="13"/>
        <v/>
      </c>
      <c r="O411" s="46"/>
    </row>
    <row r="412" spans="1:15" x14ac:dyDescent="0.25">
      <c r="A412" s="7"/>
      <c r="B412" s="6"/>
      <c r="C412" s="7"/>
      <c r="D412" s="6"/>
      <c r="E412" s="8"/>
      <c r="F412" s="30"/>
      <c r="G412" s="29"/>
      <c r="H412" s="17" t="str">
        <f>IF(E412="","",
IF(OR(
WEEKDAY(E412+IF(G412 = "Y",90,60),2)&gt;5,
COUNTIF('Legal Holidays'!$A$2:$A$50,E412+IF(G412 = "Y",90,60))&gt;0),
WORKDAY(E412+IF(G412="Y",90,60)-1,1,'Legal Holidays'!$A$2:$A$50),
E412+IF(G412="Y",90,60)
)
)</f>
        <v/>
      </c>
      <c r="I412" s="43"/>
      <c r="J412" s="19" t="str">
        <f ca="1">IF(E412="","",
IF(F412="Y","N/A",
IF(AND(I412="",H412&lt;TODAY()),"N",
IF(AND(I412="",H412&gt;TODAY()),"Pending",
IF(I412&gt;WORKDAY(H412,0,'Legal Holidays'!$A$2:$A$22),"N",
IF(I412&lt;=WORKDAY(H412,0,'Legal Holidays'!$A$2:$A$22),"Y",""))))))</f>
        <v/>
      </c>
      <c r="K412" s="18" t="str">
        <f>IF(I412="","",
IF(OR(
WEEKDAY(I412+90,2)&gt;5,
COUNTIF('Legal Holidays'!$A$2:$A$50,I412+90)
),
WORKDAY(I412+90,1,'Legal Holidays'!$A$2:$A$50),
I412+90))</f>
        <v/>
      </c>
      <c r="L412" s="9"/>
      <c r="M412" s="20" t="str">
        <f t="shared" ca="1" si="12"/>
        <v/>
      </c>
      <c r="N412" s="49" t="str">
        <f t="shared" ca="1" si="13"/>
        <v/>
      </c>
      <c r="O412" s="46"/>
    </row>
    <row r="413" spans="1:15" x14ac:dyDescent="0.25">
      <c r="A413" s="7"/>
      <c r="B413" s="6"/>
      <c r="C413" s="7"/>
      <c r="D413" s="6"/>
      <c r="E413" s="8"/>
      <c r="F413" s="30"/>
      <c r="G413" s="29"/>
      <c r="H413" s="17" t="str">
        <f>IF(E413="","",
IF(OR(
WEEKDAY(E413+IF(G413 = "Y",90,60),2)&gt;5,
COUNTIF('Legal Holidays'!$A$2:$A$50,E413+IF(G413 = "Y",90,60))&gt;0),
WORKDAY(E413+IF(G413="Y",90,60)-1,1,'Legal Holidays'!$A$2:$A$50),
E413+IF(G413="Y",90,60)
)
)</f>
        <v/>
      </c>
      <c r="I413" s="43"/>
      <c r="J413" s="19" t="str">
        <f ca="1">IF(E413="","",
IF(F413="Y","N/A",
IF(AND(I413="",H413&lt;TODAY()),"N",
IF(AND(I413="",H413&gt;TODAY()),"Pending",
IF(I413&gt;WORKDAY(H413,0,'Legal Holidays'!$A$2:$A$22),"N",
IF(I413&lt;=WORKDAY(H413,0,'Legal Holidays'!$A$2:$A$22),"Y",""))))))</f>
        <v/>
      </c>
      <c r="K413" s="18" t="str">
        <f>IF(I413="","",
IF(OR(
WEEKDAY(I413+90,2)&gt;5,
COUNTIF('Legal Holidays'!$A$2:$A$50,I413+90)
),
WORKDAY(I413+90,1,'Legal Holidays'!$A$2:$A$50),
I413+90))</f>
        <v/>
      </c>
      <c r="L413" s="9"/>
      <c r="M413" s="20" t="str">
        <f t="shared" ca="1" si="12"/>
        <v/>
      </c>
      <c r="N413" s="49" t="str">
        <f t="shared" ca="1" si="13"/>
        <v/>
      </c>
      <c r="O413" s="46"/>
    </row>
    <row r="414" spans="1:15" x14ac:dyDescent="0.25">
      <c r="A414" s="7"/>
      <c r="B414" s="6"/>
      <c r="C414" s="7"/>
      <c r="D414" s="6"/>
      <c r="E414" s="8"/>
      <c r="F414" s="30"/>
      <c r="G414" s="29"/>
      <c r="H414" s="17" t="str">
        <f>IF(E414="","",
IF(OR(
WEEKDAY(E414+IF(G414 = "Y",90,60),2)&gt;5,
COUNTIF('Legal Holidays'!$A$2:$A$50,E414+IF(G414 = "Y",90,60))&gt;0),
WORKDAY(E414+IF(G414="Y",90,60)-1,1,'Legal Holidays'!$A$2:$A$50),
E414+IF(G414="Y",90,60)
)
)</f>
        <v/>
      </c>
      <c r="I414" s="43"/>
      <c r="J414" s="19" t="str">
        <f ca="1">IF(E414="","",
IF(F414="Y","N/A",
IF(AND(I414="",H414&lt;TODAY()),"N",
IF(AND(I414="",H414&gt;TODAY()),"Pending",
IF(I414&gt;WORKDAY(H414,0,'Legal Holidays'!$A$2:$A$22),"N",
IF(I414&lt;=WORKDAY(H414,0,'Legal Holidays'!$A$2:$A$22),"Y",""))))))</f>
        <v/>
      </c>
      <c r="K414" s="18" t="str">
        <f>IF(I414="","",
IF(OR(
WEEKDAY(I414+90,2)&gt;5,
COUNTIF('Legal Holidays'!$A$2:$A$50,I414+90)
),
WORKDAY(I414+90,1,'Legal Holidays'!$A$2:$A$50),
I414+90))</f>
        <v/>
      </c>
      <c r="L414" s="9"/>
      <c r="M414" s="20" t="str">
        <f t="shared" ca="1" si="12"/>
        <v/>
      </c>
      <c r="N414" s="49" t="str">
        <f t="shared" ca="1" si="13"/>
        <v/>
      </c>
      <c r="O414" s="46"/>
    </row>
    <row r="415" spans="1:15" x14ac:dyDescent="0.25">
      <c r="A415" s="7"/>
      <c r="B415" s="6"/>
      <c r="C415" s="7"/>
      <c r="D415" s="6"/>
      <c r="E415" s="8"/>
      <c r="F415" s="30"/>
      <c r="G415" s="29"/>
      <c r="H415" s="17" t="str">
        <f>IF(E415="","",
IF(OR(
WEEKDAY(E415+IF(G415 = "Y",90,60),2)&gt;5,
COUNTIF('Legal Holidays'!$A$2:$A$50,E415+IF(G415 = "Y",90,60))&gt;0),
WORKDAY(E415+IF(G415="Y",90,60)-1,1,'Legal Holidays'!$A$2:$A$50),
E415+IF(G415="Y",90,60)
)
)</f>
        <v/>
      </c>
      <c r="I415" s="43"/>
      <c r="J415" s="19" t="str">
        <f ca="1">IF(E415="","",
IF(F415="Y","N/A",
IF(AND(I415="",H415&lt;TODAY()),"N",
IF(AND(I415="",H415&gt;TODAY()),"Pending",
IF(I415&gt;WORKDAY(H415,0,'Legal Holidays'!$A$2:$A$22),"N",
IF(I415&lt;=WORKDAY(H415,0,'Legal Holidays'!$A$2:$A$22),"Y",""))))))</f>
        <v/>
      </c>
      <c r="K415" s="18" t="str">
        <f>IF(I415="","",
IF(OR(
WEEKDAY(I415+90,2)&gt;5,
COUNTIF('Legal Holidays'!$A$2:$A$50,I415+90)
),
WORKDAY(I415+90,1,'Legal Holidays'!$A$2:$A$50),
I415+90))</f>
        <v/>
      </c>
      <c r="L415" s="9"/>
      <c r="M415" s="20" t="str">
        <f t="shared" ca="1" si="12"/>
        <v/>
      </c>
      <c r="N415" s="49" t="str">
        <f t="shared" ca="1" si="13"/>
        <v/>
      </c>
      <c r="O415" s="46"/>
    </row>
    <row r="416" spans="1:15" x14ac:dyDescent="0.25">
      <c r="A416" s="7"/>
      <c r="B416" s="6"/>
      <c r="C416" s="7"/>
      <c r="D416" s="6"/>
      <c r="E416" s="8"/>
      <c r="F416" s="30"/>
      <c r="G416" s="29"/>
      <c r="H416" s="17" t="str">
        <f>IF(E416="","",
IF(OR(
WEEKDAY(E416+IF(G416 = "Y",90,60),2)&gt;5,
COUNTIF('Legal Holidays'!$A$2:$A$50,E416+IF(G416 = "Y",90,60))&gt;0),
WORKDAY(E416+IF(G416="Y",90,60)-1,1,'Legal Holidays'!$A$2:$A$50),
E416+IF(G416="Y",90,60)
)
)</f>
        <v/>
      </c>
      <c r="I416" s="43"/>
      <c r="J416" s="19" t="str">
        <f ca="1">IF(E416="","",
IF(F416="Y","N/A",
IF(AND(I416="",H416&lt;TODAY()),"N",
IF(AND(I416="",H416&gt;TODAY()),"Pending",
IF(I416&gt;WORKDAY(H416,0,'Legal Holidays'!$A$2:$A$22),"N",
IF(I416&lt;=WORKDAY(H416,0,'Legal Holidays'!$A$2:$A$22),"Y",""))))))</f>
        <v/>
      </c>
      <c r="K416" s="18" t="str">
        <f>IF(I416="","",
IF(OR(
WEEKDAY(I416+90,2)&gt;5,
COUNTIF('Legal Holidays'!$A$2:$A$50,I416+90)
),
WORKDAY(I416+90,1,'Legal Holidays'!$A$2:$A$50),
I416+90))</f>
        <v/>
      </c>
      <c r="L416" s="9"/>
      <c r="M416" s="20" t="str">
        <f t="shared" ca="1" si="12"/>
        <v/>
      </c>
      <c r="N416" s="49" t="str">
        <f t="shared" ca="1" si="13"/>
        <v/>
      </c>
      <c r="O416" s="46"/>
    </row>
    <row r="417" spans="1:15" x14ac:dyDescent="0.25">
      <c r="A417" s="7"/>
      <c r="B417" s="6"/>
      <c r="C417" s="7"/>
      <c r="D417" s="6"/>
      <c r="E417" s="8"/>
      <c r="F417" s="30"/>
      <c r="G417" s="29"/>
      <c r="H417" s="17" t="str">
        <f>IF(E417="","",
IF(OR(
WEEKDAY(E417+IF(G417 = "Y",90,60),2)&gt;5,
COUNTIF('Legal Holidays'!$A$2:$A$50,E417+IF(G417 = "Y",90,60))&gt;0),
WORKDAY(E417+IF(G417="Y",90,60)-1,1,'Legal Holidays'!$A$2:$A$50),
E417+IF(G417="Y",90,60)
)
)</f>
        <v/>
      </c>
      <c r="I417" s="43"/>
      <c r="J417" s="19" t="str">
        <f ca="1">IF(E417="","",
IF(F417="Y","N/A",
IF(AND(I417="",H417&lt;TODAY()),"N",
IF(AND(I417="",H417&gt;TODAY()),"Pending",
IF(I417&gt;WORKDAY(H417,0,'Legal Holidays'!$A$2:$A$22),"N",
IF(I417&lt;=WORKDAY(H417,0,'Legal Holidays'!$A$2:$A$22),"Y",""))))))</f>
        <v/>
      </c>
      <c r="K417" s="18" t="str">
        <f>IF(I417="","",
IF(OR(
WEEKDAY(I417+90,2)&gt;5,
COUNTIF('Legal Holidays'!$A$2:$A$50,I417+90)
),
WORKDAY(I417+90,1,'Legal Holidays'!$A$2:$A$50),
I417+90))</f>
        <v/>
      </c>
      <c r="L417" s="9"/>
      <c r="M417" s="20" t="str">
        <f t="shared" ca="1" si="12"/>
        <v/>
      </c>
      <c r="N417" s="49" t="str">
        <f t="shared" ca="1" si="13"/>
        <v/>
      </c>
      <c r="O417" s="46"/>
    </row>
    <row r="418" spans="1:15" x14ac:dyDescent="0.25">
      <c r="A418" s="7"/>
      <c r="B418" s="6"/>
      <c r="C418" s="7"/>
      <c r="D418" s="6"/>
      <c r="E418" s="8"/>
      <c r="F418" s="30"/>
      <c r="G418" s="29"/>
      <c r="H418" s="17" t="str">
        <f>IF(E418="","",
IF(OR(
WEEKDAY(E418+IF(G418 = "Y",90,60),2)&gt;5,
COUNTIF('Legal Holidays'!$A$2:$A$50,E418+IF(G418 = "Y",90,60))&gt;0),
WORKDAY(E418+IF(G418="Y",90,60)-1,1,'Legal Holidays'!$A$2:$A$50),
E418+IF(G418="Y",90,60)
)
)</f>
        <v/>
      </c>
      <c r="I418" s="43"/>
      <c r="J418" s="19" t="str">
        <f ca="1">IF(E418="","",
IF(F418="Y","N/A",
IF(AND(I418="",H418&lt;TODAY()),"N",
IF(AND(I418="",H418&gt;TODAY()),"Pending",
IF(I418&gt;WORKDAY(H418,0,'Legal Holidays'!$A$2:$A$22),"N",
IF(I418&lt;=WORKDAY(H418,0,'Legal Holidays'!$A$2:$A$22),"Y",""))))))</f>
        <v/>
      </c>
      <c r="K418" s="18" t="str">
        <f>IF(I418="","",
IF(OR(
WEEKDAY(I418+90,2)&gt;5,
COUNTIF('Legal Holidays'!$A$2:$A$50,I418+90)
),
WORKDAY(I418+90,1,'Legal Holidays'!$A$2:$A$50),
I418+90))</f>
        <v/>
      </c>
      <c r="L418" s="9"/>
      <c r="M418" s="20" t="str">
        <f t="shared" ca="1" si="12"/>
        <v/>
      </c>
      <c r="N418" s="49" t="str">
        <f t="shared" ca="1" si="13"/>
        <v/>
      </c>
      <c r="O418" s="46"/>
    </row>
    <row r="419" spans="1:15" x14ac:dyDescent="0.25">
      <c r="A419" s="7"/>
      <c r="B419" s="6"/>
      <c r="C419" s="7"/>
      <c r="D419" s="6"/>
      <c r="E419" s="8"/>
      <c r="F419" s="30"/>
      <c r="G419" s="29"/>
      <c r="H419" s="17" t="str">
        <f>IF(E419="","",
IF(OR(
WEEKDAY(E419+IF(G419 = "Y",90,60),2)&gt;5,
COUNTIF('Legal Holidays'!$A$2:$A$50,E419+IF(G419 = "Y",90,60))&gt;0),
WORKDAY(E419+IF(G419="Y",90,60)-1,1,'Legal Holidays'!$A$2:$A$50),
E419+IF(G419="Y",90,60)
)
)</f>
        <v/>
      </c>
      <c r="I419" s="43"/>
      <c r="J419" s="19" t="str">
        <f ca="1">IF(E419="","",
IF(F419="Y","N/A",
IF(AND(I419="",H419&lt;TODAY()),"N",
IF(AND(I419="",H419&gt;TODAY()),"Pending",
IF(I419&gt;WORKDAY(H419,0,'Legal Holidays'!$A$2:$A$22),"N",
IF(I419&lt;=WORKDAY(H419,0,'Legal Holidays'!$A$2:$A$22),"Y",""))))))</f>
        <v/>
      </c>
      <c r="K419" s="18" t="str">
        <f>IF(I419="","",
IF(OR(
WEEKDAY(I419+90,2)&gt;5,
COUNTIF('Legal Holidays'!$A$2:$A$50,I419+90)
),
WORKDAY(I419+90,1,'Legal Holidays'!$A$2:$A$50),
I419+90))</f>
        <v/>
      </c>
      <c r="L419" s="9"/>
      <c r="M419" s="20" t="str">
        <f t="shared" ca="1" si="12"/>
        <v/>
      </c>
      <c r="N419" s="49" t="str">
        <f t="shared" ca="1" si="13"/>
        <v/>
      </c>
      <c r="O419" s="46"/>
    </row>
    <row r="420" spans="1:15" x14ac:dyDescent="0.25">
      <c r="A420" s="7"/>
      <c r="B420" s="6"/>
      <c r="C420" s="7"/>
      <c r="D420" s="6"/>
      <c r="E420" s="8"/>
      <c r="F420" s="30"/>
      <c r="G420" s="29"/>
      <c r="H420" s="17" t="str">
        <f>IF(E420="","",
IF(OR(
WEEKDAY(E420+IF(G420 = "Y",90,60),2)&gt;5,
COUNTIF('Legal Holidays'!$A$2:$A$50,E420+IF(G420 = "Y",90,60))&gt;0),
WORKDAY(E420+IF(G420="Y",90,60)-1,1,'Legal Holidays'!$A$2:$A$50),
E420+IF(G420="Y",90,60)
)
)</f>
        <v/>
      </c>
      <c r="I420" s="43"/>
      <c r="J420" s="19" t="str">
        <f ca="1">IF(E420="","",
IF(F420="Y","N/A",
IF(AND(I420="",H420&lt;TODAY()),"N",
IF(AND(I420="",H420&gt;TODAY()),"Pending",
IF(I420&gt;WORKDAY(H420,0,'Legal Holidays'!$A$2:$A$22),"N",
IF(I420&lt;=WORKDAY(H420,0,'Legal Holidays'!$A$2:$A$22),"Y",""))))))</f>
        <v/>
      </c>
      <c r="K420" s="18" t="str">
        <f>IF(I420="","",
IF(OR(
WEEKDAY(I420+90,2)&gt;5,
COUNTIF('Legal Holidays'!$A$2:$A$50,I420+90)
),
WORKDAY(I420+90,1,'Legal Holidays'!$A$2:$A$50),
I420+90))</f>
        <v/>
      </c>
      <c r="L420" s="9"/>
      <c r="M420" s="20" t="str">
        <f t="shared" ca="1" si="12"/>
        <v/>
      </c>
      <c r="N420" s="49" t="str">
        <f t="shared" ca="1" si="13"/>
        <v/>
      </c>
      <c r="O420" s="46"/>
    </row>
    <row r="421" spans="1:15" x14ac:dyDescent="0.25">
      <c r="A421" s="7"/>
      <c r="B421" s="6"/>
      <c r="C421" s="7"/>
      <c r="D421" s="6"/>
      <c r="E421" s="8"/>
      <c r="F421" s="30"/>
      <c r="G421" s="29"/>
      <c r="H421" s="17" t="str">
        <f>IF(E421="","",
IF(OR(
WEEKDAY(E421+IF(G421 = "Y",90,60),2)&gt;5,
COUNTIF('Legal Holidays'!$A$2:$A$50,E421+IF(G421 = "Y",90,60))&gt;0),
WORKDAY(E421+IF(G421="Y",90,60)-1,1,'Legal Holidays'!$A$2:$A$50),
E421+IF(G421="Y",90,60)
)
)</f>
        <v/>
      </c>
      <c r="I421" s="43"/>
      <c r="J421" s="19" t="str">
        <f ca="1">IF(E421="","",
IF(F421="Y","N/A",
IF(AND(I421="",H421&lt;TODAY()),"N",
IF(AND(I421="",H421&gt;TODAY()),"Pending",
IF(I421&gt;WORKDAY(H421,0,'Legal Holidays'!$A$2:$A$22),"N",
IF(I421&lt;=WORKDAY(H421,0,'Legal Holidays'!$A$2:$A$22),"Y",""))))))</f>
        <v/>
      </c>
      <c r="K421" s="18" t="str">
        <f>IF(I421="","",
IF(OR(
WEEKDAY(I421+90,2)&gt;5,
COUNTIF('Legal Holidays'!$A$2:$A$50,I421+90)
),
WORKDAY(I421+90,1,'Legal Holidays'!$A$2:$A$50),
I421+90))</f>
        <v/>
      </c>
      <c r="L421" s="9"/>
      <c r="M421" s="20" t="str">
        <f t="shared" ca="1" si="12"/>
        <v/>
      </c>
      <c r="N421" s="49" t="str">
        <f t="shared" ca="1" si="13"/>
        <v/>
      </c>
      <c r="O421" s="46"/>
    </row>
    <row r="422" spans="1:15" x14ac:dyDescent="0.25">
      <c r="A422" s="7"/>
      <c r="B422" s="6"/>
      <c r="C422" s="7"/>
      <c r="D422" s="6"/>
      <c r="E422" s="8"/>
      <c r="F422" s="30"/>
      <c r="G422" s="29"/>
      <c r="H422" s="17" t="str">
        <f>IF(E422="","",
IF(OR(
WEEKDAY(E422+IF(G422 = "Y",90,60),2)&gt;5,
COUNTIF('Legal Holidays'!$A$2:$A$50,E422+IF(G422 = "Y",90,60))&gt;0),
WORKDAY(E422+IF(G422="Y",90,60)-1,1,'Legal Holidays'!$A$2:$A$50),
E422+IF(G422="Y",90,60)
)
)</f>
        <v/>
      </c>
      <c r="I422" s="43"/>
      <c r="J422" s="19" t="str">
        <f ca="1">IF(E422="","",
IF(F422="Y","N/A",
IF(AND(I422="",H422&lt;TODAY()),"N",
IF(AND(I422="",H422&gt;TODAY()),"Pending",
IF(I422&gt;WORKDAY(H422,0,'Legal Holidays'!$A$2:$A$22),"N",
IF(I422&lt;=WORKDAY(H422,0,'Legal Holidays'!$A$2:$A$22),"Y",""))))))</f>
        <v/>
      </c>
      <c r="K422" s="18" t="str">
        <f>IF(I422="","",
IF(OR(
WEEKDAY(I422+90,2)&gt;5,
COUNTIF('Legal Holidays'!$A$2:$A$50,I422+90)
),
WORKDAY(I422+90,1,'Legal Holidays'!$A$2:$A$50),
I422+90))</f>
        <v/>
      </c>
      <c r="L422" s="9"/>
      <c r="M422" s="20" t="str">
        <f t="shared" ca="1" si="12"/>
        <v/>
      </c>
      <c r="N422" s="49" t="str">
        <f t="shared" ca="1" si="13"/>
        <v/>
      </c>
      <c r="O422" s="46"/>
    </row>
    <row r="423" spans="1:15" x14ac:dyDescent="0.25">
      <c r="A423" s="7"/>
      <c r="B423" s="6"/>
      <c r="C423" s="7"/>
      <c r="D423" s="6"/>
      <c r="E423" s="8"/>
      <c r="F423" s="30"/>
      <c r="G423" s="29"/>
      <c r="H423" s="17" t="str">
        <f>IF(E423="","",
IF(OR(
WEEKDAY(E423+IF(G423 = "Y",90,60),2)&gt;5,
COUNTIF('Legal Holidays'!$A$2:$A$50,E423+IF(G423 = "Y",90,60))&gt;0),
WORKDAY(E423+IF(G423="Y",90,60)-1,1,'Legal Holidays'!$A$2:$A$50),
E423+IF(G423="Y",90,60)
)
)</f>
        <v/>
      </c>
      <c r="I423" s="43"/>
      <c r="J423" s="19" t="str">
        <f ca="1">IF(E423="","",
IF(F423="Y","N/A",
IF(AND(I423="",H423&lt;TODAY()),"N",
IF(AND(I423="",H423&gt;TODAY()),"Pending",
IF(I423&gt;WORKDAY(H423,0,'Legal Holidays'!$A$2:$A$22),"N",
IF(I423&lt;=WORKDAY(H423,0,'Legal Holidays'!$A$2:$A$22),"Y",""))))))</f>
        <v/>
      </c>
      <c r="K423" s="18" t="str">
        <f>IF(I423="","",
IF(OR(
WEEKDAY(I423+90,2)&gt;5,
COUNTIF('Legal Holidays'!$A$2:$A$50,I423+90)
),
WORKDAY(I423+90,1,'Legal Holidays'!$A$2:$A$50),
I423+90))</f>
        <v/>
      </c>
      <c r="L423" s="9"/>
      <c r="M423" s="20" t="str">
        <f t="shared" ca="1" si="12"/>
        <v/>
      </c>
      <c r="N423" s="49" t="str">
        <f t="shared" ca="1" si="13"/>
        <v/>
      </c>
      <c r="O423" s="46"/>
    </row>
    <row r="424" spans="1:15" x14ac:dyDescent="0.25">
      <c r="A424" s="7"/>
      <c r="B424" s="6"/>
      <c r="C424" s="7"/>
      <c r="D424" s="6"/>
      <c r="E424" s="8"/>
      <c r="F424" s="30"/>
      <c r="G424" s="29"/>
      <c r="H424" s="17" t="str">
        <f>IF(E424="","",
IF(OR(
WEEKDAY(E424+IF(G424 = "Y",90,60),2)&gt;5,
COUNTIF('Legal Holidays'!$A$2:$A$50,E424+IF(G424 = "Y",90,60))&gt;0),
WORKDAY(E424+IF(G424="Y",90,60)-1,1,'Legal Holidays'!$A$2:$A$50),
E424+IF(G424="Y",90,60)
)
)</f>
        <v/>
      </c>
      <c r="I424" s="43"/>
      <c r="J424" s="19" t="str">
        <f ca="1">IF(E424="","",
IF(F424="Y","N/A",
IF(AND(I424="",H424&lt;TODAY()),"N",
IF(AND(I424="",H424&gt;TODAY()),"Pending",
IF(I424&gt;WORKDAY(H424,0,'Legal Holidays'!$A$2:$A$22),"N",
IF(I424&lt;=WORKDAY(H424,0,'Legal Holidays'!$A$2:$A$22),"Y",""))))))</f>
        <v/>
      </c>
      <c r="K424" s="18" t="str">
        <f>IF(I424="","",
IF(OR(
WEEKDAY(I424+90,2)&gt;5,
COUNTIF('Legal Holidays'!$A$2:$A$50,I424+90)
),
WORKDAY(I424+90,1,'Legal Holidays'!$A$2:$A$50),
I424+90))</f>
        <v/>
      </c>
      <c r="L424" s="9"/>
      <c r="M424" s="20" t="str">
        <f t="shared" ca="1" si="12"/>
        <v/>
      </c>
      <c r="N424" s="49" t="str">
        <f t="shared" ca="1" si="13"/>
        <v/>
      </c>
      <c r="O424" s="46"/>
    </row>
    <row r="425" spans="1:15" x14ac:dyDescent="0.25">
      <c r="A425" s="7"/>
      <c r="B425" s="6"/>
      <c r="C425" s="7"/>
      <c r="D425" s="6"/>
      <c r="E425" s="8"/>
      <c r="F425" s="30"/>
      <c r="G425" s="29"/>
      <c r="H425" s="17" t="str">
        <f>IF(E425="","",
IF(OR(
WEEKDAY(E425+IF(G425 = "Y",90,60),2)&gt;5,
COUNTIF('Legal Holidays'!$A$2:$A$50,E425+IF(G425 = "Y",90,60))&gt;0),
WORKDAY(E425+IF(G425="Y",90,60)-1,1,'Legal Holidays'!$A$2:$A$50),
E425+IF(G425="Y",90,60)
)
)</f>
        <v/>
      </c>
      <c r="I425" s="43"/>
      <c r="J425" s="19" t="str">
        <f ca="1">IF(E425="","",
IF(F425="Y","N/A",
IF(AND(I425="",H425&lt;TODAY()),"N",
IF(AND(I425="",H425&gt;TODAY()),"Pending",
IF(I425&gt;WORKDAY(H425,0,'Legal Holidays'!$A$2:$A$22),"N",
IF(I425&lt;=WORKDAY(H425,0,'Legal Holidays'!$A$2:$A$22),"Y",""))))))</f>
        <v/>
      </c>
      <c r="K425" s="18" t="str">
        <f>IF(I425="","",
IF(OR(
WEEKDAY(I425+90,2)&gt;5,
COUNTIF('Legal Holidays'!$A$2:$A$50,I425+90)
),
WORKDAY(I425+90,1,'Legal Holidays'!$A$2:$A$50),
I425+90))</f>
        <v/>
      </c>
      <c r="L425" s="9"/>
      <c r="M425" s="20" t="str">
        <f t="shared" ca="1" si="12"/>
        <v/>
      </c>
      <c r="N425" s="49" t="str">
        <f t="shared" ca="1" si="13"/>
        <v/>
      </c>
      <c r="O425" s="46"/>
    </row>
    <row r="426" spans="1:15" x14ac:dyDescent="0.25">
      <c r="A426" s="7"/>
      <c r="B426" s="6"/>
      <c r="C426" s="7"/>
      <c r="D426" s="6"/>
      <c r="E426" s="8"/>
      <c r="F426" s="30"/>
      <c r="G426" s="29"/>
      <c r="H426" s="17" t="str">
        <f>IF(E426="","",
IF(OR(
WEEKDAY(E426+IF(G426 = "Y",90,60),2)&gt;5,
COUNTIF('Legal Holidays'!$A$2:$A$50,E426+IF(G426 = "Y",90,60))&gt;0),
WORKDAY(E426+IF(G426="Y",90,60)-1,1,'Legal Holidays'!$A$2:$A$50),
E426+IF(G426="Y",90,60)
)
)</f>
        <v/>
      </c>
      <c r="I426" s="43"/>
      <c r="J426" s="19" t="str">
        <f ca="1">IF(E426="","",
IF(F426="Y","N/A",
IF(AND(I426="",H426&lt;TODAY()),"N",
IF(AND(I426="",H426&gt;TODAY()),"Pending",
IF(I426&gt;WORKDAY(H426,0,'Legal Holidays'!$A$2:$A$22),"N",
IF(I426&lt;=WORKDAY(H426,0,'Legal Holidays'!$A$2:$A$22),"Y",""))))))</f>
        <v/>
      </c>
      <c r="K426" s="18" t="str">
        <f>IF(I426="","",
IF(OR(
WEEKDAY(I426+90,2)&gt;5,
COUNTIF('Legal Holidays'!$A$2:$A$50,I426+90)
),
WORKDAY(I426+90,1,'Legal Holidays'!$A$2:$A$50),
I426+90))</f>
        <v/>
      </c>
      <c r="L426" s="9"/>
      <c r="M426" s="20" t="str">
        <f t="shared" ca="1" si="12"/>
        <v/>
      </c>
      <c r="N426" s="49" t="str">
        <f t="shared" ca="1" si="13"/>
        <v/>
      </c>
      <c r="O426" s="46"/>
    </row>
    <row r="427" spans="1:15" x14ac:dyDescent="0.25">
      <c r="A427" s="7"/>
      <c r="B427" s="6"/>
      <c r="C427" s="7"/>
      <c r="D427" s="6"/>
      <c r="E427" s="8"/>
      <c r="F427" s="30"/>
      <c r="G427" s="29"/>
      <c r="H427" s="17" t="str">
        <f>IF(E427="","",
IF(OR(
WEEKDAY(E427+IF(G427 = "Y",90,60),2)&gt;5,
COUNTIF('Legal Holidays'!$A$2:$A$50,E427+IF(G427 = "Y",90,60))&gt;0),
WORKDAY(E427+IF(G427="Y",90,60)-1,1,'Legal Holidays'!$A$2:$A$50),
E427+IF(G427="Y",90,60)
)
)</f>
        <v/>
      </c>
      <c r="I427" s="43"/>
      <c r="J427" s="19" t="str">
        <f ca="1">IF(E427="","",
IF(F427="Y","N/A",
IF(AND(I427="",H427&lt;TODAY()),"N",
IF(AND(I427="",H427&gt;TODAY()),"Pending",
IF(I427&gt;WORKDAY(H427,0,'Legal Holidays'!$A$2:$A$22),"N",
IF(I427&lt;=WORKDAY(H427,0,'Legal Holidays'!$A$2:$A$22),"Y",""))))))</f>
        <v/>
      </c>
      <c r="K427" s="18" t="str">
        <f>IF(I427="","",
IF(OR(
WEEKDAY(I427+90,2)&gt;5,
COUNTIF('Legal Holidays'!$A$2:$A$50,I427+90)
),
WORKDAY(I427+90,1,'Legal Holidays'!$A$2:$A$50),
I427+90))</f>
        <v/>
      </c>
      <c r="L427" s="9"/>
      <c r="M427" s="20" t="str">
        <f t="shared" ca="1" si="12"/>
        <v/>
      </c>
      <c r="N427" s="49" t="str">
        <f t="shared" ca="1" si="13"/>
        <v/>
      </c>
      <c r="O427" s="46"/>
    </row>
    <row r="428" spans="1:15" x14ac:dyDescent="0.25">
      <c r="A428" s="7"/>
      <c r="B428" s="6"/>
      <c r="C428" s="7"/>
      <c r="D428" s="6"/>
      <c r="E428" s="8"/>
      <c r="F428" s="30"/>
      <c r="G428" s="29"/>
      <c r="H428" s="17" t="str">
        <f>IF(E428="","",
IF(OR(
WEEKDAY(E428+IF(G428 = "Y",90,60),2)&gt;5,
COUNTIF('Legal Holidays'!$A$2:$A$50,E428+IF(G428 = "Y",90,60))&gt;0),
WORKDAY(E428+IF(G428="Y",90,60)-1,1,'Legal Holidays'!$A$2:$A$50),
E428+IF(G428="Y",90,60)
)
)</f>
        <v/>
      </c>
      <c r="I428" s="43"/>
      <c r="J428" s="19" t="str">
        <f ca="1">IF(E428="","",
IF(F428="Y","N/A",
IF(AND(I428="",H428&lt;TODAY()),"N",
IF(AND(I428="",H428&gt;TODAY()),"Pending",
IF(I428&gt;WORKDAY(H428,0,'Legal Holidays'!$A$2:$A$22),"N",
IF(I428&lt;=WORKDAY(H428,0,'Legal Holidays'!$A$2:$A$22),"Y",""))))))</f>
        <v/>
      </c>
      <c r="K428" s="18" t="str">
        <f>IF(I428="","",
IF(OR(
WEEKDAY(I428+90,2)&gt;5,
COUNTIF('Legal Holidays'!$A$2:$A$50,I428+90)
),
WORKDAY(I428+90,1,'Legal Holidays'!$A$2:$A$50),
I428+90))</f>
        <v/>
      </c>
      <c r="L428" s="9"/>
      <c r="M428" s="20" t="str">
        <f t="shared" ca="1" si="12"/>
        <v/>
      </c>
      <c r="N428" s="49" t="str">
        <f t="shared" ca="1" si="13"/>
        <v/>
      </c>
      <c r="O428" s="46"/>
    </row>
    <row r="429" spans="1:15" x14ac:dyDescent="0.25">
      <c r="A429" s="7"/>
      <c r="B429" s="6"/>
      <c r="C429" s="7"/>
      <c r="D429" s="6"/>
      <c r="E429" s="8"/>
      <c r="F429" s="30"/>
      <c r="G429" s="29"/>
      <c r="H429" s="17" t="str">
        <f>IF(E429="","",
IF(OR(
WEEKDAY(E429+IF(G429 = "Y",90,60),2)&gt;5,
COUNTIF('Legal Holidays'!$A$2:$A$50,E429+IF(G429 = "Y",90,60))&gt;0),
WORKDAY(E429+IF(G429="Y",90,60)-1,1,'Legal Holidays'!$A$2:$A$50),
E429+IF(G429="Y",90,60)
)
)</f>
        <v/>
      </c>
      <c r="I429" s="43"/>
      <c r="J429" s="19" t="str">
        <f ca="1">IF(E429="","",
IF(F429="Y","N/A",
IF(AND(I429="",H429&lt;TODAY()),"N",
IF(AND(I429="",H429&gt;TODAY()),"Pending",
IF(I429&gt;WORKDAY(H429,0,'Legal Holidays'!$A$2:$A$22),"N",
IF(I429&lt;=WORKDAY(H429,0,'Legal Holidays'!$A$2:$A$22),"Y",""))))))</f>
        <v/>
      </c>
      <c r="K429" s="18" t="str">
        <f>IF(I429="","",
IF(OR(
WEEKDAY(I429+90,2)&gt;5,
COUNTIF('Legal Holidays'!$A$2:$A$50,I429+90)
),
WORKDAY(I429+90,1,'Legal Holidays'!$A$2:$A$50),
I429+90))</f>
        <v/>
      </c>
      <c r="L429" s="9"/>
      <c r="M429" s="20" t="str">
        <f t="shared" ca="1" si="12"/>
        <v/>
      </c>
      <c r="N429" s="49" t="str">
        <f t="shared" ca="1" si="13"/>
        <v/>
      </c>
      <c r="O429" s="46"/>
    </row>
    <row r="430" spans="1:15" x14ac:dyDescent="0.25">
      <c r="A430" s="7"/>
      <c r="B430" s="6"/>
      <c r="C430" s="7"/>
      <c r="D430" s="6"/>
      <c r="E430" s="8"/>
      <c r="F430" s="30"/>
      <c r="G430" s="29"/>
      <c r="H430" s="17" t="str">
        <f>IF(E430="","",
IF(OR(
WEEKDAY(E430+IF(G430 = "Y",90,60),2)&gt;5,
COUNTIF('Legal Holidays'!$A$2:$A$50,E430+IF(G430 = "Y",90,60))&gt;0),
WORKDAY(E430+IF(G430="Y",90,60)-1,1,'Legal Holidays'!$A$2:$A$50),
E430+IF(G430="Y",90,60)
)
)</f>
        <v/>
      </c>
      <c r="I430" s="43"/>
      <c r="J430" s="19" t="str">
        <f ca="1">IF(E430="","",
IF(F430="Y","N/A",
IF(AND(I430="",H430&lt;TODAY()),"N",
IF(AND(I430="",H430&gt;TODAY()),"Pending",
IF(I430&gt;WORKDAY(H430,0,'Legal Holidays'!$A$2:$A$22),"N",
IF(I430&lt;=WORKDAY(H430,0,'Legal Holidays'!$A$2:$A$22),"Y",""))))))</f>
        <v/>
      </c>
      <c r="K430" s="18" t="str">
        <f>IF(I430="","",
IF(OR(
WEEKDAY(I430+90,2)&gt;5,
COUNTIF('Legal Holidays'!$A$2:$A$50,I430+90)
),
WORKDAY(I430+90,1,'Legal Holidays'!$A$2:$A$50),
I430+90))</f>
        <v/>
      </c>
      <c r="L430" s="9"/>
      <c r="M430" s="20" t="str">
        <f t="shared" ca="1" si="12"/>
        <v/>
      </c>
      <c r="N430" s="49" t="str">
        <f t="shared" ca="1" si="13"/>
        <v/>
      </c>
      <c r="O430" s="46"/>
    </row>
    <row r="431" spans="1:15" x14ac:dyDescent="0.25">
      <c r="A431" s="7"/>
      <c r="B431" s="6"/>
      <c r="C431" s="7"/>
      <c r="D431" s="6"/>
      <c r="E431" s="8"/>
      <c r="F431" s="30"/>
      <c r="G431" s="29"/>
      <c r="H431" s="17" t="str">
        <f>IF(E431="","",
IF(OR(
WEEKDAY(E431+IF(G431 = "Y",90,60),2)&gt;5,
COUNTIF('Legal Holidays'!$A$2:$A$50,E431+IF(G431 = "Y",90,60))&gt;0),
WORKDAY(E431+IF(G431="Y",90,60)-1,1,'Legal Holidays'!$A$2:$A$50),
E431+IF(G431="Y",90,60)
)
)</f>
        <v/>
      </c>
      <c r="I431" s="43"/>
      <c r="J431" s="19" t="str">
        <f ca="1">IF(E431="","",
IF(F431="Y","N/A",
IF(AND(I431="",H431&lt;TODAY()),"N",
IF(AND(I431="",H431&gt;TODAY()),"Pending",
IF(I431&gt;WORKDAY(H431,0,'Legal Holidays'!$A$2:$A$22),"N",
IF(I431&lt;=WORKDAY(H431,0,'Legal Holidays'!$A$2:$A$22),"Y",""))))))</f>
        <v/>
      </c>
      <c r="K431" s="18" t="str">
        <f>IF(I431="","",
IF(OR(
WEEKDAY(I431+90,2)&gt;5,
COUNTIF('Legal Holidays'!$A$2:$A$50,I431+90)
),
WORKDAY(I431+90,1,'Legal Holidays'!$A$2:$A$50),
I431+90))</f>
        <v/>
      </c>
      <c r="L431" s="9"/>
      <c r="M431" s="20" t="str">
        <f t="shared" ca="1" si="12"/>
        <v/>
      </c>
      <c r="N431" s="49" t="str">
        <f t="shared" ca="1" si="13"/>
        <v/>
      </c>
      <c r="O431" s="46"/>
    </row>
    <row r="432" spans="1:15" x14ac:dyDescent="0.25">
      <c r="A432" s="7"/>
      <c r="B432" s="6"/>
      <c r="C432" s="7"/>
      <c r="D432" s="6"/>
      <c r="E432" s="8"/>
      <c r="F432" s="30"/>
      <c r="G432" s="29"/>
      <c r="H432" s="17" t="str">
        <f>IF(E432="","",
IF(OR(
WEEKDAY(E432+IF(G432 = "Y",90,60),2)&gt;5,
COUNTIF('Legal Holidays'!$A$2:$A$50,E432+IF(G432 = "Y",90,60))&gt;0),
WORKDAY(E432+IF(G432="Y",90,60)-1,1,'Legal Holidays'!$A$2:$A$50),
E432+IF(G432="Y",90,60)
)
)</f>
        <v/>
      </c>
      <c r="I432" s="43"/>
      <c r="J432" s="19" t="str">
        <f ca="1">IF(E432="","",
IF(F432="Y","N/A",
IF(AND(I432="",H432&lt;TODAY()),"N",
IF(AND(I432="",H432&gt;TODAY()),"Pending",
IF(I432&gt;WORKDAY(H432,0,'Legal Holidays'!$A$2:$A$22),"N",
IF(I432&lt;=WORKDAY(H432,0,'Legal Holidays'!$A$2:$A$22),"Y",""))))))</f>
        <v/>
      </c>
      <c r="K432" s="18" t="str">
        <f>IF(I432="","",
IF(OR(
WEEKDAY(I432+90,2)&gt;5,
COUNTIF('Legal Holidays'!$A$2:$A$50,I432+90)
),
WORKDAY(I432+90,1,'Legal Holidays'!$A$2:$A$50),
I432+90))</f>
        <v/>
      </c>
      <c r="L432" s="9"/>
      <c r="M432" s="20" t="str">
        <f t="shared" ca="1" si="12"/>
        <v/>
      </c>
      <c r="N432" s="49" t="str">
        <f t="shared" ca="1" si="13"/>
        <v/>
      </c>
      <c r="O432" s="46"/>
    </row>
    <row r="433" spans="1:15" x14ac:dyDescent="0.25">
      <c r="A433" s="7"/>
      <c r="B433" s="6"/>
      <c r="C433" s="7"/>
      <c r="D433" s="6"/>
      <c r="E433" s="8"/>
      <c r="F433" s="30"/>
      <c r="G433" s="29"/>
      <c r="H433" s="17" t="str">
        <f>IF(E433="","",
IF(OR(
WEEKDAY(E433+IF(G433 = "Y",90,60),2)&gt;5,
COUNTIF('Legal Holidays'!$A$2:$A$50,E433+IF(G433 = "Y",90,60))&gt;0),
WORKDAY(E433+IF(G433="Y",90,60)-1,1,'Legal Holidays'!$A$2:$A$50),
E433+IF(G433="Y",90,60)
)
)</f>
        <v/>
      </c>
      <c r="I433" s="43"/>
      <c r="J433" s="19" t="str">
        <f ca="1">IF(E433="","",
IF(F433="Y","N/A",
IF(AND(I433="",H433&lt;TODAY()),"N",
IF(AND(I433="",H433&gt;TODAY()),"Pending",
IF(I433&gt;WORKDAY(H433,0,'Legal Holidays'!$A$2:$A$22),"N",
IF(I433&lt;=WORKDAY(H433,0,'Legal Holidays'!$A$2:$A$22),"Y",""))))))</f>
        <v/>
      </c>
      <c r="K433" s="18" t="str">
        <f>IF(I433="","",
IF(OR(
WEEKDAY(I433+90,2)&gt;5,
COUNTIF('Legal Holidays'!$A$2:$A$50,I433+90)
),
WORKDAY(I433+90,1,'Legal Holidays'!$A$2:$A$50),
I433+90))</f>
        <v/>
      </c>
      <c r="L433" s="9"/>
      <c r="M433" s="20" t="str">
        <f t="shared" ca="1" si="12"/>
        <v/>
      </c>
      <c r="N433" s="49" t="str">
        <f t="shared" ca="1" si="13"/>
        <v/>
      </c>
      <c r="O433" s="46"/>
    </row>
    <row r="434" spans="1:15" x14ac:dyDescent="0.25">
      <c r="A434" s="7"/>
      <c r="B434" s="6"/>
      <c r="C434" s="7"/>
      <c r="D434" s="6"/>
      <c r="E434" s="8"/>
      <c r="F434" s="30"/>
      <c r="G434" s="29"/>
      <c r="H434" s="17" t="str">
        <f>IF(E434="","",
IF(OR(
WEEKDAY(E434+IF(G434 = "Y",90,60),2)&gt;5,
COUNTIF('Legal Holidays'!$A$2:$A$50,E434+IF(G434 = "Y",90,60))&gt;0),
WORKDAY(E434+IF(G434="Y",90,60)-1,1,'Legal Holidays'!$A$2:$A$50),
E434+IF(G434="Y",90,60)
)
)</f>
        <v/>
      </c>
      <c r="I434" s="43"/>
      <c r="J434" s="19" t="str">
        <f ca="1">IF(E434="","",
IF(F434="Y","N/A",
IF(AND(I434="",H434&lt;TODAY()),"N",
IF(AND(I434="",H434&gt;TODAY()),"Pending",
IF(I434&gt;WORKDAY(H434,0,'Legal Holidays'!$A$2:$A$22),"N",
IF(I434&lt;=WORKDAY(H434,0,'Legal Holidays'!$A$2:$A$22),"Y",""))))))</f>
        <v/>
      </c>
      <c r="K434" s="18" t="str">
        <f>IF(I434="","",
IF(OR(
WEEKDAY(I434+90,2)&gt;5,
COUNTIF('Legal Holidays'!$A$2:$A$50,I434+90)
),
WORKDAY(I434+90,1,'Legal Holidays'!$A$2:$A$50),
I434+90))</f>
        <v/>
      </c>
      <c r="L434" s="9"/>
      <c r="M434" s="20" t="str">
        <f t="shared" ca="1" si="12"/>
        <v/>
      </c>
      <c r="N434" s="49" t="str">
        <f t="shared" ca="1" si="13"/>
        <v/>
      </c>
      <c r="O434" s="46"/>
    </row>
    <row r="435" spans="1:15" x14ac:dyDescent="0.25">
      <c r="A435" s="7"/>
      <c r="B435" s="6"/>
      <c r="C435" s="7"/>
      <c r="D435" s="6"/>
      <c r="E435" s="8"/>
      <c r="F435" s="30"/>
      <c r="G435" s="29"/>
      <c r="H435" s="17" t="str">
        <f>IF(E435="","",
IF(OR(
WEEKDAY(E435+IF(G435 = "Y",90,60),2)&gt;5,
COUNTIF('Legal Holidays'!$A$2:$A$50,E435+IF(G435 = "Y",90,60))&gt;0),
WORKDAY(E435+IF(G435="Y",90,60)-1,1,'Legal Holidays'!$A$2:$A$50),
E435+IF(G435="Y",90,60)
)
)</f>
        <v/>
      </c>
      <c r="I435" s="43"/>
      <c r="J435" s="19" t="str">
        <f ca="1">IF(E435="","",
IF(F435="Y","N/A",
IF(AND(I435="",H435&lt;TODAY()),"N",
IF(AND(I435="",H435&gt;TODAY()),"Pending",
IF(I435&gt;WORKDAY(H435,0,'Legal Holidays'!$A$2:$A$22),"N",
IF(I435&lt;=WORKDAY(H435,0,'Legal Holidays'!$A$2:$A$22),"Y",""))))))</f>
        <v/>
      </c>
      <c r="K435" s="18" t="str">
        <f>IF(I435="","",
IF(OR(
WEEKDAY(I435+90,2)&gt;5,
COUNTIF('Legal Holidays'!$A$2:$A$50,I435+90)
),
WORKDAY(I435+90,1,'Legal Holidays'!$A$2:$A$50),
I435+90))</f>
        <v/>
      </c>
      <c r="L435" s="9"/>
      <c r="M435" s="20" t="str">
        <f t="shared" ca="1" si="12"/>
        <v/>
      </c>
      <c r="N435" s="49" t="str">
        <f t="shared" ca="1" si="13"/>
        <v/>
      </c>
      <c r="O435" s="46"/>
    </row>
    <row r="436" spans="1:15" x14ac:dyDescent="0.25">
      <c r="A436" s="7"/>
      <c r="B436" s="6"/>
      <c r="C436" s="7"/>
      <c r="D436" s="6"/>
      <c r="E436" s="8"/>
      <c r="F436" s="30"/>
      <c r="G436" s="29"/>
      <c r="H436" s="17" t="str">
        <f>IF(E436="","",
IF(OR(
WEEKDAY(E436+IF(G436 = "Y",90,60),2)&gt;5,
COUNTIF('Legal Holidays'!$A$2:$A$50,E436+IF(G436 = "Y",90,60))&gt;0),
WORKDAY(E436+IF(G436="Y",90,60)-1,1,'Legal Holidays'!$A$2:$A$50),
E436+IF(G436="Y",90,60)
)
)</f>
        <v/>
      </c>
      <c r="I436" s="43"/>
      <c r="J436" s="19" t="str">
        <f ca="1">IF(E436="","",
IF(F436="Y","N/A",
IF(AND(I436="",H436&lt;TODAY()),"N",
IF(AND(I436="",H436&gt;TODAY()),"Pending",
IF(I436&gt;WORKDAY(H436,0,'Legal Holidays'!$A$2:$A$22),"N",
IF(I436&lt;=WORKDAY(H436,0,'Legal Holidays'!$A$2:$A$22),"Y",""))))))</f>
        <v/>
      </c>
      <c r="K436" s="18" t="str">
        <f>IF(I436="","",
IF(OR(
WEEKDAY(I436+90,2)&gt;5,
COUNTIF('Legal Holidays'!$A$2:$A$50,I436+90)
),
WORKDAY(I436+90,1,'Legal Holidays'!$A$2:$A$50),
I436+90))</f>
        <v/>
      </c>
      <c r="L436" s="9"/>
      <c r="M436" s="20" t="str">
        <f t="shared" ca="1" si="12"/>
        <v/>
      </c>
      <c r="N436" s="49" t="str">
        <f t="shared" ca="1" si="13"/>
        <v/>
      </c>
      <c r="O436" s="46"/>
    </row>
    <row r="437" spans="1:15" x14ac:dyDescent="0.25">
      <c r="A437" s="7"/>
      <c r="B437" s="6"/>
      <c r="C437" s="7"/>
      <c r="D437" s="6"/>
      <c r="E437" s="8"/>
      <c r="F437" s="30"/>
      <c r="G437" s="29"/>
      <c r="H437" s="17" t="str">
        <f>IF(E437="","",
IF(OR(
WEEKDAY(E437+IF(G437 = "Y",90,60),2)&gt;5,
COUNTIF('Legal Holidays'!$A$2:$A$50,E437+IF(G437 = "Y",90,60))&gt;0),
WORKDAY(E437+IF(G437="Y",90,60)-1,1,'Legal Holidays'!$A$2:$A$50),
E437+IF(G437="Y",90,60)
)
)</f>
        <v/>
      </c>
      <c r="I437" s="43"/>
      <c r="J437" s="19" t="str">
        <f ca="1">IF(E437="","",
IF(F437="Y","N/A",
IF(AND(I437="",H437&lt;TODAY()),"N",
IF(AND(I437="",H437&gt;TODAY()),"Pending",
IF(I437&gt;WORKDAY(H437,0,'Legal Holidays'!$A$2:$A$22),"N",
IF(I437&lt;=WORKDAY(H437,0,'Legal Holidays'!$A$2:$A$22),"Y",""))))))</f>
        <v/>
      </c>
      <c r="K437" s="18" t="str">
        <f>IF(I437="","",
IF(OR(
WEEKDAY(I437+90,2)&gt;5,
COUNTIF('Legal Holidays'!$A$2:$A$50,I437+90)
),
WORKDAY(I437+90,1,'Legal Holidays'!$A$2:$A$50),
I437+90))</f>
        <v/>
      </c>
      <c r="L437" s="9"/>
      <c r="M437" s="20" t="str">
        <f t="shared" ca="1" si="12"/>
        <v/>
      </c>
      <c r="N437" s="49" t="str">
        <f t="shared" ca="1" si="13"/>
        <v/>
      </c>
      <c r="O437" s="46"/>
    </row>
    <row r="438" spans="1:15" x14ac:dyDescent="0.25">
      <c r="A438" s="7"/>
      <c r="B438" s="6"/>
      <c r="C438" s="7"/>
      <c r="D438" s="6"/>
      <c r="E438" s="8"/>
      <c r="F438" s="30"/>
      <c r="G438" s="29"/>
      <c r="H438" s="17" t="str">
        <f>IF(E438="","",
IF(OR(
WEEKDAY(E438+IF(G438 = "Y",90,60),2)&gt;5,
COUNTIF('Legal Holidays'!$A$2:$A$50,E438+IF(G438 = "Y",90,60))&gt;0),
WORKDAY(E438+IF(G438="Y",90,60)-1,1,'Legal Holidays'!$A$2:$A$50),
E438+IF(G438="Y",90,60)
)
)</f>
        <v/>
      </c>
      <c r="I438" s="43"/>
      <c r="J438" s="19" t="str">
        <f ca="1">IF(E438="","",
IF(F438="Y","N/A",
IF(AND(I438="",H438&lt;TODAY()),"N",
IF(AND(I438="",H438&gt;TODAY()),"Pending",
IF(I438&gt;WORKDAY(H438,0,'Legal Holidays'!$A$2:$A$22),"N",
IF(I438&lt;=WORKDAY(H438,0,'Legal Holidays'!$A$2:$A$22),"Y",""))))))</f>
        <v/>
      </c>
      <c r="K438" s="18" t="str">
        <f>IF(I438="","",
IF(OR(
WEEKDAY(I438+90,2)&gt;5,
COUNTIF('Legal Holidays'!$A$2:$A$50,I438+90)
),
WORKDAY(I438+90,1,'Legal Holidays'!$A$2:$A$50),
I438+90))</f>
        <v/>
      </c>
      <c r="L438" s="9"/>
      <c r="M438" s="20" t="str">
        <f t="shared" ca="1" si="12"/>
        <v/>
      </c>
      <c r="N438" s="49" t="str">
        <f t="shared" ca="1" si="13"/>
        <v/>
      </c>
      <c r="O438" s="46"/>
    </row>
    <row r="439" spans="1:15" x14ac:dyDescent="0.25">
      <c r="A439" s="7"/>
      <c r="B439" s="6"/>
      <c r="C439" s="7"/>
      <c r="D439" s="6"/>
      <c r="E439" s="8"/>
      <c r="F439" s="30"/>
      <c r="G439" s="29"/>
      <c r="H439" s="17" t="str">
        <f>IF(E439="","",
IF(OR(
WEEKDAY(E439+IF(G439 = "Y",90,60),2)&gt;5,
COUNTIF('Legal Holidays'!$A$2:$A$50,E439+IF(G439 = "Y",90,60))&gt;0),
WORKDAY(E439+IF(G439="Y",90,60)-1,1,'Legal Holidays'!$A$2:$A$50),
E439+IF(G439="Y",90,60)
)
)</f>
        <v/>
      </c>
      <c r="I439" s="43"/>
      <c r="J439" s="19" t="str">
        <f ca="1">IF(E439="","",
IF(F439="Y","N/A",
IF(AND(I439="",H439&lt;TODAY()),"N",
IF(AND(I439="",H439&gt;TODAY()),"Pending",
IF(I439&gt;WORKDAY(H439,0,'Legal Holidays'!$A$2:$A$22),"N",
IF(I439&lt;=WORKDAY(H439,0,'Legal Holidays'!$A$2:$A$22),"Y",""))))))</f>
        <v/>
      </c>
      <c r="K439" s="18" t="str">
        <f>IF(I439="","",
IF(OR(
WEEKDAY(I439+90,2)&gt;5,
COUNTIF('Legal Holidays'!$A$2:$A$50,I439+90)
),
WORKDAY(I439+90,1,'Legal Holidays'!$A$2:$A$50),
I439+90))</f>
        <v/>
      </c>
      <c r="L439" s="9"/>
      <c r="M439" s="20" t="str">
        <f t="shared" ca="1" si="12"/>
        <v/>
      </c>
      <c r="N439" s="49" t="str">
        <f t="shared" ca="1" si="13"/>
        <v/>
      </c>
      <c r="O439" s="46"/>
    </row>
    <row r="440" spans="1:15" x14ac:dyDescent="0.25">
      <c r="A440" s="7"/>
      <c r="B440" s="6"/>
      <c r="C440" s="7"/>
      <c r="D440" s="6"/>
      <c r="E440" s="8"/>
      <c r="F440" s="30"/>
      <c r="G440" s="29"/>
      <c r="H440" s="17" t="str">
        <f>IF(E440="","",
IF(OR(
WEEKDAY(E440+IF(G440 = "Y",90,60),2)&gt;5,
COUNTIF('Legal Holidays'!$A$2:$A$50,E440+IF(G440 = "Y",90,60))&gt;0),
WORKDAY(E440+IF(G440="Y",90,60)-1,1,'Legal Holidays'!$A$2:$A$50),
E440+IF(G440="Y",90,60)
)
)</f>
        <v/>
      </c>
      <c r="I440" s="43"/>
      <c r="J440" s="19" t="str">
        <f ca="1">IF(E440="","",
IF(F440="Y","N/A",
IF(AND(I440="",H440&lt;TODAY()),"N",
IF(AND(I440="",H440&gt;TODAY()),"Pending",
IF(I440&gt;WORKDAY(H440,0,'Legal Holidays'!$A$2:$A$22),"N",
IF(I440&lt;=WORKDAY(H440,0,'Legal Holidays'!$A$2:$A$22),"Y",""))))))</f>
        <v/>
      </c>
      <c r="K440" s="18" t="str">
        <f>IF(I440="","",
IF(OR(
WEEKDAY(I440+90,2)&gt;5,
COUNTIF('Legal Holidays'!$A$2:$A$50,I440+90)
),
WORKDAY(I440+90,1,'Legal Holidays'!$A$2:$A$50),
I440+90))</f>
        <v/>
      </c>
      <c r="L440" s="9"/>
      <c r="M440" s="20" t="str">
        <f t="shared" ca="1" si="12"/>
        <v/>
      </c>
      <c r="N440" s="49" t="str">
        <f t="shared" ca="1" si="13"/>
        <v/>
      </c>
      <c r="O440" s="46"/>
    </row>
    <row r="441" spans="1:15" x14ac:dyDescent="0.25">
      <c r="A441" s="7"/>
      <c r="B441" s="6"/>
      <c r="C441" s="7"/>
      <c r="D441" s="6"/>
      <c r="E441" s="8"/>
      <c r="F441" s="30"/>
      <c r="G441" s="29"/>
      <c r="H441" s="17" t="str">
        <f>IF(E441="","",
IF(OR(
WEEKDAY(E441+IF(G441 = "Y",90,60),2)&gt;5,
COUNTIF('Legal Holidays'!$A$2:$A$50,E441+IF(G441 = "Y",90,60))&gt;0),
WORKDAY(E441+IF(G441="Y",90,60)-1,1,'Legal Holidays'!$A$2:$A$50),
E441+IF(G441="Y",90,60)
)
)</f>
        <v/>
      </c>
      <c r="I441" s="43"/>
      <c r="J441" s="19" t="str">
        <f ca="1">IF(E441="","",
IF(F441="Y","N/A",
IF(AND(I441="",H441&lt;TODAY()),"N",
IF(AND(I441="",H441&gt;TODAY()),"Pending",
IF(I441&gt;WORKDAY(H441,0,'Legal Holidays'!$A$2:$A$22),"N",
IF(I441&lt;=WORKDAY(H441,0,'Legal Holidays'!$A$2:$A$22),"Y",""))))))</f>
        <v/>
      </c>
      <c r="K441" s="18" t="str">
        <f>IF(I441="","",
IF(OR(
WEEKDAY(I441+90,2)&gt;5,
COUNTIF('Legal Holidays'!$A$2:$A$50,I441+90)
),
WORKDAY(I441+90,1,'Legal Holidays'!$A$2:$A$50),
I441+90))</f>
        <v/>
      </c>
      <c r="L441" s="9"/>
      <c r="M441" s="20" t="str">
        <f t="shared" ca="1" si="12"/>
        <v/>
      </c>
      <c r="N441" s="49" t="str">
        <f t="shared" ca="1" si="13"/>
        <v/>
      </c>
      <c r="O441" s="46"/>
    </row>
    <row r="442" spans="1:15" x14ac:dyDescent="0.25">
      <c r="A442" s="7"/>
      <c r="B442" s="6"/>
      <c r="C442" s="7"/>
      <c r="D442" s="6"/>
      <c r="E442" s="8"/>
      <c r="F442" s="30"/>
      <c r="G442" s="29"/>
      <c r="H442" s="17" t="str">
        <f>IF(E442="","",
IF(OR(
WEEKDAY(E442+IF(G442 = "Y",90,60),2)&gt;5,
COUNTIF('Legal Holidays'!$A$2:$A$50,E442+IF(G442 = "Y",90,60))&gt;0),
WORKDAY(E442+IF(G442="Y",90,60)-1,1,'Legal Holidays'!$A$2:$A$50),
E442+IF(G442="Y",90,60)
)
)</f>
        <v/>
      </c>
      <c r="I442" s="43"/>
      <c r="J442" s="19" t="str">
        <f ca="1">IF(E442="","",
IF(F442="Y","N/A",
IF(AND(I442="",H442&lt;TODAY()),"N",
IF(AND(I442="",H442&gt;TODAY()),"Pending",
IF(I442&gt;WORKDAY(H442,0,'Legal Holidays'!$A$2:$A$22),"N",
IF(I442&lt;=WORKDAY(H442,0,'Legal Holidays'!$A$2:$A$22),"Y",""))))))</f>
        <v/>
      </c>
      <c r="K442" s="18" t="str">
        <f>IF(I442="","",
IF(OR(
WEEKDAY(I442+90,2)&gt;5,
COUNTIF('Legal Holidays'!$A$2:$A$50,I442+90)
),
WORKDAY(I442+90,1,'Legal Holidays'!$A$2:$A$50),
I442+90))</f>
        <v/>
      </c>
      <c r="L442" s="9"/>
      <c r="M442" s="20" t="str">
        <f t="shared" ca="1" si="12"/>
        <v/>
      </c>
      <c r="N442" s="49" t="str">
        <f t="shared" ca="1" si="13"/>
        <v/>
      </c>
      <c r="O442" s="46"/>
    </row>
    <row r="443" spans="1:15" x14ac:dyDescent="0.25">
      <c r="A443" s="7"/>
      <c r="B443" s="6"/>
      <c r="C443" s="7"/>
      <c r="D443" s="6"/>
      <c r="E443" s="8"/>
      <c r="F443" s="30"/>
      <c r="G443" s="29"/>
      <c r="H443" s="17" t="str">
        <f>IF(E443="","",
IF(OR(
WEEKDAY(E443+IF(G443 = "Y",90,60),2)&gt;5,
COUNTIF('Legal Holidays'!$A$2:$A$50,E443+IF(G443 = "Y",90,60))&gt;0),
WORKDAY(E443+IF(G443="Y",90,60)-1,1,'Legal Holidays'!$A$2:$A$50),
E443+IF(G443="Y",90,60)
)
)</f>
        <v/>
      </c>
      <c r="I443" s="43"/>
      <c r="J443" s="19" t="str">
        <f ca="1">IF(E443="","",
IF(F443="Y","N/A",
IF(AND(I443="",H443&lt;TODAY()),"N",
IF(AND(I443="",H443&gt;TODAY()),"Pending",
IF(I443&gt;WORKDAY(H443,0,'Legal Holidays'!$A$2:$A$22),"N",
IF(I443&lt;=WORKDAY(H443,0,'Legal Holidays'!$A$2:$A$22),"Y",""))))))</f>
        <v/>
      </c>
      <c r="K443" s="18" t="str">
        <f>IF(I443="","",
IF(OR(
WEEKDAY(I443+90,2)&gt;5,
COUNTIF('Legal Holidays'!$A$2:$A$50,I443+90)
),
WORKDAY(I443+90,1,'Legal Holidays'!$A$2:$A$50),
I443+90))</f>
        <v/>
      </c>
      <c r="L443" s="9"/>
      <c r="M443" s="20" t="str">
        <f t="shared" ca="1" si="12"/>
        <v/>
      </c>
      <c r="N443" s="49" t="str">
        <f t="shared" ca="1" si="13"/>
        <v/>
      </c>
      <c r="O443" s="46"/>
    </row>
    <row r="444" spans="1:15" x14ac:dyDescent="0.25">
      <c r="A444" s="7"/>
      <c r="B444" s="6"/>
      <c r="C444" s="7"/>
      <c r="D444" s="6"/>
      <c r="E444" s="8"/>
      <c r="F444" s="30"/>
      <c r="G444" s="29"/>
      <c r="H444" s="17" t="str">
        <f>IF(E444="","",
IF(OR(
WEEKDAY(E444+IF(G444 = "Y",90,60),2)&gt;5,
COUNTIF('Legal Holidays'!$A$2:$A$50,E444+IF(G444 = "Y",90,60))&gt;0),
WORKDAY(E444+IF(G444="Y",90,60)-1,1,'Legal Holidays'!$A$2:$A$50),
E444+IF(G444="Y",90,60)
)
)</f>
        <v/>
      </c>
      <c r="I444" s="43"/>
      <c r="J444" s="19" t="str">
        <f ca="1">IF(E444="","",
IF(F444="Y","N/A",
IF(AND(I444="",H444&lt;TODAY()),"N",
IF(AND(I444="",H444&gt;TODAY()),"Pending",
IF(I444&gt;WORKDAY(H444,0,'Legal Holidays'!$A$2:$A$22),"N",
IF(I444&lt;=WORKDAY(H444,0,'Legal Holidays'!$A$2:$A$22),"Y",""))))))</f>
        <v/>
      </c>
      <c r="K444" s="18" t="str">
        <f>IF(I444="","",
IF(OR(
WEEKDAY(I444+90,2)&gt;5,
COUNTIF('Legal Holidays'!$A$2:$A$50,I444+90)
),
WORKDAY(I444+90,1,'Legal Holidays'!$A$2:$A$50),
I444+90))</f>
        <v/>
      </c>
      <c r="L444" s="9"/>
      <c r="M444" s="20" t="str">
        <f t="shared" ca="1" si="12"/>
        <v/>
      </c>
      <c r="N444" s="49" t="str">
        <f t="shared" ca="1" si="13"/>
        <v/>
      </c>
      <c r="O444" s="46"/>
    </row>
    <row r="445" spans="1:15" x14ac:dyDescent="0.25">
      <c r="A445" s="7"/>
      <c r="B445" s="6"/>
      <c r="C445" s="7"/>
      <c r="D445" s="6"/>
      <c r="E445" s="8"/>
      <c r="F445" s="30"/>
      <c r="G445" s="29"/>
      <c r="H445" s="17" t="str">
        <f>IF(E445="","",
IF(OR(
WEEKDAY(E445+IF(G445 = "Y",90,60),2)&gt;5,
COUNTIF('Legal Holidays'!$A$2:$A$50,E445+IF(G445 = "Y",90,60))&gt;0),
WORKDAY(E445+IF(G445="Y",90,60)-1,1,'Legal Holidays'!$A$2:$A$50),
E445+IF(G445="Y",90,60)
)
)</f>
        <v/>
      </c>
      <c r="I445" s="43"/>
      <c r="J445" s="19" t="str">
        <f ca="1">IF(E445="","",
IF(F445="Y","N/A",
IF(AND(I445="",H445&lt;TODAY()),"N",
IF(AND(I445="",H445&gt;TODAY()),"Pending",
IF(I445&gt;WORKDAY(H445,0,'Legal Holidays'!$A$2:$A$22),"N",
IF(I445&lt;=WORKDAY(H445,0,'Legal Holidays'!$A$2:$A$22),"Y",""))))))</f>
        <v/>
      </c>
      <c r="K445" s="18" t="str">
        <f>IF(I445="","",
IF(OR(
WEEKDAY(I445+90,2)&gt;5,
COUNTIF('Legal Holidays'!$A$2:$A$50,I445+90)
),
WORKDAY(I445+90,1,'Legal Holidays'!$A$2:$A$50),
I445+90))</f>
        <v/>
      </c>
      <c r="L445" s="9"/>
      <c r="M445" s="20" t="str">
        <f t="shared" ca="1" si="12"/>
        <v/>
      </c>
      <c r="N445" s="49" t="str">
        <f t="shared" ca="1" si="13"/>
        <v/>
      </c>
      <c r="O445" s="46"/>
    </row>
    <row r="446" spans="1:15" x14ac:dyDescent="0.25">
      <c r="A446" s="7"/>
      <c r="B446" s="6"/>
      <c r="C446" s="7"/>
      <c r="D446" s="6"/>
      <c r="E446" s="8"/>
      <c r="F446" s="30"/>
      <c r="G446" s="29"/>
      <c r="H446" s="17" t="str">
        <f>IF(E446="","",
IF(OR(
WEEKDAY(E446+IF(G446 = "Y",90,60),2)&gt;5,
COUNTIF('Legal Holidays'!$A$2:$A$50,E446+IF(G446 = "Y",90,60))&gt;0),
WORKDAY(E446+IF(G446="Y",90,60)-1,1,'Legal Holidays'!$A$2:$A$50),
E446+IF(G446="Y",90,60)
)
)</f>
        <v/>
      </c>
      <c r="I446" s="43"/>
      <c r="J446" s="19" t="str">
        <f ca="1">IF(E446="","",
IF(F446="Y","N/A",
IF(AND(I446="",H446&lt;TODAY()),"N",
IF(AND(I446="",H446&gt;TODAY()),"Pending",
IF(I446&gt;WORKDAY(H446,0,'Legal Holidays'!$A$2:$A$22),"N",
IF(I446&lt;=WORKDAY(H446,0,'Legal Holidays'!$A$2:$A$22),"Y",""))))))</f>
        <v/>
      </c>
      <c r="K446" s="18" t="str">
        <f>IF(I446="","",
IF(OR(
WEEKDAY(I446+90,2)&gt;5,
COUNTIF('Legal Holidays'!$A$2:$A$50,I446+90)
),
WORKDAY(I446+90,1,'Legal Holidays'!$A$2:$A$50),
I446+90))</f>
        <v/>
      </c>
      <c r="L446" s="9"/>
      <c r="M446" s="20" t="str">
        <f t="shared" ca="1" si="12"/>
        <v/>
      </c>
      <c r="N446" s="49" t="str">
        <f t="shared" ca="1" si="13"/>
        <v/>
      </c>
      <c r="O446" s="46"/>
    </row>
    <row r="447" spans="1:15" x14ac:dyDescent="0.25">
      <c r="A447" s="7"/>
      <c r="B447" s="6"/>
      <c r="C447" s="7"/>
      <c r="D447" s="6"/>
      <c r="E447" s="8"/>
      <c r="F447" s="30"/>
      <c r="G447" s="29"/>
      <c r="H447" s="17" t="str">
        <f>IF(E447="","",
IF(OR(
WEEKDAY(E447+IF(G447 = "Y",90,60),2)&gt;5,
COUNTIF('Legal Holidays'!$A$2:$A$50,E447+IF(G447 = "Y",90,60))&gt;0),
WORKDAY(E447+IF(G447="Y",90,60)-1,1,'Legal Holidays'!$A$2:$A$50),
E447+IF(G447="Y",90,60)
)
)</f>
        <v/>
      </c>
      <c r="I447" s="43"/>
      <c r="J447" s="19" t="str">
        <f ca="1">IF(E447="","",
IF(F447="Y","N/A",
IF(AND(I447="",H447&lt;TODAY()),"N",
IF(AND(I447="",H447&gt;TODAY()),"Pending",
IF(I447&gt;WORKDAY(H447,0,'Legal Holidays'!$A$2:$A$22),"N",
IF(I447&lt;=WORKDAY(H447,0,'Legal Holidays'!$A$2:$A$22),"Y",""))))))</f>
        <v/>
      </c>
      <c r="K447" s="18" t="str">
        <f>IF(I447="","",
IF(OR(
WEEKDAY(I447+90,2)&gt;5,
COUNTIF('Legal Holidays'!$A$2:$A$50,I447+90)
),
WORKDAY(I447+90,1,'Legal Holidays'!$A$2:$A$50),
I447+90))</f>
        <v/>
      </c>
      <c r="L447" s="9"/>
      <c r="M447" s="20" t="str">
        <f t="shared" ca="1" si="12"/>
        <v/>
      </c>
      <c r="N447" s="49" t="str">
        <f t="shared" ca="1" si="13"/>
        <v/>
      </c>
      <c r="O447" s="46"/>
    </row>
    <row r="448" spans="1:15" x14ac:dyDescent="0.25">
      <c r="A448" s="7"/>
      <c r="B448" s="6"/>
      <c r="C448" s="7"/>
      <c r="D448" s="6"/>
      <c r="E448" s="8"/>
      <c r="F448" s="30"/>
      <c r="G448" s="29"/>
      <c r="H448" s="17" t="str">
        <f>IF(E448="","",
IF(OR(
WEEKDAY(E448+IF(G448 = "Y",90,60),2)&gt;5,
COUNTIF('Legal Holidays'!$A$2:$A$50,E448+IF(G448 = "Y",90,60))&gt;0),
WORKDAY(E448+IF(G448="Y",90,60)-1,1,'Legal Holidays'!$A$2:$A$50),
E448+IF(G448="Y",90,60)
)
)</f>
        <v/>
      </c>
      <c r="I448" s="43"/>
      <c r="J448" s="19" t="str">
        <f ca="1">IF(E448="","",
IF(F448="Y","N/A",
IF(AND(I448="",H448&lt;TODAY()),"N",
IF(AND(I448="",H448&gt;TODAY()),"Pending",
IF(I448&gt;WORKDAY(H448,0,'Legal Holidays'!$A$2:$A$22),"N",
IF(I448&lt;=WORKDAY(H448,0,'Legal Holidays'!$A$2:$A$22),"Y",""))))))</f>
        <v/>
      </c>
      <c r="K448" s="18" t="str">
        <f>IF(I448="","",
IF(OR(
WEEKDAY(I448+90,2)&gt;5,
COUNTIF('Legal Holidays'!$A$2:$A$50,I448+90)
),
WORKDAY(I448+90,1,'Legal Holidays'!$A$2:$A$50),
I448+90))</f>
        <v/>
      </c>
      <c r="L448" s="9"/>
      <c r="M448" s="20" t="str">
        <f t="shared" ca="1" si="12"/>
        <v/>
      </c>
      <c r="N448" s="49" t="str">
        <f t="shared" ca="1" si="13"/>
        <v/>
      </c>
      <c r="O448" s="46"/>
    </row>
    <row r="449" spans="1:15" x14ac:dyDescent="0.25">
      <c r="A449" s="7"/>
      <c r="B449" s="6"/>
      <c r="C449" s="7"/>
      <c r="D449" s="6"/>
      <c r="E449" s="8"/>
      <c r="F449" s="30"/>
      <c r="G449" s="29"/>
      <c r="H449" s="17" t="str">
        <f>IF(E449="","",
IF(OR(
WEEKDAY(E449+IF(G449 = "Y",90,60),2)&gt;5,
COUNTIF('Legal Holidays'!$A$2:$A$50,E449+IF(G449 = "Y",90,60))&gt;0),
WORKDAY(E449+IF(G449="Y",90,60)-1,1,'Legal Holidays'!$A$2:$A$50),
E449+IF(G449="Y",90,60)
)
)</f>
        <v/>
      </c>
      <c r="I449" s="43"/>
      <c r="J449" s="19" t="str">
        <f ca="1">IF(E449="","",
IF(F449="Y","N/A",
IF(AND(I449="",H449&lt;TODAY()),"N",
IF(AND(I449="",H449&gt;TODAY()),"Pending",
IF(I449&gt;WORKDAY(H449,0,'Legal Holidays'!$A$2:$A$22),"N",
IF(I449&lt;=WORKDAY(H449,0,'Legal Holidays'!$A$2:$A$22),"Y",""))))))</f>
        <v/>
      </c>
      <c r="K449" s="18" t="str">
        <f>IF(I449="","",
IF(OR(
WEEKDAY(I449+90,2)&gt;5,
COUNTIF('Legal Holidays'!$A$2:$A$50,I449+90)
),
WORKDAY(I449+90,1,'Legal Holidays'!$A$2:$A$50),
I449+90))</f>
        <v/>
      </c>
      <c r="L449" s="9"/>
      <c r="M449" s="20" t="str">
        <f t="shared" ca="1" si="12"/>
        <v/>
      </c>
      <c r="N449" s="49" t="str">
        <f t="shared" ca="1" si="13"/>
        <v/>
      </c>
      <c r="O449" s="46"/>
    </row>
    <row r="450" spans="1:15" x14ac:dyDescent="0.25">
      <c r="A450" s="7"/>
      <c r="B450" s="6"/>
      <c r="C450" s="7"/>
      <c r="D450" s="6"/>
      <c r="E450" s="8"/>
      <c r="F450" s="30"/>
      <c r="G450" s="29"/>
      <c r="H450" s="17" t="str">
        <f>IF(E450="","",
IF(OR(
WEEKDAY(E450+IF(G450 = "Y",90,60),2)&gt;5,
COUNTIF('Legal Holidays'!$A$2:$A$50,E450+IF(G450 = "Y",90,60))&gt;0),
WORKDAY(E450+IF(G450="Y",90,60)-1,1,'Legal Holidays'!$A$2:$A$50),
E450+IF(G450="Y",90,60)
)
)</f>
        <v/>
      </c>
      <c r="I450" s="43"/>
      <c r="J450" s="19" t="str">
        <f ca="1">IF(E450="","",
IF(F450="Y","N/A",
IF(AND(I450="",H450&lt;TODAY()),"N",
IF(AND(I450="",H450&gt;TODAY()),"Pending",
IF(I450&gt;WORKDAY(H450,0,'Legal Holidays'!$A$2:$A$22),"N",
IF(I450&lt;=WORKDAY(H450,0,'Legal Holidays'!$A$2:$A$22),"Y",""))))))</f>
        <v/>
      </c>
      <c r="K450" s="18" t="str">
        <f>IF(I450="","",
IF(OR(
WEEKDAY(I450+90,2)&gt;5,
COUNTIF('Legal Holidays'!$A$2:$A$50,I450+90)
),
WORKDAY(I450+90,1,'Legal Holidays'!$A$2:$A$50),
I450+90))</f>
        <v/>
      </c>
      <c r="L450" s="9"/>
      <c r="M450" s="20" t="str">
        <f t="shared" ref="M450:M513" ca="1" si="14">IF(I450="","",IF(F450="Y","N/A",IF(AND(L450="",K450&lt;TODAY()),"N",IF(AND(L450="",K450&gt;TODAY()),"Pending",IF(L450&gt;K450,"N",IF(L450&lt;=K450,"Y",""))))))</f>
        <v/>
      </c>
      <c r="N450" s="49" t="str">
        <f t="shared" ref="N450:N513" ca="1" si="15">IF(F450="Y","N/A",IF(OR(J450="Pending",AND(J450="Y",M450="Pending")),"Pending",IF(AND(J450="Y",M450="Y"),"Y",IF(OR(J450="N",M450="N"),"N",""))))</f>
        <v/>
      </c>
      <c r="O450" s="46"/>
    </row>
    <row r="451" spans="1:15" x14ac:dyDescent="0.25">
      <c r="A451" s="7"/>
      <c r="B451" s="6"/>
      <c r="C451" s="7"/>
      <c r="D451" s="6"/>
      <c r="E451" s="8"/>
      <c r="F451" s="30"/>
      <c r="G451" s="29"/>
      <c r="H451" s="17" t="str">
        <f>IF(E451="","",
IF(OR(
WEEKDAY(E451+IF(G451 = "Y",90,60),2)&gt;5,
COUNTIF('Legal Holidays'!$A$2:$A$50,E451+IF(G451 = "Y",90,60))&gt;0),
WORKDAY(E451+IF(G451="Y",90,60)-1,1,'Legal Holidays'!$A$2:$A$50),
E451+IF(G451="Y",90,60)
)
)</f>
        <v/>
      </c>
      <c r="I451" s="43"/>
      <c r="J451" s="19" t="str">
        <f ca="1">IF(E451="","",
IF(F451="Y","N/A",
IF(AND(I451="",H451&lt;TODAY()),"N",
IF(AND(I451="",H451&gt;TODAY()),"Pending",
IF(I451&gt;WORKDAY(H451,0,'Legal Holidays'!$A$2:$A$22),"N",
IF(I451&lt;=WORKDAY(H451,0,'Legal Holidays'!$A$2:$A$22),"Y",""))))))</f>
        <v/>
      </c>
      <c r="K451" s="18" t="str">
        <f>IF(I451="","",
IF(OR(
WEEKDAY(I451+90,2)&gt;5,
COUNTIF('Legal Holidays'!$A$2:$A$50,I451+90)
),
WORKDAY(I451+90,1,'Legal Holidays'!$A$2:$A$50),
I451+90))</f>
        <v/>
      </c>
      <c r="L451" s="9"/>
      <c r="M451" s="20" t="str">
        <f t="shared" ca="1" si="14"/>
        <v/>
      </c>
      <c r="N451" s="49" t="str">
        <f t="shared" ca="1" si="15"/>
        <v/>
      </c>
      <c r="O451" s="46"/>
    </row>
    <row r="452" spans="1:15" x14ac:dyDescent="0.25">
      <c r="A452" s="7"/>
      <c r="B452" s="6"/>
      <c r="C452" s="7"/>
      <c r="D452" s="6"/>
      <c r="E452" s="8"/>
      <c r="F452" s="30"/>
      <c r="G452" s="29"/>
      <c r="H452" s="17" t="str">
        <f>IF(E452="","",
IF(OR(
WEEKDAY(E452+IF(G452 = "Y",90,60),2)&gt;5,
COUNTIF('Legal Holidays'!$A$2:$A$50,E452+IF(G452 = "Y",90,60))&gt;0),
WORKDAY(E452+IF(G452="Y",90,60)-1,1,'Legal Holidays'!$A$2:$A$50),
E452+IF(G452="Y",90,60)
)
)</f>
        <v/>
      </c>
      <c r="I452" s="43"/>
      <c r="J452" s="19" t="str">
        <f ca="1">IF(E452="","",
IF(F452="Y","N/A",
IF(AND(I452="",H452&lt;TODAY()),"N",
IF(AND(I452="",H452&gt;TODAY()),"Pending",
IF(I452&gt;WORKDAY(H452,0,'Legal Holidays'!$A$2:$A$22),"N",
IF(I452&lt;=WORKDAY(H452,0,'Legal Holidays'!$A$2:$A$22),"Y",""))))))</f>
        <v/>
      </c>
      <c r="K452" s="18" t="str">
        <f>IF(I452="","",
IF(OR(
WEEKDAY(I452+90,2)&gt;5,
COUNTIF('Legal Holidays'!$A$2:$A$50,I452+90)
),
WORKDAY(I452+90,1,'Legal Holidays'!$A$2:$A$50),
I452+90))</f>
        <v/>
      </c>
      <c r="L452" s="9"/>
      <c r="M452" s="20" t="str">
        <f t="shared" ca="1" si="14"/>
        <v/>
      </c>
      <c r="N452" s="49" t="str">
        <f t="shared" ca="1" si="15"/>
        <v/>
      </c>
      <c r="O452" s="46"/>
    </row>
    <row r="453" spans="1:15" x14ac:dyDescent="0.25">
      <c r="A453" s="7"/>
      <c r="B453" s="6"/>
      <c r="C453" s="7"/>
      <c r="D453" s="6"/>
      <c r="E453" s="8"/>
      <c r="F453" s="30"/>
      <c r="G453" s="29"/>
      <c r="H453" s="17" t="str">
        <f>IF(E453="","",
IF(OR(
WEEKDAY(E453+IF(G453 = "Y",90,60),2)&gt;5,
COUNTIF('Legal Holidays'!$A$2:$A$50,E453+IF(G453 = "Y",90,60))&gt;0),
WORKDAY(E453+IF(G453="Y",90,60)-1,1,'Legal Holidays'!$A$2:$A$50),
E453+IF(G453="Y",90,60)
)
)</f>
        <v/>
      </c>
      <c r="I453" s="43"/>
      <c r="J453" s="19" t="str">
        <f ca="1">IF(E453="","",
IF(F453="Y","N/A",
IF(AND(I453="",H453&lt;TODAY()),"N",
IF(AND(I453="",H453&gt;TODAY()),"Pending",
IF(I453&gt;WORKDAY(H453,0,'Legal Holidays'!$A$2:$A$22),"N",
IF(I453&lt;=WORKDAY(H453,0,'Legal Holidays'!$A$2:$A$22),"Y",""))))))</f>
        <v/>
      </c>
      <c r="K453" s="18" t="str">
        <f>IF(I453="","",
IF(OR(
WEEKDAY(I453+90,2)&gt;5,
COUNTIF('Legal Holidays'!$A$2:$A$50,I453+90)
),
WORKDAY(I453+90,1,'Legal Holidays'!$A$2:$A$50),
I453+90))</f>
        <v/>
      </c>
      <c r="L453" s="9"/>
      <c r="M453" s="20" t="str">
        <f t="shared" ca="1" si="14"/>
        <v/>
      </c>
      <c r="N453" s="49" t="str">
        <f t="shared" ca="1" si="15"/>
        <v/>
      </c>
      <c r="O453" s="46"/>
    </row>
    <row r="454" spans="1:15" x14ac:dyDescent="0.25">
      <c r="A454" s="7"/>
      <c r="B454" s="6"/>
      <c r="C454" s="7"/>
      <c r="D454" s="6"/>
      <c r="E454" s="8"/>
      <c r="F454" s="30"/>
      <c r="G454" s="29"/>
      <c r="H454" s="17" t="str">
        <f>IF(E454="","",
IF(OR(
WEEKDAY(E454+IF(G454 = "Y",90,60),2)&gt;5,
COUNTIF('Legal Holidays'!$A$2:$A$50,E454+IF(G454 = "Y",90,60))&gt;0),
WORKDAY(E454+IF(G454="Y",90,60)-1,1,'Legal Holidays'!$A$2:$A$50),
E454+IF(G454="Y",90,60)
)
)</f>
        <v/>
      </c>
      <c r="I454" s="43"/>
      <c r="J454" s="19" t="str">
        <f ca="1">IF(E454="","",
IF(F454="Y","N/A",
IF(AND(I454="",H454&lt;TODAY()),"N",
IF(AND(I454="",H454&gt;TODAY()),"Pending",
IF(I454&gt;WORKDAY(H454,0,'Legal Holidays'!$A$2:$A$22),"N",
IF(I454&lt;=WORKDAY(H454,0,'Legal Holidays'!$A$2:$A$22),"Y",""))))))</f>
        <v/>
      </c>
      <c r="K454" s="18" t="str">
        <f>IF(I454="","",
IF(OR(
WEEKDAY(I454+90,2)&gt;5,
COUNTIF('Legal Holidays'!$A$2:$A$50,I454+90)
),
WORKDAY(I454+90,1,'Legal Holidays'!$A$2:$A$50),
I454+90))</f>
        <v/>
      </c>
      <c r="L454" s="9"/>
      <c r="M454" s="20" t="str">
        <f t="shared" ca="1" si="14"/>
        <v/>
      </c>
      <c r="N454" s="49" t="str">
        <f t="shared" ca="1" si="15"/>
        <v/>
      </c>
      <c r="O454" s="46"/>
    </row>
    <row r="455" spans="1:15" x14ac:dyDescent="0.25">
      <c r="A455" s="7"/>
      <c r="B455" s="6"/>
      <c r="C455" s="7"/>
      <c r="D455" s="6"/>
      <c r="E455" s="8"/>
      <c r="F455" s="30"/>
      <c r="G455" s="29"/>
      <c r="H455" s="17" t="str">
        <f>IF(E455="","",
IF(OR(
WEEKDAY(E455+IF(G455 = "Y",90,60),2)&gt;5,
COUNTIF('Legal Holidays'!$A$2:$A$50,E455+IF(G455 = "Y",90,60))&gt;0),
WORKDAY(E455+IF(G455="Y",90,60)-1,1,'Legal Holidays'!$A$2:$A$50),
E455+IF(G455="Y",90,60)
)
)</f>
        <v/>
      </c>
      <c r="I455" s="43"/>
      <c r="J455" s="19" t="str">
        <f ca="1">IF(E455="","",
IF(F455="Y","N/A",
IF(AND(I455="",H455&lt;TODAY()),"N",
IF(AND(I455="",H455&gt;TODAY()),"Pending",
IF(I455&gt;WORKDAY(H455,0,'Legal Holidays'!$A$2:$A$22),"N",
IF(I455&lt;=WORKDAY(H455,0,'Legal Holidays'!$A$2:$A$22),"Y",""))))))</f>
        <v/>
      </c>
      <c r="K455" s="18" t="str">
        <f>IF(I455="","",
IF(OR(
WEEKDAY(I455+90,2)&gt;5,
COUNTIF('Legal Holidays'!$A$2:$A$50,I455+90)
),
WORKDAY(I455+90,1,'Legal Holidays'!$A$2:$A$50),
I455+90))</f>
        <v/>
      </c>
      <c r="L455" s="9"/>
      <c r="M455" s="20" t="str">
        <f t="shared" ca="1" si="14"/>
        <v/>
      </c>
      <c r="N455" s="49" t="str">
        <f t="shared" ca="1" si="15"/>
        <v/>
      </c>
      <c r="O455" s="46"/>
    </row>
    <row r="456" spans="1:15" x14ac:dyDescent="0.25">
      <c r="A456" s="7"/>
      <c r="B456" s="6"/>
      <c r="C456" s="7"/>
      <c r="D456" s="6"/>
      <c r="E456" s="8"/>
      <c r="F456" s="30"/>
      <c r="G456" s="29"/>
      <c r="H456" s="17" t="str">
        <f>IF(E456="","",
IF(OR(
WEEKDAY(E456+IF(G456 = "Y",90,60),2)&gt;5,
COUNTIF('Legal Holidays'!$A$2:$A$50,E456+IF(G456 = "Y",90,60))&gt;0),
WORKDAY(E456+IF(G456="Y",90,60)-1,1,'Legal Holidays'!$A$2:$A$50),
E456+IF(G456="Y",90,60)
)
)</f>
        <v/>
      </c>
      <c r="I456" s="43"/>
      <c r="J456" s="19" t="str">
        <f ca="1">IF(E456="","",
IF(F456="Y","N/A",
IF(AND(I456="",H456&lt;TODAY()),"N",
IF(AND(I456="",H456&gt;TODAY()),"Pending",
IF(I456&gt;WORKDAY(H456,0,'Legal Holidays'!$A$2:$A$22),"N",
IF(I456&lt;=WORKDAY(H456,0,'Legal Holidays'!$A$2:$A$22),"Y",""))))))</f>
        <v/>
      </c>
      <c r="K456" s="18" t="str">
        <f>IF(I456="","",
IF(OR(
WEEKDAY(I456+90,2)&gt;5,
COUNTIF('Legal Holidays'!$A$2:$A$50,I456+90)
),
WORKDAY(I456+90,1,'Legal Holidays'!$A$2:$A$50),
I456+90))</f>
        <v/>
      </c>
      <c r="L456" s="9"/>
      <c r="M456" s="20" t="str">
        <f t="shared" ca="1" si="14"/>
        <v/>
      </c>
      <c r="N456" s="49" t="str">
        <f t="shared" ca="1" si="15"/>
        <v/>
      </c>
      <c r="O456" s="46"/>
    </row>
    <row r="457" spans="1:15" x14ac:dyDescent="0.25">
      <c r="A457" s="7"/>
      <c r="B457" s="6"/>
      <c r="C457" s="7"/>
      <c r="D457" s="6"/>
      <c r="E457" s="8"/>
      <c r="F457" s="30"/>
      <c r="G457" s="29"/>
      <c r="H457" s="17" t="str">
        <f>IF(E457="","",
IF(OR(
WEEKDAY(E457+IF(G457 = "Y",90,60),2)&gt;5,
COUNTIF('Legal Holidays'!$A$2:$A$50,E457+IF(G457 = "Y",90,60))&gt;0),
WORKDAY(E457+IF(G457="Y",90,60)-1,1,'Legal Holidays'!$A$2:$A$50),
E457+IF(G457="Y",90,60)
)
)</f>
        <v/>
      </c>
      <c r="I457" s="43"/>
      <c r="J457" s="19" t="str">
        <f ca="1">IF(E457="","",
IF(F457="Y","N/A",
IF(AND(I457="",H457&lt;TODAY()),"N",
IF(AND(I457="",H457&gt;TODAY()),"Pending",
IF(I457&gt;WORKDAY(H457,0,'Legal Holidays'!$A$2:$A$22),"N",
IF(I457&lt;=WORKDAY(H457,0,'Legal Holidays'!$A$2:$A$22),"Y",""))))))</f>
        <v/>
      </c>
      <c r="K457" s="18" t="str">
        <f>IF(I457="","",
IF(OR(
WEEKDAY(I457+90,2)&gt;5,
COUNTIF('Legal Holidays'!$A$2:$A$50,I457+90)
),
WORKDAY(I457+90,1,'Legal Holidays'!$A$2:$A$50),
I457+90))</f>
        <v/>
      </c>
      <c r="L457" s="9"/>
      <c r="M457" s="20" t="str">
        <f t="shared" ca="1" si="14"/>
        <v/>
      </c>
      <c r="N457" s="49" t="str">
        <f t="shared" ca="1" si="15"/>
        <v/>
      </c>
      <c r="O457" s="46"/>
    </row>
    <row r="458" spans="1:15" x14ac:dyDescent="0.25">
      <c r="A458" s="7"/>
      <c r="B458" s="6"/>
      <c r="C458" s="7"/>
      <c r="D458" s="6"/>
      <c r="E458" s="8"/>
      <c r="F458" s="30"/>
      <c r="G458" s="29"/>
      <c r="H458" s="17" t="str">
        <f>IF(E458="","",
IF(OR(
WEEKDAY(E458+IF(G458 = "Y",90,60),2)&gt;5,
COUNTIF('Legal Holidays'!$A$2:$A$50,E458+IF(G458 = "Y",90,60))&gt;0),
WORKDAY(E458+IF(G458="Y",90,60)-1,1,'Legal Holidays'!$A$2:$A$50),
E458+IF(G458="Y",90,60)
)
)</f>
        <v/>
      </c>
      <c r="I458" s="43"/>
      <c r="J458" s="19" t="str">
        <f ca="1">IF(E458="","",
IF(F458="Y","N/A",
IF(AND(I458="",H458&lt;TODAY()),"N",
IF(AND(I458="",H458&gt;TODAY()),"Pending",
IF(I458&gt;WORKDAY(H458,0,'Legal Holidays'!$A$2:$A$22),"N",
IF(I458&lt;=WORKDAY(H458,0,'Legal Holidays'!$A$2:$A$22),"Y",""))))))</f>
        <v/>
      </c>
      <c r="K458" s="18" t="str">
        <f>IF(I458="","",
IF(OR(
WEEKDAY(I458+90,2)&gt;5,
COUNTIF('Legal Holidays'!$A$2:$A$50,I458+90)
),
WORKDAY(I458+90,1,'Legal Holidays'!$A$2:$A$50),
I458+90))</f>
        <v/>
      </c>
      <c r="L458" s="9"/>
      <c r="M458" s="20" t="str">
        <f t="shared" ca="1" si="14"/>
        <v/>
      </c>
      <c r="N458" s="49" t="str">
        <f t="shared" ca="1" si="15"/>
        <v/>
      </c>
      <c r="O458" s="46"/>
    </row>
    <row r="459" spans="1:15" x14ac:dyDescent="0.25">
      <c r="A459" s="7"/>
      <c r="B459" s="6"/>
      <c r="C459" s="7"/>
      <c r="D459" s="6"/>
      <c r="E459" s="8"/>
      <c r="F459" s="30"/>
      <c r="G459" s="29"/>
      <c r="H459" s="17" t="str">
        <f>IF(E459="","",
IF(OR(
WEEKDAY(E459+IF(G459 = "Y",90,60),2)&gt;5,
COUNTIF('Legal Holidays'!$A$2:$A$50,E459+IF(G459 = "Y",90,60))&gt;0),
WORKDAY(E459+IF(G459="Y",90,60)-1,1,'Legal Holidays'!$A$2:$A$50),
E459+IF(G459="Y",90,60)
)
)</f>
        <v/>
      </c>
      <c r="I459" s="43"/>
      <c r="J459" s="19" t="str">
        <f ca="1">IF(E459="","",
IF(F459="Y","N/A",
IF(AND(I459="",H459&lt;TODAY()),"N",
IF(AND(I459="",H459&gt;TODAY()),"Pending",
IF(I459&gt;WORKDAY(H459,0,'Legal Holidays'!$A$2:$A$22),"N",
IF(I459&lt;=WORKDAY(H459,0,'Legal Holidays'!$A$2:$A$22),"Y",""))))))</f>
        <v/>
      </c>
      <c r="K459" s="18" t="str">
        <f>IF(I459="","",
IF(OR(
WEEKDAY(I459+90,2)&gt;5,
COUNTIF('Legal Holidays'!$A$2:$A$50,I459+90)
),
WORKDAY(I459+90,1,'Legal Holidays'!$A$2:$A$50),
I459+90))</f>
        <v/>
      </c>
      <c r="L459" s="9"/>
      <c r="M459" s="20" t="str">
        <f t="shared" ca="1" si="14"/>
        <v/>
      </c>
      <c r="N459" s="49" t="str">
        <f t="shared" ca="1" si="15"/>
        <v/>
      </c>
      <c r="O459" s="46"/>
    </row>
    <row r="460" spans="1:15" x14ac:dyDescent="0.25">
      <c r="A460" s="7"/>
      <c r="B460" s="6"/>
      <c r="C460" s="7"/>
      <c r="D460" s="6"/>
      <c r="E460" s="8"/>
      <c r="F460" s="30"/>
      <c r="G460" s="29"/>
      <c r="H460" s="17" t="str">
        <f>IF(E460="","",
IF(OR(
WEEKDAY(E460+IF(G460 = "Y",90,60),2)&gt;5,
COUNTIF('Legal Holidays'!$A$2:$A$50,E460+IF(G460 = "Y",90,60))&gt;0),
WORKDAY(E460+IF(G460="Y",90,60)-1,1,'Legal Holidays'!$A$2:$A$50),
E460+IF(G460="Y",90,60)
)
)</f>
        <v/>
      </c>
      <c r="I460" s="43"/>
      <c r="J460" s="19" t="str">
        <f ca="1">IF(E460="","",
IF(F460="Y","N/A",
IF(AND(I460="",H460&lt;TODAY()),"N",
IF(AND(I460="",H460&gt;TODAY()),"Pending",
IF(I460&gt;WORKDAY(H460,0,'Legal Holidays'!$A$2:$A$22),"N",
IF(I460&lt;=WORKDAY(H460,0,'Legal Holidays'!$A$2:$A$22),"Y",""))))))</f>
        <v/>
      </c>
      <c r="K460" s="18" t="str">
        <f>IF(I460="","",
IF(OR(
WEEKDAY(I460+90,2)&gt;5,
COUNTIF('Legal Holidays'!$A$2:$A$50,I460+90)
),
WORKDAY(I460+90,1,'Legal Holidays'!$A$2:$A$50),
I460+90))</f>
        <v/>
      </c>
      <c r="L460" s="9"/>
      <c r="M460" s="20" t="str">
        <f t="shared" ca="1" si="14"/>
        <v/>
      </c>
      <c r="N460" s="49" t="str">
        <f t="shared" ca="1" si="15"/>
        <v/>
      </c>
      <c r="O460" s="46"/>
    </row>
    <row r="461" spans="1:15" x14ac:dyDescent="0.25">
      <c r="A461" s="7"/>
      <c r="B461" s="6"/>
      <c r="C461" s="7"/>
      <c r="D461" s="6"/>
      <c r="E461" s="8"/>
      <c r="F461" s="30"/>
      <c r="G461" s="29"/>
      <c r="H461" s="17" t="str">
        <f>IF(E461="","",
IF(OR(
WEEKDAY(E461+IF(G461 = "Y",90,60),2)&gt;5,
COUNTIF('Legal Holidays'!$A$2:$A$50,E461+IF(G461 = "Y",90,60))&gt;0),
WORKDAY(E461+IF(G461="Y",90,60)-1,1,'Legal Holidays'!$A$2:$A$50),
E461+IF(G461="Y",90,60)
)
)</f>
        <v/>
      </c>
      <c r="I461" s="43"/>
      <c r="J461" s="19" t="str">
        <f ca="1">IF(E461="","",
IF(F461="Y","N/A",
IF(AND(I461="",H461&lt;TODAY()),"N",
IF(AND(I461="",H461&gt;TODAY()),"Pending",
IF(I461&gt;WORKDAY(H461,0,'Legal Holidays'!$A$2:$A$22),"N",
IF(I461&lt;=WORKDAY(H461,0,'Legal Holidays'!$A$2:$A$22),"Y",""))))))</f>
        <v/>
      </c>
      <c r="K461" s="18" t="str">
        <f>IF(I461="","",
IF(OR(
WEEKDAY(I461+90,2)&gt;5,
COUNTIF('Legal Holidays'!$A$2:$A$50,I461+90)
),
WORKDAY(I461+90,1,'Legal Holidays'!$A$2:$A$50),
I461+90))</f>
        <v/>
      </c>
      <c r="L461" s="9"/>
      <c r="M461" s="20" t="str">
        <f t="shared" ca="1" si="14"/>
        <v/>
      </c>
      <c r="N461" s="49" t="str">
        <f t="shared" ca="1" si="15"/>
        <v/>
      </c>
      <c r="O461" s="46"/>
    </row>
    <row r="462" spans="1:15" x14ac:dyDescent="0.25">
      <c r="A462" s="7"/>
      <c r="B462" s="6"/>
      <c r="C462" s="7"/>
      <c r="D462" s="6"/>
      <c r="E462" s="8"/>
      <c r="F462" s="30"/>
      <c r="G462" s="29"/>
      <c r="H462" s="17" t="str">
        <f>IF(E462="","",
IF(OR(
WEEKDAY(E462+IF(G462 = "Y",90,60),2)&gt;5,
COUNTIF('Legal Holidays'!$A$2:$A$50,E462+IF(G462 = "Y",90,60))&gt;0),
WORKDAY(E462+IF(G462="Y",90,60)-1,1,'Legal Holidays'!$A$2:$A$50),
E462+IF(G462="Y",90,60)
)
)</f>
        <v/>
      </c>
      <c r="I462" s="43"/>
      <c r="J462" s="19" t="str">
        <f ca="1">IF(E462="","",
IF(F462="Y","N/A",
IF(AND(I462="",H462&lt;TODAY()),"N",
IF(AND(I462="",H462&gt;TODAY()),"Pending",
IF(I462&gt;WORKDAY(H462,0,'Legal Holidays'!$A$2:$A$22),"N",
IF(I462&lt;=WORKDAY(H462,0,'Legal Holidays'!$A$2:$A$22),"Y",""))))))</f>
        <v/>
      </c>
      <c r="K462" s="18" t="str">
        <f>IF(I462="","",
IF(OR(
WEEKDAY(I462+90,2)&gt;5,
COUNTIF('Legal Holidays'!$A$2:$A$50,I462+90)
),
WORKDAY(I462+90,1,'Legal Holidays'!$A$2:$A$50),
I462+90))</f>
        <v/>
      </c>
      <c r="L462" s="9"/>
      <c r="M462" s="20" t="str">
        <f t="shared" ca="1" si="14"/>
        <v/>
      </c>
      <c r="N462" s="49" t="str">
        <f t="shared" ca="1" si="15"/>
        <v/>
      </c>
      <c r="O462" s="46"/>
    </row>
    <row r="463" spans="1:15" x14ac:dyDescent="0.25">
      <c r="A463" s="7"/>
      <c r="B463" s="6"/>
      <c r="C463" s="7"/>
      <c r="D463" s="6"/>
      <c r="E463" s="8"/>
      <c r="F463" s="30"/>
      <c r="G463" s="29"/>
      <c r="H463" s="17" t="str">
        <f>IF(E463="","",
IF(OR(
WEEKDAY(E463+IF(G463 = "Y",90,60),2)&gt;5,
COUNTIF('Legal Holidays'!$A$2:$A$50,E463+IF(G463 = "Y",90,60))&gt;0),
WORKDAY(E463+IF(G463="Y",90,60)-1,1,'Legal Holidays'!$A$2:$A$50),
E463+IF(G463="Y",90,60)
)
)</f>
        <v/>
      </c>
      <c r="I463" s="43"/>
      <c r="J463" s="19" t="str">
        <f ca="1">IF(E463="","",
IF(F463="Y","N/A",
IF(AND(I463="",H463&lt;TODAY()),"N",
IF(AND(I463="",H463&gt;TODAY()),"Pending",
IF(I463&gt;WORKDAY(H463,0,'Legal Holidays'!$A$2:$A$22),"N",
IF(I463&lt;=WORKDAY(H463,0,'Legal Holidays'!$A$2:$A$22),"Y",""))))))</f>
        <v/>
      </c>
      <c r="K463" s="18" t="str">
        <f>IF(I463="","",
IF(OR(
WEEKDAY(I463+90,2)&gt;5,
COUNTIF('Legal Holidays'!$A$2:$A$50,I463+90)
),
WORKDAY(I463+90,1,'Legal Holidays'!$A$2:$A$50),
I463+90))</f>
        <v/>
      </c>
      <c r="L463" s="9"/>
      <c r="M463" s="20" t="str">
        <f t="shared" ca="1" si="14"/>
        <v/>
      </c>
      <c r="N463" s="49" t="str">
        <f t="shared" ca="1" si="15"/>
        <v/>
      </c>
      <c r="O463" s="46"/>
    </row>
    <row r="464" spans="1:15" x14ac:dyDescent="0.25">
      <c r="A464" s="7"/>
      <c r="B464" s="6"/>
      <c r="C464" s="7"/>
      <c r="D464" s="6"/>
      <c r="E464" s="8"/>
      <c r="F464" s="30"/>
      <c r="G464" s="29"/>
      <c r="H464" s="17" t="str">
        <f>IF(E464="","",
IF(OR(
WEEKDAY(E464+IF(G464 = "Y",90,60),2)&gt;5,
COUNTIF('Legal Holidays'!$A$2:$A$50,E464+IF(G464 = "Y",90,60))&gt;0),
WORKDAY(E464+IF(G464="Y",90,60)-1,1,'Legal Holidays'!$A$2:$A$50),
E464+IF(G464="Y",90,60)
)
)</f>
        <v/>
      </c>
      <c r="I464" s="43"/>
      <c r="J464" s="19" t="str">
        <f ca="1">IF(E464="","",
IF(F464="Y","N/A",
IF(AND(I464="",H464&lt;TODAY()),"N",
IF(AND(I464="",H464&gt;TODAY()),"Pending",
IF(I464&gt;WORKDAY(H464,0,'Legal Holidays'!$A$2:$A$22),"N",
IF(I464&lt;=WORKDAY(H464,0,'Legal Holidays'!$A$2:$A$22),"Y",""))))))</f>
        <v/>
      </c>
      <c r="K464" s="18" t="str">
        <f>IF(I464="","",
IF(OR(
WEEKDAY(I464+90,2)&gt;5,
COUNTIF('Legal Holidays'!$A$2:$A$50,I464+90)
),
WORKDAY(I464+90,1,'Legal Holidays'!$A$2:$A$50),
I464+90))</f>
        <v/>
      </c>
      <c r="L464" s="9"/>
      <c r="M464" s="20" t="str">
        <f t="shared" ca="1" si="14"/>
        <v/>
      </c>
      <c r="N464" s="49" t="str">
        <f t="shared" ca="1" si="15"/>
        <v/>
      </c>
      <c r="O464" s="46"/>
    </row>
    <row r="465" spans="1:15" x14ac:dyDescent="0.25">
      <c r="A465" s="7"/>
      <c r="B465" s="6"/>
      <c r="C465" s="7"/>
      <c r="D465" s="6"/>
      <c r="E465" s="8"/>
      <c r="F465" s="30"/>
      <c r="G465" s="29"/>
      <c r="H465" s="17" t="str">
        <f>IF(E465="","",
IF(OR(
WEEKDAY(E465+IF(G465 = "Y",90,60),2)&gt;5,
COUNTIF('Legal Holidays'!$A$2:$A$50,E465+IF(G465 = "Y",90,60))&gt;0),
WORKDAY(E465+IF(G465="Y",90,60)-1,1,'Legal Holidays'!$A$2:$A$50),
E465+IF(G465="Y",90,60)
)
)</f>
        <v/>
      </c>
      <c r="I465" s="43"/>
      <c r="J465" s="19" t="str">
        <f ca="1">IF(E465="","",
IF(F465="Y","N/A",
IF(AND(I465="",H465&lt;TODAY()),"N",
IF(AND(I465="",H465&gt;TODAY()),"Pending",
IF(I465&gt;WORKDAY(H465,0,'Legal Holidays'!$A$2:$A$22),"N",
IF(I465&lt;=WORKDAY(H465,0,'Legal Holidays'!$A$2:$A$22),"Y",""))))))</f>
        <v/>
      </c>
      <c r="K465" s="18" t="str">
        <f>IF(I465="","",
IF(OR(
WEEKDAY(I465+90,2)&gt;5,
COUNTIF('Legal Holidays'!$A$2:$A$50,I465+90)
),
WORKDAY(I465+90,1,'Legal Holidays'!$A$2:$A$50),
I465+90))</f>
        <v/>
      </c>
      <c r="L465" s="9"/>
      <c r="M465" s="20" t="str">
        <f t="shared" ca="1" si="14"/>
        <v/>
      </c>
      <c r="N465" s="49" t="str">
        <f t="shared" ca="1" si="15"/>
        <v/>
      </c>
      <c r="O465" s="46"/>
    </row>
    <row r="466" spans="1:15" x14ac:dyDescent="0.25">
      <c r="A466" s="7"/>
      <c r="B466" s="6"/>
      <c r="C466" s="7"/>
      <c r="D466" s="6"/>
      <c r="E466" s="8"/>
      <c r="F466" s="30"/>
      <c r="G466" s="29"/>
      <c r="H466" s="17" t="str">
        <f>IF(E466="","",
IF(OR(
WEEKDAY(E466+IF(G466 = "Y",90,60),2)&gt;5,
COUNTIF('Legal Holidays'!$A$2:$A$50,E466+IF(G466 = "Y",90,60))&gt;0),
WORKDAY(E466+IF(G466="Y",90,60)-1,1,'Legal Holidays'!$A$2:$A$50),
E466+IF(G466="Y",90,60)
)
)</f>
        <v/>
      </c>
      <c r="I466" s="43"/>
      <c r="J466" s="19" t="str">
        <f ca="1">IF(E466="","",
IF(F466="Y","N/A",
IF(AND(I466="",H466&lt;TODAY()),"N",
IF(AND(I466="",H466&gt;TODAY()),"Pending",
IF(I466&gt;WORKDAY(H466,0,'Legal Holidays'!$A$2:$A$22),"N",
IF(I466&lt;=WORKDAY(H466,0,'Legal Holidays'!$A$2:$A$22),"Y",""))))))</f>
        <v/>
      </c>
      <c r="K466" s="18" t="str">
        <f>IF(I466="","",
IF(OR(
WEEKDAY(I466+90,2)&gt;5,
COUNTIF('Legal Holidays'!$A$2:$A$50,I466+90)
),
WORKDAY(I466+90,1,'Legal Holidays'!$A$2:$A$50),
I466+90))</f>
        <v/>
      </c>
      <c r="L466" s="9"/>
      <c r="M466" s="20" t="str">
        <f t="shared" ca="1" si="14"/>
        <v/>
      </c>
      <c r="N466" s="49" t="str">
        <f t="shared" ca="1" si="15"/>
        <v/>
      </c>
      <c r="O466" s="46"/>
    </row>
    <row r="467" spans="1:15" x14ac:dyDescent="0.25">
      <c r="A467" s="7"/>
      <c r="B467" s="6"/>
      <c r="C467" s="7"/>
      <c r="D467" s="6"/>
      <c r="E467" s="8"/>
      <c r="F467" s="30"/>
      <c r="G467" s="29"/>
      <c r="H467" s="17" t="str">
        <f>IF(E467="","",
IF(OR(
WEEKDAY(E467+IF(G467 = "Y",90,60),2)&gt;5,
COUNTIF('Legal Holidays'!$A$2:$A$50,E467+IF(G467 = "Y",90,60))&gt;0),
WORKDAY(E467+IF(G467="Y",90,60)-1,1,'Legal Holidays'!$A$2:$A$50),
E467+IF(G467="Y",90,60)
)
)</f>
        <v/>
      </c>
      <c r="I467" s="43"/>
      <c r="J467" s="19" t="str">
        <f ca="1">IF(E467="","",
IF(F467="Y","N/A",
IF(AND(I467="",H467&lt;TODAY()),"N",
IF(AND(I467="",H467&gt;TODAY()),"Pending",
IF(I467&gt;WORKDAY(H467,0,'Legal Holidays'!$A$2:$A$22),"N",
IF(I467&lt;=WORKDAY(H467,0,'Legal Holidays'!$A$2:$A$22),"Y",""))))))</f>
        <v/>
      </c>
      <c r="K467" s="18" t="str">
        <f>IF(I467="","",
IF(OR(
WEEKDAY(I467+90,2)&gt;5,
COUNTIF('Legal Holidays'!$A$2:$A$50,I467+90)
),
WORKDAY(I467+90,1,'Legal Holidays'!$A$2:$A$50),
I467+90))</f>
        <v/>
      </c>
      <c r="L467" s="9"/>
      <c r="M467" s="20" t="str">
        <f t="shared" ca="1" si="14"/>
        <v/>
      </c>
      <c r="N467" s="49" t="str">
        <f t="shared" ca="1" si="15"/>
        <v/>
      </c>
      <c r="O467" s="46"/>
    </row>
    <row r="468" spans="1:15" x14ac:dyDescent="0.25">
      <c r="A468" s="7"/>
      <c r="B468" s="6"/>
      <c r="C468" s="7"/>
      <c r="D468" s="6"/>
      <c r="E468" s="8"/>
      <c r="F468" s="30"/>
      <c r="G468" s="29"/>
      <c r="H468" s="17" t="str">
        <f>IF(E468="","",
IF(OR(
WEEKDAY(E468+IF(G468 = "Y",90,60),2)&gt;5,
COUNTIF('Legal Holidays'!$A$2:$A$50,E468+IF(G468 = "Y",90,60))&gt;0),
WORKDAY(E468+IF(G468="Y",90,60)-1,1,'Legal Holidays'!$A$2:$A$50),
E468+IF(G468="Y",90,60)
)
)</f>
        <v/>
      </c>
      <c r="I468" s="43"/>
      <c r="J468" s="19" t="str">
        <f ca="1">IF(E468="","",
IF(F468="Y","N/A",
IF(AND(I468="",H468&lt;TODAY()),"N",
IF(AND(I468="",H468&gt;TODAY()),"Pending",
IF(I468&gt;WORKDAY(H468,0,'Legal Holidays'!$A$2:$A$22),"N",
IF(I468&lt;=WORKDAY(H468,0,'Legal Holidays'!$A$2:$A$22),"Y",""))))))</f>
        <v/>
      </c>
      <c r="K468" s="18" t="str">
        <f>IF(I468="","",
IF(OR(
WEEKDAY(I468+90,2)&gt;5,
COUNTIF('Legal Holidays'!$A$2:$A$50,I468+90)
),
WORKDAY(I468+90,1,'Legal Holidays'!$A$2:$A$50),
I468+90))</f>
        <v/>
      </c>
      <c r="L468" s="9"/>
      <c r="M468" s="20" t="str">
        <f t="shared" ca="1" si="14"/>
        <v/>
      </c>
      <c r="N468" s="49" t="str">
        <f t="shared" ca="1" si="15"/>
        <v/>
      </c>
      <c r="O468" s="46"/>
    </row>
    <row r="469" spans="1:15" x14ac:dyDescent="0.25">
      <c r="A469" s="7"/>
      <c r="B469" s="6"/>
      <c r="C469" s="7"/>
      <c r="D469" s="6"/>
      <c r="E469" s="8"/>
      <c r="F469" s="30"/>
      <c r="G469" s="29"/>
      <c r="H469" s="17" t="str">
        <f>IF(E469="","",
IF(OR(
WEEKDAY(E469+IF(G469 = "Y",90,60),2)&gt;5,
COUNTIF('Legal Holidays'!$A$2:$A$50,E469+IF(G469 = "Y",90,60))&gt;0),
WORKDAY(E469+IF(G469="Y",90,60)-1,1,'Legal Holidays'!$A$2:$A$50),
E469+IF(G469="Y",90,60)
)
)</f>
        <v/>
      </c>
      <c r="I469" s="43"/>
      <c r="J469" s="19" t="str">
        <f ca="1">IF(E469="","",
IF(F469="Y","N/A",
IF(AND(I469="",H469&lt;TODAY()),"N",
IF(AND(I469="",H469&gt;TODAY()),"Pending",
IF(I469&gt;WORKDAY(H469,0,'Legal Holidays'!$A$2:$A$22),"N",
IF(I469&lt;=WORKDAY(H469,0,'Legal Holidays'!$A$2:$A$22),"Y",""))))))</f>
        <v/>
      </c>
      <c r="K469" s="18" t="str">
        <f>IF(I469="","",
IF(OR(
WEEKDAY(I469+90,2)&gt;5,
COUNTIF('Legal Holidays'!$A$2:$A$50,I469+90)
),
WORKDAY(I469+90,1,'Legal Holidays'!$A$2:$A$50),
I469+90))</f>
        <v/>
      </c>
      <c r="L469" s="9"/>
      <c r="M469" s="20" t="str">
        <f t="shared" ca="1" si="14"/>
        <v/>
      </c>
      <c r="N469" s="49" t="str">
        <f t="shared" ca="1" si="15"/>
        <v/>
      </c>
      <c r="O469" s="46"/>
    </row>
    <row r="470" spans="1:15" x14ac:dyDescent="0.25">
      <c r="A470" s="7"/>
      <c r="B470" s="6"/>
      <c r="C470" s="7"/>
      <c r="D470" s="6"/>
      <c r="E470" s="8"/>
      <c r="F470" s="30"/>
      <c r="G470" s="29"/>
      <c r="H470" s="17" t="str">
        <f>IF(E470="","",
IF(OR(
WEEKDAY(E470+IF(G470 = "Y",90,60),2)&gt;5,
COUNTIF('Legal Holidays'!$A$2:$A$50,E470+IF(G470 = "Y",90,60))&gt;0),
WORKDAY(E470+IF(G470="Y",90,60)-1,1,'Legal Holidays'!$A$2:$A$50),
E470+IF(G470="Y",90,60)
)
)</f>
        <v/>
      </c>
      <c r="I470" s="43"/>
      <c r="J470" s="19" t="str">
        <f ca="1">IF(E470="","",
IF(F470="Y","N/A",
IF(AND(I470="",H470&lt;TODAY()),"N",
IF(AND(I470="",H470&gt;TODAY()),"Pending",
IF(I470&gt;WORKDAY(H470,0,'Legal Holidays'!$A$2:$A$22),"N",
IF(I470&lt;=WORKDAY(H470,0,'Legal Holidays'!$A$2:$A$22),"Y",""))))))</f>
        <v/>
      </c>
      <c r="K470" s="18" t="str">
        <f>IF(I470="","",
IF(OR(
WEEKDAY(I470+90,2)&gt;5,
COUNTIF('Legal Holidays'!$A$2:$A$50,I470+90)
),
WORKDAY(I470+90,1,'Legal Holidays'!$A$2:$A$50),
I470+90))</f>
        <v/>
      </c>
      <c r="L470" s="9"/>
      <c r="M470" s="20" t="str">
        <f t="shared" ca="1" si="14"/>
        <v/>
      </c>
      <c r="N470" s="49" t="str">
        <f t="shared" ca="1" si="15"/>
        <v/>
      </c>
      <c r="O470" s="46"/>
    </row>
    <row r="471" spans="1:15" x14ac:dyDescent="0.25">
      <c r="A471" s="7"/>
      <c r="B471" s="6"/>
      <c r="C471" s="7"/>
      <c r="D471" s="6"/>
      <c r="E471" s="8"/>
      <c r="F471" s="30"/>
      <c r="G471" s="29"/>
      <c r="H471" s="17" t="str">
        <f>IF(E471="","",
IF(OR(
WEEKDAY(E471+IF(G471 = "Y",90,60),2)&gt;5,
COUNTIF('Legal Holidays'!$A$2:$A$50,E471+IF(G471 = "Y",90,60))&gt;0),
WORKDAY(E471+IF(G471="Y",90,60)-1,1,'Legal Holidays'!$A$2:$A$50),
E471+IF(G471="Y",90,60)
)
)</f>
        <v/>
      </c>
      <c r="I471" s="43"/>
      <c r="J471" s="19" t="str">
        <f ca="1">IF(E471="","",
IF(F471="Y","N/A",
IF(AND(I471="",H471&lt;TODAY()),"N",
IF(AND(I471="",H471&gt;TODAY()),"Pending",
IF(I471&gt;WORKDAY(H471,0,'Legal Holidays'!$A$2:$A$22),"N",
IF(I471&lt;=WORKDAY(H471,0,'Legal Holidays'!$A$2:$A$22),"Y",""))))))</f>
        <v/>
      </c>
      <c r="K471" s="18" t="str">
        <f>IF(I471="","",
IF(OR(
WEEKDAY(I471+90,2)&gt;5,
COUNTIF('Legal Holidays'!$A$2:$A$50,I471+90)
),
WORKDAY(I471+90,1,'Legal Holidays'!$A$2:$A$50),
I471+90))</f>
        <v/>
      </c>
      <c r="L471" s="9"/>
      <c r="M471" s="20" t="str">
        <f t="shared" ca="1" si="14"/>
        <v/>
      </c>
      <c r="N471" s="49" t="str">
        <f t="shared" ca="1" si="15"/>
        <v/>
      </c>
      <c r="O471" s="46"/>
    </row>
    <row r="472" spans="1:15" x14ac:dyDescent="0.25">
      <c r="A472" s="7"/>
      <c r="B472" s="6"/>
      <c r="C472" s="7"/>
      <c r="D472" s="6"/>
      <c r="E472" s="8"/>
      <c r="F472" s="30"/>
      <c r="G472" s="29"/>
      <c r="H472" s="17" t="str">
        <f>IF(E472="","",
IF(OR(
WEEKDAY(E472+IF(G472 = "Y",90,60),2)&gt;5,
COUNTIF('Legal Holidays'!$A$2:$A$50,E472+IF(G472 = "Y",90,60))&gt;0),
WORKDAY(E472+IF(G472="Y",90,60)-1,1,'Legal Holidays'!$A$2:$A$50),
E472+IF(G472="Y",90,60)
)
)</f>
        <v/>
      </c>
      <c r="I472" s="43"/>
      <c r="J472" s="19" t="str">
        <f ca="1">IF(E472="","",
IF(F472="Y","N/A",
IF(AND(I472="",H472&lt;TODAY()),"N",
IF(AND(I472="",H472&gt;TODAY()),"Pending",
IF(I472&gt;WORKDAY(H472,0,'Legal Holidays'!$A$2:$A$22),"N",
IF(I472&lt;=WORKDAY(H472,0,'Legal Holidays'!$A$2:$A$22),"Y",""))))))</f>
        <v/>
      </c>
      <c r="K472" s="18" t="str">
        <f>IF(I472="","",
IF(OR(
WEEKDAY(I472+90,2)&gt;5,
COUNTIF('Legal Holidays'!$A$2:$A$50,I472+90)
),
WORKDAY(I472+90,1,'Legal Holidays'!$A$2:$A$50),
I472+90))</f>
        <v/>
      </c>
      <c r="L472" s="9"/>
      <c r="M472" s="20" t="str">
        <f t="shared" ca="1" si="14"/>
        <v/>
      </c>
      <c r="N472" s="49" t="str">
        <f t="shared" ca="1" si="15"/>
        <v/>
      </c>
      <c r="O472" s="46"/>
    </row>
    <row r="473" spans="1:15" x14ac:dyDescent="0.25">
      <c r="A473" s="7"/>
      <c r="B473" s="6"/>
      <c r="C473" s="7"/>
      <c r="D473" s="6"/>
      <c r="E473" s="8"/>
      <c r="F473" s="30"/>
      <c r="G473" s="29"/>
      <c r="H473" s="17" t="str">
        <f>IF(E473="","",
IF(OR(
WEEKDAY(E473+IF(G473 = "Y",90,60),2)&gt;5,
COUNTIF('Legal Holidays'!$A$2:$A$50,E473+IF(G473 = "Y",90,60))&gt;0),
WORKDAY(E473+IF(G473="Y",90,60)-1,1,'Legal Holidays'!$A$2:$A$50),
E473+IF(G473="Y",90,60)
)
)</f>
        <v/>
      </c>
      <c r="I473" s="43"/>
      <c r="J473" s="19" t="str">
        <f ca="1">IF(E473="","",
IF(F473="Y","N/A",
IF(AND(I473="",H473&lt;TODAY()),"N",
IF(AND(I473="",H473&gt;TODAY()),"Pending",
IF(I473&gt;WORKDAY(H473,0,'Legal Holidays'!$A$2:$A$22),"N",
IF(I473&lt;=WORKDAY(H473,0,'Legal Holidays'!$A$2:$A$22),"Y",""))))))</f>
        <v/>
      </c>
      <c r="K473" s="18" t="str">
        <f>IF(I473="","",
IF(OR(
WEEKDAY(I473+90,2)&gt;5,
COUNTIF('Legal Holidays'!$A$2:$A$50,I473+90)
),
WORKDAY(I473+90,1,'Legal Holidays'!$A$2:$A$50),
I473+90))</f>
        <v/>
      </c>
      <c r="L473" s="9"/>
      <c r="M473" s="20" t="str">
        <f t="shared" ca="1" si="14"/>
        <v/>
      </c>
      <c r="N473" s="49" t="str">
        <f t="shared" ca="1" si="15"/>
        <v/>
      </c>
      <c r="O473" s="46"/>
    </row>
    <row r="474" spans="1:15" x14ac:dyDescent="0.25">
      <c r="A474" s="7"/>
      <c r="B474" s="6"/>
      <c r="C474" s="7"/>
      <c r="D474" s="6"/>
      <c r="E474" s="8"/>
      <c r="F474" s="30"/>
      <c r="G474" s="29"/>
      <c r="H474" s="17" t="str">
        <f>IF(E474="","",
IF(OR(
WEEKDAY(E474+IF(G474 = "Y",90,60),2)&gt;5,
COUNTIF('Legal Holidays'!$A$2:$A$50,E474+IF(G474 = "Y",90,60))&gt;0),
WORKDAY(E474+IF(G474="Y",90,60)-1,1,'Legal Holidays'!$A$2:$A$50),
E474+IF(G474="Y",90,60)
)
)</f>
        <v/>
      </c>
      <c r="I474" s="43"/>
      <c r="J474" s="19" t="str">
        <f ca="1">IF(E474="","",
IF(F474="Y","N/A",
IF(AND(I474="",H474&lt;TODAY()),"N",
IF(AND(I474="",H474&gt;TODAY()),"Pending",
IF(I474&gt;WORKDAY(H474,0,'Legal Holidays'!$A$2:$A$22),"N",
IF(I474&lt;=WORKDAY(H474,0,'Legal Holidays'!$A$2:$A$22),"Y",""))))))</f>
        <v/>
      </c>
      <c r="K474" s="18" t="str">
        <f>IF(I474="","",
IF(OR(
WEEKDAY(I474+90,2)&gt;5,
COUNTIF('Legal Holidays'!$A$2:$A$50,I474+90)
),
WORKDAY(I474+90,1,'Legal Holidays'!$A$2:$A$50),
I474+90))</f>
        <v/>
      </c>
      <c r="L474" s="9"/>
      <c r="M474" s="20" t="str">
        <f t="shared" ca="1" si="14"/>
        <v/>
      </c>
      <c r="N474" s="49" t="str">
        <f t="shared" ca="1" si="15"/>
        <v/>
      </c>
      <c r="O474" s="46"/>
    </row>
    <row r="475" spans="1:15" x14ac:dyDescent="0.25">
      <c r="A475" s="7"/>
      <c r="B475" s="6"/>
      <c r="C475" s="7"/>
      <c r="D475" s="6"/>
      <c r="E475" s="8"/>
      <c r="F475" s="30"/>
      <c r="G475" s="29"/>
      <c r="H475" s="17" t="str">
        <f>IF(E475="","",
IF(OR(
WEEKDAY(E475+IF(G475 = "Y",90,60),2)&gt;5,
COUNTIF('Legal Holidays'!$A$2:$A$50,E475+IF(G475 = "Y",90,60))&gt;0),
WORKDAY(E475+IF(G475="Y",90,60)-1,1,'Legal Holidays'!$A$2:$A$50),
E475+IF(G475="Y",90,60)
)
)</f>
        <v/>
      </c>
      <c r="I475" s="43"/>
      <c r="J475" s="19" t="str">
        <f ca="1">IF(E475="","",
IF(F475="Y","N/A",
IF(AND(I475="",H475&lt;TODAY()),"N",
IF(AND(I475="",H475&gt;TODAY()),"Pending",
IF(I475&gt;WORKDAY(H475,0,'Legal Holidays'!$A$2:$A$22),"N",
IF(I475&lt;=WORKDAY(H475,0,'Legal Holidays'!$A$2:$A$22),"Y",""))))))</f>
        <v/>
      </c>
      <c r="K475" s="18" t="str">
        <f>IF(I475="","",
IF(OR(
WEEKDAY(I475+90,2)&gt;5,
COUNTIF('Legal Holidays'!$A$2:$A$50,I475+90)
),
WORKDAY(I475+90,1,'Legal Holidays'!$A$2:$A$50),
I475+90))</f>
        <v/>
      </c>
      <c r="L475" s="9"/>
      <c r="M475" s="20" t="str">
        <f t="shared" ca="1" si="14"/>
        <v/>
      </c>
      <c r="N475" s="49" t="str">
        <f t="shared" ca="1" si="15"/>
        <v/>
      </c>
      <c r="O475" s="46"/>
    </row>
    <row r="476" spans="1:15" x14ac:dyDescent="0.25">
      <c r="A476" s="7"/>
      <c r="B476" s="6"/>
      <c r="C476" s="7"/>
      <c r="D476" s="6"/>
      <c r="E476" s="8"/>
      <c r="F476" s="30"/>
      <c r="G476" s="29"/>
      <c r="H476" s="17" t="str">
        <f>IF(E476="","",
IF(OR(
WEEKDAY(E476+IF(G476 = "Y",90,60),2)&gt;5,
COUNTIF('Legal Holidays'!$A$2:$A$50,E476+IF(G476 = "Y",90,60))&gt;0),
WORKDAY(E476+IF(G476="Y",90,60)-1,1,'Legal Holidays'!$A$2:$A$50),
E476+IF(G476="Y",90,60)
)
)</f>
        <v/>
      </c>
      <c r="I476" s="43"/>
      <c r="J476" s="19" t="str">
        <f ca="1">IF(E476="","",
IF(F476="Y","N/A",
IF(AND(I476="",H476&lt;TODAY()),"N",
IF(AND(I476="",H476&gt;TODAY()),"Pending",
IF(I476&gt;WORKDAY(H476,0,'Legal Holidays'!$A$2:$A$22),"N",
IF(I476&lt;=WORKDAY(H476,0,'Legal Holidays'!$A$2:$A$22),"Y",""))))))</f>
        <v/>
      </c>
      <c r="K476" s="18" t="str">
        <f>IF(I476="","",
IF(OR(
WEEKDAY(I476+90,2)&gt;5,
COUNTIF('Legal Holidays'!$A$2:$A$50,I476+90)
),
WORKDAY(I476+90,1,'Legal Holidays'!$A$2:$A$50),
I476+90))</f>
        <v/>
      </c>
      <c r="L476" s="9"/>
      <c r="M476" s="20" t="str">
        <f t="shared" ca="1" si="14"/>
        <v/>
      </c>
      <c r="N476" s="49" t="str">
        <f t="shared" ca="1" si="15"/>
        <v/>
      </c>
      <c r="O476" s="46"/>
    </row>
    <row r="477" spans="1:15" x14ac:dyDescent="0.25">
      <c r="A477" s="7"/>
      <c r="B477" s="6"/>
      <c r="C477" s="7"/>
      <c r="D477" s="6"/>
      <c r="E477" s="8"/>
      <c r="F477" s="30"/>
      <c r="G477" s="29"/>
      <c r="H477" s="17" t="str">
        <f>IF(E477="","",
IF(OR(
WEEKDAY(E477+IF(G477 = "Y",90,60),2)&gt;5,
COUNTIF('Legal Holidays'!$A$2:$A$50,E477+IF(G477 = "Y",90,60))&gt;0),
WORKDAY(E477+IF(G477="Y",90,60)-1,1,'Legal Holidays'!$A$2:$A$50),
E477+IF(G477="Y",90,60)
)
)</f>
        <v/>
      </c>
      <c r="I477" s="43"/>
      <c r="J477" s="19" t="str">
        <f ca="1">IF(E477="","",
IF(F477="Y","N/A",
IF(AND(I477="",H477&lt;TODAY()),"N",
IF(AND(I477="",H477&gt;TODAY()),"Pending",
IF(I477&gt;WORKDAY(H477,0,'Legal Holidays'!$A$2:$A$22),"N",
IF(I477&lt;=WORKDAY(H477,0,'Legal Holidays'!$A$2:$A$22),"Y",""))))))</f>
        <v/>
      </c>
      <c r="K477" s="18" t="str">
        <f>IF(I477="","",
IF(OR(
WEEKDAY(I477+90,2)&gt;5,
COUNTIF('Legal Holidays'!$A$2:$A$50,I477+90)
),
WORKDAY(I477+90,1,'Legal Holidays'!$A$2:$A$50),
I477+90))</f>
        <v/>
      </c>
      <c r="L477" s="9"/>
      <c r="M477" s="20" t="str">
        <f t="shared" ca="1" si="14"/>
        <v/>
      </c>
      <c r="N477" s="49" t="str">
        <f t="shared" ca="1" si="15"/>
        <v/>
      </c>
      <c r="O477" s="46"/>
    </row>
    <row r="478" spans="1:15" x14ac:dyDescent="0.25">
      <c r="A478" s="7"/>
      <c r="B478" s="6"/>
      <c r="C478" s="7"/>
      <c r="D478" s="6"/>
      <c r="E478" s="8"/>
      <c r="F478" s="30"/>
      <c r="G478" s="29"/>
      <c r="H478" s="17" t="str">
        <f>IF(E478="","",
IF(OR(
WEEKDAY(E478+IF(G478 = "Y",90,60),2)&gt;5,
COUNTIF('Legal Holidays'!$A$2:$A$50,E478+IF(G478 = "Y",90,60))&gt;0),
WORKDAY(E478+IF(G478="Y",90,60)-1,1,'Legal Holidays'!$A$2:$A$50),
E478+IF(G478="Y",90,60)
)
)</f>
        <v/>
      </c>
      <c r="I478" s="43"/>
      <c r="J478" s="19" t="str">
        <f ca="1">IF(E478="","",
IF(F478="Y","N/A",
IF(AND(I478="",H478&lt;TODAY()),"N",
IF(AND(I478="",H478&gt;TODAY()),"Pending",
IF(I478&gt;WORKDAY(H478,0,'Legal Holidays'!$A$2:$A$22),"N",
IF(I478&lt;=WORKDAY(H478,0,'Legal Holidays'!$A$2:$A$22),"Y",""))))))</f>
        <v/>
      </c>
      <c r="K478" s="18" t="str">
        <f>IF(I478="","",
IF(OR(
WEEKDAY(I478+90,2)&gt;5,
COUNTIF('Legal Holidays'!$A$2:$A$50,I478+90)
),
WORKDAY(I478+90,1,'Legal Holidays'!$A$2:$A$50),
I478+90))</f>
        <v/>
      </c>
      <c r="L478" s="9"/>
      <c r="M478" s="20" t="str">
        <f t="shared" ca="1" si="14"/>
        <v/>
      </c>
      <c r="N478" s="49" t="str">
        <f t="shared" ca="1" si="15"/>
        <v/>
      </c>
      <c r="O478" s="46"/>
    </row>
    <row r="479" spans="1:15" x14ac:dyDescent="0.25">
      <c r="A479" s="7"/>
      <c r="B479" s="6"/>
      <c r="C479" s="7"/>
      <c r="D479" s="6"/>
      <c r="E479" s="8"/>
      <c r="F479" s="30"/>
      <c r="G479" s="29"/>
      <c r="H479" s="17" t="str">
        <f>IF(E479="","",
IF(OR(
WEEKDAY(E479+IF(G479 = "Y",90,60),2)&gt;5,
COUNTIF('Legal Holidays'!$A$2:$A$50,E479+IF(G479 = "Y",90,60))&gt;0),
WORKDAY(E479+IF(G479="Y",90,60)-1,1,'Legal Holidays'!$A$2:$A$50),
E479+IF(G479="Y",90,60)
)
)</f>
        <v/>
      </c>
      <c r="I479" s="43"/>
      <c r="J479" s="19" t="str">
        <f ca="1">IF(E479="","",
IF(F479="Y","N/A",
IF(AND(I479="",H479&lt;TODAY()),"N",
IF(AND(I479="",H479&gt;TODAY()),"Pending",
IF(I479&gt;WORKDAY(H479,0,'Legal Holidays'!$A$2:$A$22),"N",
IF(I479&lt;=WORKDAY(H479,0,'Legal Holidays'!$A$2:$A$22),"Y",""))))))</f>
        <v/>
      </c>
      <c r="K479" s="18" t="str">
        <f>IF(I479="","",
IF(OR(
WEEKDAY(I479+90,2)&gt;5,
COUNTIF('Legal Holidays'!$A$2:$A$50,I479+90)
),
WORKDAY(I479+90,1,'Legal Holidays'!$A$2:$A$50),
I479+90))</f>
        <v/>
      </c>
      <c r="L479" s="9"/>
      <c r="M479" s="20" t="str">
        <f t="shared" ca="1" si="14"/>
        <v/>
      </c>
      <c r="N479" s="49" t="str">
        <f t="shared" ca="1" si="15"/>
        <v/>
      </c>
      <c r="O479" s="46"/>
    </row>
    <row r="480" spans="1:15" x14ac:dyDescent="0.25">
      <c r="A480" s="7"/>
      <c r="B480" s="6"/>
      <c r="C480" s="7"/>
      <c r="D480" s="6"/>
      <c r="E480" s="8"/>
      <c r="F480" s="30"/>
      <c r="G480" s="29"/>
      <c r="H480" s="17" t="str">
        <f>IF(E480="","",
IF(OR(
WEEKDAY(E480+IF(G480 = "Y",90,60),2)&gt;5,
COUNTIF('Legal Holidays'!$A$2:$A$50,E480+IF(G480 = "Y",90,60))&gt;0),
WORKDAY(E480+IF(G480="Y",90,60)-1,1,'Legal Holidays'!$A$2:$A$50),
E480+IF(G480="Y",90,60)
)
)</f>
        <v/>
      </c>
      <c r="I480" s="43"/>
      <c r="J480" s="19" t="str">
        <f ca="1">IF(E480="","",
IF(F480="Y","N/A",
IF(AND(I480="",H480&lt;TODAY()),"N",
IF(AND(I480="",H480&gt;TODAY()),"Pending",
IF(I480&gt;WORKDAY(H480,0,'Legal Holidays'!$A$2:$A$22),"N",
IF(I480&lt;=WORKDAY(H480,0,'Legal Holidays'!$A$2:$A$22),"Y",""))))))</f>
        <v/>
      </c>
      <c r="K480" s="18" t="str">
        <f>IF(I480="","",
IF(OR(
WEEKDAY(I480+90,2)&gt;5,
COUNTIF('Legal Holidays'!$A$2:$A$50,I480+90)
),
WORKDAY(I480+90,1,'Legal Holidays'!$A$2:$A$50),
I480+90))</f>
        <v/>
      </c>
      <c r="L480" s="9"/>
      <c r="M480" s="20" t="str">
        <f t="shared" ca="1" si="14"/>
        <v/>
      </c>
      <c r="N480" s="49" t="str">
        <f t="shared" ca="1" si="15"/>
        <v/>
      </c>
      <c r="O480" s="46"/>
    </row>
    <row r="481" spans="1:15" x14ac:dyDescent="0.25">
      <c r="A481" s="7"/>
      <c r="B481" s="6"/>
      <c r="C481" s="7"/>
      <c r="D481" s="6"/>
      <c r="E481" s="8"/>
      <c r="F481" s="30"/>
      <c r="G481" s="29"/>
      <c r="H481" s="17" t="str">
        <f>IF(E481="","",
IF(OR(
WEEKDAY(E481+IF(G481 = "Y",90,60),2)&gt;5,
COUNTIF('Legal Holidays'!$A$2:$A$50,E481+IF(G481 = "Y",90,60))&gt;0),
WORKDAY(E481+IF(G481="Y",90,60)-1,1,'Legal Holidays'!$A$2:$A$50),
E481+IF(G481="Y",90,60)
)
)</f>
        <v/>
      </c>
      <c r="I481" s="43"/>
      <c r="J481" s="19" t="str">
        <f ca="1">IF(E481="","",
IF(F481="Y","N/A",
IF(AND(I481="",H481&lt;TODAY()),"N",
IF(AND(I481="",H481&gt;TODAY()),"Pending",
IF(I481&gt;WORKDAY(H481,0,'Legal Holidays'!$A$2:$A$22),"N",
IF(I481&lt;=WORKDAY(H481,0,'Legal Holidays'!$A$2:$A$22),"Y",""))))))</f>
        <v/>
      </c>
      <c r="K481" s="18" t="str">
        <f>IF(I481="","",
IF(OR(
WEEKDAY(I481+90,2)&gt;5,
COUNTIF('Legal Holidays'!$A$2:$A$50,I481+90)
),
WORKDAY(I481+90,1,'Legal Holidays'!$A$2:$A$50),
I481+90))</f>
        <v/>
      </c>
      <c r="L481" s="9"/>
      <c r="M481" s="20" t="str">
        <f t="shared" ca="1" si="14"/>
        <v/>
      </c>
      <c r="N481" s="49" t="str">
        <f t="shared" ca="1" si="15"/>
        <v/>
      </c>
      <c r="O481" s="46"/>
    </row>
    <row r="482" spans="1:15" x14ac:dyDescent="0.25">
      <c r="A482" s="7"/>
      <c r="B482" s="6"/>
      <c r="C482" s="7"/>
      <c r="D482" s="6"/>
      <c r="E482" s="8"/>
      <c r="F482" s="30"/>
      <c r="G482" s="29"/>
      <c r="H482" s="17" t="str">
        <f>IF(E482="","",
IF(OR(
WEEKDAY(E482+IF(G482 = "Y",90,60),2)&gt;5,
COUNTIF('Legal Holidays'!$A$2:$A$50,E482+IF(G482 = "Y",90,60))&gt;0),
WORKDAY(E482+IF(G482="Y",90,60)-1,1,'Legal Holidays'!$A$2:$A$50),
E482+IF(G482="Y",90,60)
)
)</f>
        <v/>
      </c>
      <c r="I482" s="43"/>
      <c r="J482" s="19" t="str">
        <f ca="1">IF(E482="","",
IF(F482="Y","N/A",
IF(AND(I482="",H482&lt;TODAY()),"N",
IF(AND(I482="",H482&gt;TODAY()),"Pending",
IF(I482&gt;WORKDAY(H482,0,'Legal Holidays'!$A$2:$A$22),"N",
IF(I482&lt;=WORKDAY(H482,0,'Legal Holidays'!$A$2:$A$22),"Y",""))))))</f>
        <v/>
      </c>
      <c r="K482" s="18" t="str">
        <f>IF(I482="","",
IF(OR(
WEEKDAY(I482+90,2)&gt;5,
COUNTIF('Legal Holidays'!$A$2:$A$50,I482+90)
),
WORKDAY(I482+90,1,'Legal Holidays'!$A$2:$A$50),
I482+90))</f>
        <v/>
      </c>
      <c r="L482" s="9"/>
      <c r="M482" s="20" t="str">
        <f t="shared" ca="1" si="14"/>
        <v/>
      </c>
      <c r="N482" s="49" t="str">
        <f t="shared" ca="1" si="15"/>
        <v/>
      </c>
      <c r="O482" s="46"/>
    </row>
    <row r="483" spans="1:15" x14ac:dyDescent="0.25">
      <c r="A483" s="7"/>
      <c r="B483" s="6"/>
      <c r="C483" s="7"/>
      <c r="D483" s="6"/>
      <c r="E483" s="8"/>
      <c r="F483" s="30"/>
      <c r="G483" s="29"/>
      <c r="H483" s="17" t="str">
        <f>IF(E483="","",
IF(OR(
WEEKDAY(E483+IF(G483 = "Y",90,60),2)&gt;5,
COUNTIF('Legal Holidays'!$A$2:$A$50,E483+IF(G483 = "Y",90,60))&gt;0),
WORKDAY(E483+IF(G483="Y",90,60)-1,1,'Legal Holidays'!$A$2:$A$50),
E483+IF(G483="Y",90,60)
)
)</f>
        <v/>
      </c>
      <c r="I483" s="43"/>
      <c r="J483" s="19" t="str">
        <f ca="1">IF(E483="","",
IF(F483="Y","N/A",
IF(AND(I483="",H483&lt;TODAY()),"N",
IF(AND(I483="",H483&gt;TODAY()),"Pending",
IF(I483&gt;WORKDAY(H483,0,'Legal Holidays'!$A$2:$A$22),"N",
IF(I483&lt;=WORKDAY(H483,0,'Legal Holidays'!$A$2:$A$22),"Y",""))))))</f>
        <v/>
      </c>
      <c r="K483" s="18" t="str">
        <f>IF(I483="","",
IF(OR(
WEEKDAY(I483+90,2)&gt;5,
COUNTIF('Legal Holidays'!$A$2:$A$50,I483+90)
),
WORKDAY(I483+90,1,'Legal Holidays'!$A$2:$A$50),
I483+90))</f>
        <v/>
      </c>
      <c r="L483" s="9"/>
      <c r="M483" s="20" t="str">
        <f t="shared" ca="1" si="14"/>
        <v/>
      </c>
      <c r="N483" s="49" t="str">
        <f t="shared" ca="1" si="15"/>
        <v/>
      </c>
      <c r="O483" s="46"/>
    </row>
    <row r="484" spans="1:15" x14ac:dyDescent="0.25">
      <c r="A484" s="7"/>
      <c r="B484" s="6"/>
      <c r="C484" s="7"/>
      <c r="D484" s="6"/>
      <c r="E484" s="8"/>
      <c r="F484" s="30"/>
      <c r="G484" s="29"/>
      <c r="H484" s="17" t="str">
        <f>IF(E484="","",
IF(OR(
WEEKDAY(E484+IF(G484 = "Y",90,60),2)&gt;5,
COUNTIF('Legal Holidays'!$A$2:$A$50,E484+IF(G484 = "Y",90,60))&gt;0),
WORKDAY(E484+IF(G484="Y",90,60)-1,1,'Legal Holidays'!$A$2:$A$50),
E484+IF(G484="Y",90,60)
)
)</f>
        <v/>
      </c>
      <c r="I484" s="43"/>
      <c r="J484" s="19" t="str">
        <f ca="1">IF(E484="","",
IF(F484="Y","N/A",
IF(AND(I484="",H484&lt;TODAY()),"N",
IF(AND(I484="",H484&gt;TODAY()),"Pending",
IF(I484&gt;WORKDAY(H484,0,'Legal Holidays'!$A$2:$A$22),"N",
IF(I484&lt;=WORKDAY(H484,0,'Legal Holidays'!$A$2:$A$22),"Y",""))))))</f>
        <v/>
      </c>
      <c r="K484" s="18" t="str">
        <f>IF(I484="","",
IF(OR(
WEEKDAY(I484+90,2)&gt;5,
COUNTIF('Legal Holidays'!$A$2:$A$50,I484+90)
),
WORKDAY(I484+90,1,'Legal Holidays'!$A$2:$A$50),
I484+90))</f>
        <v/>
      </c>
      <c r="L484" s="9"/>
      <c r="M484" s="20" t="str">
        <f t="shared" ca="1" si="14"/>
        <v/>
      </c>
      <c r="N484" s="49" t="str">
        <f t="shared" ca="1" si="15"/>
        <v/>
      </c>
      <c r="O484" s="46"/>
    </row>
    <row r="485" spans="1:15" x14ac:dyDescent="0.25">
      <c r="A485" s="7"/>
      <c r="B485" s="6"/>
      <c r="C485" s="7"/>
      <c r="D485" s="6"/>
      <c r="E485" s="8"/>
      <c r="F485" s="30"/>
      <c r="G485" s="29"/>
      <c r="H485" s="17" t="str">
        <f>IF(E485="","",
IF(OR(
WEEKDAY(E485+IF(G485 = "Y",90,60),2)&gt;5,
COUNTIF('Legal Holidays'!$A$2:$A$50,E485+IF(G485 = "Y",90,60))&gt;0),
WORKDAY(E485+IF(G485="Y",90,60)-1,1,'Legal Holidays'!$A$2:$A$50),
E485+IF(G485="Y",90,60)
)
)</f>
        <v/>
      </c>
      <c r="I485" s="43"/>
      <c r="J485" s="19" t="str">
        <f ca="1">IF(E485="","",
IF(F485="Y","N/A",
IF(AND(I485="",H485&lt;TODAY()),"N",
IF(AND(I485="",H485&gt;TODAY()),"Pending",
IF(I485&gt;WORKDAY(H485,0,'Legal Holidays'!$A$2:$A$22),"N",
IF(I485&lt;=WORKDAY(H485,0,'Legal Holidays'!$A$2:$A$22),"Y",""))))))</f>
        <v/>
      </c>
      <c r="K485" s="18" t="str">
        <f>IF(I485="","",
IF(OR(
WEEKDAY(I485+90,2)&gt;5,
COUNTIF('Legal Holidays'!$A$2:$A$50,I485+90)
),
WORKDAY(I485+90,1,'Legal Holidays'!$A$2:$A$50),
I485+90))</f>
        <v/>
      </c>
      <c r="L485" s="9"/>
      <c r="M485" s="20" t="str">
        <f t="shared" ca="1" si="14"/>
        <v/>
      </c>
      <c r="N485" s="49" t="str">
        <f t="shared" ca="1" si="15"/>
        <v/>
      </c>
      <c r="O485" s="46"/>
    </row>
    <row r="486" spans="1:15" x14ac:dyDescent="0.25">
      <c r="A486" s="7"/>
      <c r="B486" s="6"/>
      <c r="C486" s="7"/>
      <c r="D486" s="6"/>
      <c r="E486" s="8"/>
      <c r="F486" s="30"/>
      <c r="G486" s="29"/>
      <c r="H486" s="17" t="str">
        <f>IF(E486="","",
IF(OR(
WEEKDAY(E486+IF(G486 = "Y",90,60),2)&gt;5,
COUNTIF('Legal Holidays'!$A$2:$A$50,E486+IF(G486 = "Y",90,60))&gt;0),
WORKDAY(E486+IF(G486="Y",90,60)-1,1,'Legal Holidays'!$A$2:$A$50),
E486+IF(G486="Y",90,60)
)
)</f>
        <v/>
      </c>
      <c r="I486" s="43"/>
      <c r="J486" s="19" t="str">
        <f ca="1">IF(E486="","",
IF(F486="Y","N/A",
IF(AND(I486="",H486&lt;TODAY()),"N",
IF(AND(I486="",H486&gt;TODAY()),"Pending",
IF(I486&gt;WORKDAY(H486,0,'Legal Holidays'!$A$2:$A$22),"N",
IF(I486&lt;=WORKDAY(H486,0,'Legal Holidays'!$A$2:$A$22),"Y",""))))))</f>
        <v/>
      </c>
      <c r="K486" s="18" t="str">
        <f>IF(I486="","",
IF(OR(
WEEKDAY(I486+90,2)&gt;5,
COUNTIF('Legal Holidays'!$A$2:$A$50,I486+90)
),
WORKDAY(I486+90,1,'Legal Holidays'!$A$2:$A$50),
I486+90))</f>
        <v/>
      </c>
      <c r="L486" s="9"/>
      <c r="M486" s="20" t="str">
        <f t="shared" ca="1" si="14"/>
        <v/>
      </c>
      <c r="N486" s="49" t="str">
        <f t="shared" ca="1" si="15"/>
        <v/>
      </c>
      <c r="O486" s="46"/>
    </row>
    <row r="487" spans="1:15" x14ac:dyDescent="0.25">
      <c r="A487" s="7"/>
      <c r="B487" s="6"/>
      <c r="C487" s="7"/>
      <c r="D487" s="6"/>
      <c r="E487" s="8"/>
      <c r="F487" s="30"/>
      <c r="G487" s="29"/>
      <c r="H487" s="17" t="str">
        <f>IF(E487="","",
IF(OR(
WEEKDAY(E487+IF(G487 = "Y",90,60),2)&gt;5,
COUNTIF('Legal Holidays'!$A$2:$A$50,E487+IF(G487 = "Y",90,60))&gt;0),
WORKDAY(E487+IF(G487="Y",90,60)-1,1,'Legal Holidays'!$A$2:$A$50),
E487+IF(G487="Y",90,60)
)
)</f>
        <v/>
      </c>
      <c r="I487" s="43"/>
      <c r="J487" s="19" t="str">
        <f ca="1">IF(E487="","",
IF(F487="Y","N/A",
IF(AND(I487="",H487&lt;TODAY()),"N",
IF(AND(I487="",H487&gt;TODAY()),"Pending",
IF(I487&gt;WORKDAY(H487,0,'Legal Holidays'!$A$2:$A$22),"N",
IF(I487&lt;=WORKDAY(H487,0,'Legal Holidays'!$A$2:$A$22),"Y",""))))))</f>
        <v/>
      </c>
      <c r="K487" s="18" t="str">
        <f>IF(I487="","",
IF(OR(
WEEKDAY(I487+90,2)&gt;5,
COUNTIF('Legal Holidays'!$A$2:$A$50,I487+90)
),
WORKDAY(I487+90,1,'Legal Holidays'!$A$2:$A$50),
I487+90))</f>
        <v/>
      </c>
      <c r="L487" s="9"/>
      <c r="M487" s="20" t="str">
        <f t="shared" ca="1" si="14"/>
        <v/>
      </c>
      <c r="N487" s="49" t="str">
        <f t="shared" ca="1" si="15"/>
        <v/>
      </c>
      <c r="O487" s="46"/>
    </row>
    <row r="488" spans="1:15" x14ac:dyDescent="0.25">
      <c r="A488" s="7"/>
      <c r="B488" s="6"/>
      <c r="C488" s="7"/>
      <c r="D488" s="6"/>
      <c r="E488" s="8"/>
      <c r="F488" s="30"/>
      <c r="G488" s="29"/>
      <c r="H488" s="17" t="str">
        <f>IF(E488="","",
IF(OR(
WEEKDAY(E488+IF(G488 = "Y",90,60),2)&gt;5,
COUNTIF('Legal Holidays'!$A$2:$A$50,E488+IF(G488 = "Y",90,60))&gt;0),
WORKDAY(E488+IF(G488="Y",90,60)-1,1,'Legal Holidays'!$A$2:$A$50),
E488+IF(G488="Y",90,60)
)
)</f>
        <v/>
      </c>
      <c r="I488" s="43"/>
      <c r="J488" s="19" t="str">
        <f ca="1">IF(E488="","",
IF(F488="Y","N/A",
IF(AND(I488="",H488&lt;TODAY()),"N",
IF(AND(I488="",H488&gt;TODAY()),"Pending",
IF(I488&gt;WORKDAY(H488,0,'Legal Holidays'!$A$2:$A$22),"N",
IF(I488&lt;=WORKDAY(H488,0,'Legal Holidays'!$A$2:$A$22),"Y",""))))))</f>
        <v/>
      </c>
      <c r="K488" s="18" t="str">
        <f>IF(I488="","",
IF(OR(
WEEKDAY(I488+90,2)&gt;5,
COUNTIF('Legal Holidays'!$A$2:$A$50,I488+90)
),
WORKDAY(I488+90,1,'Legal Holidays'!$A$2:$A$50),
I488+90))</f>
        <v/>
      </c>
      <c r="L488" s="9"/>
      <c r="M488" s="20" t="str">
        <f t="shared" ca="1" si="14"/>
        <v/>
      </c>
      <c r="N488" s="49" t="str">
        <f t="shared" ca="1" si="15"/>
        <v/>
      </c>
      <c r="O488" s="46"/>
    </row>
    <row r="489" spans="1:15" x14ac:dyDescent="0.25">
      <c r="A489" s="7"/>
      <c r="B489" s="6"/>
      <c r="C489" s="7"/>
      <c r="D489" s="6"/>
      <c r="E489" s="8"/>
      <c r="F489" s="30"/>
      <c r="G489" s="29"/>
      <c r="H489" s="17" t="str">
        <f>IF(E489="","",
IF(OR(
WEEKDAY(E489+IF(G489 = "Y",90,60),2)&gt;5,
COUNTIF('Legal Holidays'!$A$2:$A$50,E489+IF(G489 = "Y",90,60))&gt;0),
WORKDAY(E489+IF(G489="Y",90,60)-1,1,'Legal Holidays'!$A$2:$A$50),
E489+IF(G489="Y",90,60)
)
)</f>
        <v/>
      </c>
      <c r="I489" s="43"/>
      <c r="J489" s="19" t="str">
        <f ca="1">IF(E489="","",
IF(F489="Y","N/A",
IF(AND(I489="",H489&lt;TODAY()),"N",
IF(AND(I489="",H489&gt;TODAY()),"Pending",
IF(I489&gt;WORKDAY(H489,0,'Legal Holidays'!$A$2:$A$22),"N",
IF(I489&lt;=WORKDAY(H489,0,'Legal Holidays'!$A$2:$A$22),"Y",""))))))</f>
        <v/>
      </c>
      <c r="K489" s="18" t="str">
        <f>IF(I489="","",
IF(OR(
WEEKDAY(I489+90,2)&gt;5,
COUNTIF('Legal Holidays'!$A$2:$A$50,I489+90)
),
WORKDAY(I489+90,1,'Legal Holidays'!$A$2:$A$50),
I489+90))</f>
        <v/>
      </c>
      <c r="L489" s="9"/>
      <c r="M489" s="20" t="str">
        <f t="shared" ca="1" si="14"/>
        <v/>
      </c>
      <c r="N489" s="49" t="str">
        <f t="shared" ca="1" si="15"/>
        <v/>
      </c>
      <c r="O489" s="46"/>
    </row>
    <row r="490" spans="1:15" x14ac:dyDescent="0.25">
      <c r="A490" s="7"/>
      <c r="B490" s="6"/>
      <c r="C490" s="7"/>
      <c r="D490" s="6"/>
      <c r="E490" s="8"/>
      <c r="F490" s="30"/>
      <c r="G490" s="29"/>
      <c r="H490" s="17" t="str">
        <f>IF(E490="","",
IF(OR(
WEEKDAY(E490+IF(G490 = "Y",90,60),2)&gt;5,
COUNTIF('Legal Holidays'!$A$2:$A$50,E490+IF(G490 = "Y",90,60))&gt;0),
WORKDAY(E490+IF(G490="Y",90,60)-1,1,'Legal Holidays'!$A$2:$A$50),
E490+IF(G490="Y",90,60)
)
)</f>
        <v/>
      </c>
      <c r="I490" s="43"/>
      <c r="J490" s="19" t="str">
        <f ca="1">IF(E490="","",
IF(F490="Y","N/A",
IF(AND(I490="",H490&lt;TODAY()),"N",
IF(AND(I490="",H490&gt;TODAY()),"Pending",
IF(I490&gt;WORKDAY(H490,0,'Legal Holidays'!$A$2:$A$22),"N",
IF(I490&lt;=WORKDAY(H490,0,'Legal Holidays'!$A$2:$A$22),"Y",""))))))</f>
        <v/>
      </c>
      <c r="K490" s="18" t="str">
        <f>IF(I490="","",
IF(OR(
WEEKDAY(I490+90,2)&gt;5,
COUNTIF('Legal Holidays'!$A$2:$A$50,I490+90)
),
WORKDAY(I490+90,1,'Legal Holidays'!$A$2:$A$50),
I490+90))</f>
        <v/>
      </c>
      <c r="L490" s="9"/>
      <c r="M490" s="20" t="str">
        <f t="shared" ca="1" si="14"/>
        <v/>
      </c>
      <c r="N490" s="49" t="str">
        <f t="shared" ca="1" si="15"/>
        <v/>
      </c>
      <c r="O490" s="46"/>
    </row>
    <row r="491" spans="1:15" x14ac:dyDescent="0.25">
      <c r="A491" s="7"/>
      <c r="B491" s="6"/>
      <c r="C491" s="7"/>
      <c r="D491" s="6"/>
      <c r="E491" s="8"/>
      <c r="F491" s="30"/>
      <c r="G491" s="29"/>
      <c r="H491" s="17" t="str">
        <f>IF(E491="","",
IF(OR(
WEEKDAY(E491+IF(G491 = "Y",90,60),2)&gt;5,
COUNTIF('Legal Holidays'!$A$2:$A$50,E491+IF(G491 = "Y",90,60))&gt;0),
WORKDAY(E491+IF(G491="Y",90,60)-1,1,'Legal Holidays'!$A$2:$A$50),
E491+IF(G491="Y",90,60)
)
)</f>
        <v/>
      </c>
      <c r="I491" s="43"/>
      <c r="J491" s="19" t="str">
        <f ca="1">IF(E491="","",
IF(F491="Y","N/A",
IF(AND(I491="",H491&lt;TODAY()),"N",
IF(AND(I491="",H491&gt;TODAY()),"Pending",
IF(I491&gt;WORKDAY(H491,0,'Legal Holidays'!$A$2:$A$22),"N",
IF(I491&lt;=WORKDAY(H491,0,'Legal Holidays'!$A$2:$A$22),"Y",""))))))</f>
        <v/>
      </c>
      <c r="K491" s="18" t="str">
        <f>IF(I491="","",
IF(OR(
WEEKDAY(I491+90,2)&gt;5,
COUNTIF('Legal Holidays'!$A$2:$A$50,I491+90)
),
WORKDAY(I491+90,1,'Legal Holidays'!$A$2:$A$50),
I491+90))</f>
        <v/>
      </c>
      <c r="L491" s="9"/>
      <c r="M491" s="20" t="str">
        <f t="shared" ca="1" si="14"/>
        <v/>
      </c>
      <c r="N491" s="49" t="str">
        <f t="shared" ca="1" si="15"/>
        <v/>
      </c>
      <c r="O491" s="46"/>
    </row>
    <row r="492" spans="1:15" x14ac:dyDescent="0.25">
      <c r="A492" s="7"/>
      <c r="B492" s="6"/>
      <c r="C492" s="7"/>
      <c r="D492" s="6"/>
      <c r="E492" s="8"/>
      <c r="F492" s="30"/>
      <c r="G492" s="29"/>
      <c r="H492" s="17" t="str">
        <f>IF(E492="","",
IF(OR(
WEEKDAY(E492+IF(G492 = "Y",90,60),2)&gt;5,
COUNTIF('Legal Holidays'!$A$2:$A$50,E492+IF(G492 = "Y",90,60))&gt;0),
WORKDAY(E492+IF(G492="Y",90,60)-1,1,'Legal Holidays'!$A$2:$A$50),
E492+IF(G492="Y",90,60)
)
)</f>
        <v/>
      </c>
      <c r="I492" s="43"/>
      <c r="J492" s="19" t="str">
        <f ca="1">IF(E492="","",
IF(F492="Y","N/A",
IF(AND(I492="",H492&lt;TODAY()),"N",
IF(AND(I492="",H492&gt;TODAY()),"Pending",
IF(I492&gt;WORKDAY(H492,0,'Legal Holidays'!$A$2:$A$22),"N",
IF(I492&lt;=WORKDAY(H492,0,'Legal Holidays'!$A$2:$A$22),"Y",""))))))</f>
        <v/>
      </c>
      <c r="K492" s="18" t="str">
        <f>IF(I492="","",
IF(OR(
WEEKDAY(I492+90,2)&gt;5,
COUNTIF('Legal Holidays'!$A$2:$A$50,I492+90)
),
WORKDAY(I492+90,1,'Legal Holidays'!$A$2:$A$50),
I492+90))</f>
        <v/>
      </c>
      <c r="L492" s="9"/>
      <c r="M492" s="20" t="str">
        <f t="shared" ca="1" si="14"/>
        <v/>
      </c>
      <c r="N492" s="49" t="str">
        <f t="shared" ca="1" si="15"/>
        <v/>
      </c>
      <c r="O492" s="46"/>
    </row>
    <row r="493" spans="1:15" x14ac:dyDescent="0.25">
      <c r="A493" s="7"/>
      <c r="B493" s="6"/>
      <c r="C493" s="7"/>
      <c r="D493" s="6"/>
      <c r="E493" s="8"/>
      <c r="F493" s="30"/>
      <c r="G493" s="29"/>
      <c r="H493" s="17" t="str">
        <f>IF(E493="","",
IF(OR(
WEEKDAY(E493+IF(G493 = "Y",90,60),2)&gt;5,
COUNTIF('Legal Holidays'!$A$2:$A$50,E493+IF(G493 = "Y",90,60))&gt;0),
WORKDAY(E493+IF(G493="Y",90,60)-1,1,'Legal Holidays'!$A$2:$A$50),
E493+IF(G493="Y",90,60)
)
)</f>
        <v/>
      </c>
      <c r="I493" s="43"/>
      <c r="J493" s="19" t="str">
        <f ca="1">IF(E493="","",
IF(F493="Y","N/A",
IF(AND(I493="",H493&lt;TODAY()),"N",
IF(AND(I493="",H493&gt;TODAY()),"Pending",
IF(I493&gt;WORKDAY(H493,0,'Legal Holidays'!$A$2:$A$22),"N",
IF(I493&lt;=WORKDAY(H493,0,'Legal Holidays'!$A$2:$A$22),"Y",""))))))</f>
        <v/>
      </c>
      <c r="K493" s="18" t="str">
        <f>IF(I493="","",
IF(OR(
WEEKDAY(I493+90,2)&gt;5,
COUNTIF('Legal Holidays'!$A$2:$A$50,I493+90)
),
WORKDAY(I493+90,1,'Legal Holidays'!$A$2:$A$50),
I493+90))</f>
        <v/>
      </c>
      <c r="L493" s="9"/>
      <c r="M493" s="20" t="str">
        <f t="shared" ca="1" si="14"/>
        <v/>
      </c>
      <c r="N493" s="49" t="str">
        <f t="shared" ca="1" si="15"/>
        <v/>
      </c>
      <c r="O493" s="46"/>
    </row>
    <row r="494" spans="1:15" x14ac:dyDescent="0.25">
      <c r="A494" s="7"/>
      <c r="B494" s="6"/>
      <c r="C494" s="7"/>
      <c r="D494" s="6"/>
      <c r="E494" s="8"/>
      <c r="F494" s="30"/>
      <c r="G494" s="29"/>
      <c r="H494" s="17" t="str">
        <f>IF(E494="","",
IF(OR(
WEEKDAY(E494+IF(G494 = "Y",90,60),2)&gt;5,
COUNTIF('Legal Holidays'!$A$2:$A$50,E494+IF(G494 = "Y",90,60))&gt;0),
WORKDAY(E494+IF(G494="Y",90,60)-1,1,'Legal Holidays'!$A$2:$A$50),
E494+IF(G494="Y",90,60)
)
)</f>
        <v/>
      </c>
      <c r="I494" s="43"/>
      <c r="J494" s="19" t="str">
        <f ca="1">IF(E494="","",
IF(F494="Y","N/A",
IF(AND(I494="",H494&lt;TODAY()),"N",
IF(AND(I494="",H494&gt;TODAY()),"Pending",
IF(I494&gt;WORKDAY(H494,0,'Legal Holidays'!$A$2:$A$22),"N",
IF(I494&lt;=WORKDAY(H494,0,'Legal Holidays'!$A$2:$A$22),"Y",""))))))</f>
        <v/>
      </c>
      <c r="K494" s="18" t="str">
        <f>IF(I494="","",
IF(OR(
WEEKDAY(I494+90,2)&gt;5,
COUNTIF('Legal Holidays'!$A$2:$A$50,I494+90)
),
WORKDAY(I494+90,1,'Legal Holidays'!$A$2:$A$50),
I494+90))</f>
        <v/>
      </c>
      <c r="L494" s="9"/>
      <c r="M494" s="20" t="str">
        <f t="shared" ca="1" si="14"/>
        <v/>
      </c>
      <c r="N494" s="49" t="str">
        <f t="shared" ca="1" si="15"/>
        <v/>
      </c>
      <c r="O494" s="46"/>
    </row>
    <row r="495" spans="1:15" x14ac:dyDescent="0.25">
      <c r="A495" s="7"/>
      <c r="B495" s="6"/>
      <c r="C495" s="7"/>
      <c r="D495" s="6"/>
      <c r="E495" s="8"/>
      <c r="F495" s="30"/>
      <c r="G495" s="29"/>
      <c r="H495" s="17" t="str">
        <f>IF(E495="","",
IF(OR(
WEEKDAY(E495+IF(G495 = "Y",90,60),2)&gt;5,
COUNTIF('Legal Holidays'!$A$2:$A$50,E495+IF(G495 = "Y",90,60))&gt;0),
WORKDAY(E495+IF(G495="Y",90,60)-1,1,'Legal Holidays'!$A$2:$A$50),
E495+IF(G495="Y",90,60)
)
)</f>
        <v/>
      </c>
      <c r="I495" s="43"/>
      <c r="J495" s="19" t="str">
        <f ca="1">IF(E495="","",
IF(F495="Y","N/A",
IF(AND(I495="",H495&lt;TODAY()),"N",
IF(AND(I495="",H495&gt;TODAY()),"Pending",
IF(I495&gt;WORKDAY(H495,0,'Legal Holidays'!$A$2:$A$22),"N",
IF(I495&lt;=WORKDAY(H495,0,'Legal Holidays'!$A$2:$A$22),"Y",""))))))</f>
        <v/>
      </c>
      <c r="K495" s="18" t="str">
        <f>IF(I495="","",
IF(OR(
WEEKDAY(I495+90,2)&gt;5,
COUNTIF('Legal Holidays'!$A$2:$A$50,I495+90)
),
WORKDAY(I495+90,1,'Legal Holidays'!$A$2:$A$50),
I495+90))</f>
        <v/>
      </c>
      <c r="L495" s="9"/>
      <c r="M495" s="20" t="str">
        <f t="shared" ca="1" si="14"/>
        <v/>
      </c>
      <c r="N495" s="49" t="str">
        <f t="shared" ca="1" si="15"/>
        <v/>
      </c>
      <c r="O495" s="46"/>
    </row>
    <row r="496" spans="1:15" x14ac:dyDescent="0.25">
      <c r="A496" s="7"/>
      <c r="B496" s="6"/>
      <c r="C496" s="7"/>
      <c r="D496" s="6"/>
      <c r="E496" s="8"/>
      <c r="F496" s="30"/>
      <c r="G496" s="29"/>
      <c r="H496" s="17" t="str">
        <f>IF(E496="","",
IF(OR(
WEEKDAY(E496+IF(G496 = "Y",90,60),2)&gt;5,
COUNTIF('Legal Holidays'!$A$2:$A$50,E496+IF(G496 = "Y",90,60))&gt;0),
WORKDAY(E496+IF(G496="Y",90,60)-1,1,'Legal Holidays'!$A$2:$A$50),
E496+IF(G496="Y",90,60)
)
)</f>
        <v/>
      </c>
      <c r="I496" s="43"/>
      <c r="J496" s="19" t="str">
        <f ca="1">IF(E496="","",
IF(F496="Y","N/A",
IF(AND(I496="",H496&lt;TODAY()),"N",
IF(AND(I496="",H496&gt;TODAY()),"Pending",
IF(I496&gt;WORKDAY(H496,0,'Legal Holidays'!$A$2:$A$22),"N",
IF(I496&lt;=WORKDAY(H496,0,'Legal Holidays'!$A$2:$A$22),"Y",""))))))</f>
        <v/>
      </c>
      <c r="K496" s="18" t="str">
        <f>IF(I496="","",
IF(OR(
WEEKDAY(I496+90,2)&gt;5,
COUNTIF('Legal Holidays'!$A$2:$A$50,I496+90)
),
WORKDAY(I496+90,1,'Legal Holidays'!$A$2:$A$50),
I496+90))</f>
        <v/>
      </c>
      <c r="L496" s="9"/>
      <c r="M496" s="20" t="str">
        <f t="shared" ca="1" si="14"/>
        <v/>
      </c>
      <c r="N496" s="49" t="str">
        <f t="shared" ca="1" si="15"/>
        <v/>
      </c>
      <c r="O496" s="46"/>
    </row>
    <row r="497" spans="1:15" x14ac:dyDescent="0.25">
      <c r="A497" s="7"/>
      <c r="B497" s="6"/>
      <c r="C497" s="7"/>
      <c r="D497" s="6"/>
      <c r="E497" s="8"/>
      <c r="F497" s="30"/>
      <c r="G497" s="29"/>
      <c r="H497" s="17" t="str">
        <f>IF(E497="","",
IF(OR(
WEEKDAY(E497+IF(G497 = "Y",90,60),2)&gt;5,
COUNTIF('Legal Holidays'!$A$2:$A$50,E497+IF(G497 = "Y",90,60))&gt;0),
WORKDAY(E497+IF(G497="Y",90,60)-1,1,'Legal Holidays'!$A$2:$A$50),
E497+IF(G497="Y",90,60)
)
)</f>
        <v/>
      </c>
      <c r="I497" s="43"/>
      <c r="J497" s="19" t="str">
        <f ca="1">IF(E497="","",
IF(F497="Y","N/A",
IF(AND(I497="",H497&lt;TODAY()),"N",
IF(AND(I497="",H497&gt;TODAY()),"Pending",
IF(I497&gt;WORKDAY(H497,0,'Legal Holidays'!$A$2:$A$22),"N",
IF(I497&lt;=WORKDAY(H497,0,'Legal Holidays'!$A$2:$A$22),"Y",""))))))</f>
        <v/>
      </c>
      <c r="K497" s="18" t="str">
        <f>IF(I497="","",
IF(OR(
WEEKDAY(I497+90,2)&gt;5,
COUNTIF('Legal Holidays'!$A$2:$A$50,I497+90)
),
WORKDAY(I497+90,1,'Legal Holidays'!$A$2:$A$50),
I497+90))</f>
        <v/>
      </c>
      <c r="L497" s="9"/>
      <c r="M497" s="20" t="str">
        <f t="shared" ca="1" si="14"/>
        <v/>
      </c>
      <c r="N497" s="49" t="str">
        <f t="shared" ca="1" si="15"/>
        <v/>
      </c>
      <c r="O497" s="46"/>
    </row>
    <row r="498" spans="1:15" x14ac:dyDescent="0.25">
      <c r="A498" s="7"/>
      <c r="B498" s="6"/>
      <c r="C498" s="7"/>
      <c r="D498" s="6"/>
      <c r="E498" s="8"/>
      <c r="F498" s="30"/>
      <c r="G498" s="29"/>
      <c r="H498" s="17" t="str">
        <f>IF(E498="","",
IF(OR(
WEEKDAY(E498+IF(G498 = "Y",90,60),2)&gt;5,
COUNTIF('Legal Holidays'!$A$2:$A$50,E498+IF(G498 = "Y",90,60))&gt;0),
WORKDAY(E498+IF(G498="Y",90,60)-1,1,'Legal Holidays'!$A$2:$A$50),
E498+IF(G498="Y",90,60)
)
)</f>
        <v/>
      </c>
      <c r="I498" s="43"/>
      <c r="J498" s="19" t="str">
        <f ca="1">IF(E498="","",
IF(F498="Y","N/A",
IF(AND(I498="",H498&lt;TODAY()),"N",
IF(AND(I498="",H498&gt;TODAY()),"Pending",
IF(I498&gt;WORKDAY(H498,0,'Legal Holidays'!$A$2:$A$22),"N",
IF(I498&lt;=WORKDAY(H498,0,'Legal Holidays'!$A$2:$A$22),"Y",""))))))</f>
        <v/>
      </c>
      <c r="K498" s="18" t="str">
        <f>IF(I498="","",
IF(OR(
WEEKDAY(I498+90,2)&gt;5,
COUNTIF('Legal Holidays'!$A$2:$A$50,I498+90)
),
WORKDAY(I498+90,1,'Legal Holidays'!$A$2:$A$50),
I498+90))</f>
        <v/>
      </c>
      <c r="L498" s="9"/>
      <c r="M498" s="20" t="str">
        <f t="shared" ca="1" si="14"/>
        <v/>
      </c>
      <c r="N498" s="49" t="str">
        <f t="shared" ca="1" si="15"/>
        <v/>
      </c>
      <c r="O498" s="46"/>
    </row>
    <row r="499" spans="1:15" x14ac:dyDescent="0.25">
      <c r="A499" s="7"/>
      <c r="B499" s="6"/>
      <c r="C499" s="7"/>
      <c r="D499" s="6"/>
      <c r="E499" s="8"/>
      <c r="F499" s="30"/>
      <c r="G499" s="29"/>
      <c r="H499" s="17" t="str">
        <f>IF(E499="","",
IF(OR(
WEEKDAY(E499+IF(G499 = "Y",90,60),2)&gt;5,
COUNTIF('Legal Holidays'!$A$2:$A$50,E499+IF(G499 = "Y",90,60))&gt;0),
WORKDAY(E499+IF(G499="Y",90,60)-1,1,'Legal Holidays'!$A$2:$A$50),
E499+IF(G499="Y",90,60)
)
)</f>
        <v/>
      </c>
      <c r="I499" s="43"/>
      <c r="J499" s="19" t="str">
        <f ca="1">IF(E499="","",
IF(F499="Y","N/A",
IF(AND(I499="",H499&lt;TODAY()),"N",
IF(AND(I499="",H499&gt;TODAY()),"Pending",
IF(I499&gt;WORKDAY(H499,0,'Legal Holidays'!$A$2:$A$22),"N",
IF(I499&lt;=WORKDAY(H499,0,'Legal Holidays'!$A$2:$A$22),"Y",""))))))</f>
        <v/>
      </c>
      <c r="K499" s="18" t="str">
        <f>IF(I499="","",
IF(OR(
WEEKDAY(I499+90,2)&gt;5,
COUNTIF('Legal Holidays'!$A$2:$A$50,I499+90)
),
WORKDAY(I499+90,1,'Legal Holidays'!$A$2:$A$50),
I499+90))</f>
        <v/>
      </c>
      <c r="L499" s="9"/>
      <c r="M499" s="20" t="str">
        <f t="shared" ca="1" si="14"/>
        <v/>
      </c>
      <c r="N499" s="49" t="str">
        <f t="shared" ca="1" si="15"/>
        <v/>
      </c>
      <c r="O499" s="46"/>
    </row>
    <row r="500" spans="1:15" x14ac:dyDescent="0.25">
      <c r="A500" s="7"/>
      <c r="B500" s="6"/>
      <c r="C500" s="7"/>
      <c r="D500" s="6"/>
      <c r="E500" s="8"/>
      <c r="F500" s="30"/>
      <c r="G500" s="29"/>
      <c r="H500" s="17" t="str">
        <f>IF(E500="","",
IF(OR(
WEEKDAY(E500+IF(G500 = "Y",90,60),2)&gt;5,
COUNTIF('Legal Holidays'!$A$2:$A$50,E500+IF(G500 = "Y",90,60))&gt;0),
WORKDAY(E500+IF(G500="Y",90,60)-1,1,'Legal Holidays'!$A$2:$A$50),
E500+IF(G500="Y",90,60)
)
)</f>
        <v/>
      </c>
      <c r="I500" s="43"/>
      <c r="J500" s="19" t="str">
        <f ca="1">IF(E500="","",
IF(F500="Y","N/A",
IF(AND(I500="",H500&lt;TODAY()),"N",
IF(AND(I500="",H500&gt;TODAY()),"Pending",
IF(I500&gt;WORKDAY(H500,0,'Legal Holidays'!$A$2:$A$22),"N",
IF(I500&lt;=WORKDAY(H500,0,'Legal Holidays'!$A$2:$A$22),"Y",""))))))</f>
        <v/>
      </c>
      <c r="K500" s="18" t="str">
        <f>IF(I500="","",
IF(OR(
WEEKDAY(I500+90,2)&gt;5,
COUNTIF('Legal Holidays'!$A$2:$A$50,I500+90)
),
WORKDAY(I500+90,1,'Legal Holidays'!$A$2:$A$50),
I500+90))</f>
        <v/>
      </c>
      <c r="L500" s="9"/>
      <c r="M500" s="20" t="str">
        <f t="shared" ca="1" si="14"/>
        <v/>
      </c>
      <c r="N500" s="49" t="str">
        <f t="shared" ca="1" si="15"/>
        <v/>
      </c>
      <c r="O500" s="46"/>
    </row>
    <row r="501" spans="1:15" x14ac:dyDescent="0.25">
      <c r="A501" s="7"/>
      <c r="B501" s="6"/>
      <c r="C501" s="7"/>
      <c r="D501" s="6"/>
      <c r="E501" s="8"/>
      <c r="F501" s="30"/>
      <c r="G501" s="29"/>
      <c r="H501" s="17" t="str">
        <f>IF(E501="","",
IF(OR(
WEEKDAY(E501+IF(G501 = "Y",90,60),2)&gt;5,
COUNTIF('Legal Holidays'!$A$2:$A$50,E501+IF(G501 = "Y",90,60))&gt;0),
WORKDAY(E501+IF(G501="Y",90,60)-1,1,'Legal Holidays'!$A$2:$A$50),
E501+IF(G501="Y",90,60)
)
)</f>
        <v/>
      </c>
      <c r="I501" s="43"/>
      <c r="J501" s="19" t="str">
        <f ca="1">IF(E501="","",
IF(F501="Y","N/A",
IF(AND(I501="",H501&lt;TODAY()),"N",
IF(AND(I501="",H501&gt;TODAY()),"Pending",
IF(I501&gt;WORKDAY(H501,0,'Legal Holidays'!$A$2:$A$22),"N",
IF(I501&lt;=WORKDAY(H501,0,'Legal Holidays'!$A$2:$A$22),"Y",""))))))</f>
        <v/>
      </c>
      <c r="K501" s="18" t="str">
        <f>IF(I501="","",
IF(OR(
WEEKDAY(I501+90,2)&gt;5,
COUNTIF('Legal Holidays'!$A$2:$A$50,I501+90)
),
WORKDAY(I501+90,1,'Legal Holidays'!$A$2:$A$50),
I501+90))</f>
        <v/>
      </c>
      <c r="L501" s="9"/>
      <c r="M501" s="20" t="str">
        <f t="shared" ca="1" si="14"/>
        <v/>
      </c>
      <c r="N501" s="49" t="str">
        <f t="shared" ca="1" si="15"/>
        <v/>
      </c>
      <c r="O501" s="46"/>
    </row>
    <row r="502" spans="1:15" x14ac:dyDescent="0.25">
      <c r="A502" s="7"/>
      <c r="B502" s="6"/>
      <c r="C502" s="7"/>
      <c r="D502" s="6"/>
      <c r="E502" s="8"/>
      <c r="F502" s="30"/>
      <c r="G502" s="29"/>
      <c r="H502" s="17" t="str">
        <f>IF(E502="","",
IF(OR(
WEEKDAY(E502+IF(G502 = "Y",90,60),2)&gt;5,
COUNTIF('Legal Holidays'!$A$2:$A$50,E502+IF(G502 = "Y",90,60))&gt;0),
WORKDAY(E502+IF(G502="Y",90,60)-1,1,'Legal Holidays'!$A$2:$A$50),
E502+IF(G502="Y",90,60)
)
)</f>
        <v/>
      </c>
      <c r="I502" s="43"/>
      <c r="J502" s="19" t="str">
        <f ca="1">IF(E502="","",
IF(F502="Y","N/A",
IF(AND(I502="",H502&lt;TODAY()),"N",
IF(AND(I502="",H502&gt;TODAY()),"Pending",
IF(I502&gt;WORKDAY(H502,0,'Legal Holidays'!$A$2:$A$22),"N",
IF(I502&lt;=WORKDAY(H502,0,'Legal Holidays'!$A$2:$A$22),"Y",""))))))</f>
        <v/>
      </c>
      <c r="K502" s="18" t="str">
        <f>IF(I502="","",
IF(OR(
WEEKDAY(I502+90,2)&gt;5,
COUNTIF('Legal Holidays'!$A$2:$A$50,I502+90)
),
WORKDAY(I502+90,1,'Legal Holidays'!$A$2:$A$50),
I502+90))</f>
        <v/>
      </c>
      <c r="L502" s="9"/>
      <c r="M502" s="20" t="str">
        <f t="shared" ca="1" si="14"/>
        <v/>
      </c>
      <c r="N502" s="49" t="str">
        <f t="shared" ca="1" si="15"/>
        <v/>
      </c>
      <c r="O502" s="46"/>
    </row>
    <row r="503" spans="1:15" x14ac:dyDescent="0.25">
      <c r="A503" s="7"/>
      <c r="B503" s="6"/>
      <c r="C503" s="7"/>
      <c r="D503" s="6"/>
      <c r="E503" s="8"/>
      <c r="F503" s="30"/>
      <c r="G503" s="29"/>
      <c r="H503" s="17" t="str">
        <f>IF(E503="","",
IF(OR(
WEEKDAY(E503+IF(G503 = "Y",90,60),2)&gt;5,
COUNTIF('Legal Holidays'!$A$2:$A$50,E503+IF(G503 = "Y",90,60))&gt;0),
WORKDAY(E503+IF(G503="Y",90,60)-1,1,'Legal Holidays'!$A$2:$A$50),
E503+IF(G503="Y",90,60)
)
)</f>
        <v/>
      </c>
      <c r="I503" s="43"/>
      <c r="J503" s="19" t="str">
        <f ca="1">IF(E503="","",
IF(F503="Y","N/A",
IF(AND(I503="",H503&lt;TODAY()),"N",
IF(AND(I503="",H503&gt;TODAY()),"Pending",
IF(I503&gt;WORKDAY(H503,0,'Legal Holidays'!$A$2:$A$22),"N",
IF(I503&lt;=WORKDAY(H503,0,'Legal Holidays'!$A$2:$A$22),"Y",""))))))</f>
        <v/>
      </c>
      <c r="K503" s="18" t="str">
        <f>IF(I503="","",
IF(OR(
WEEKDAY(I503+90,2)&gt;5,
COUNTIF('Legal Holidays'!$A$2:$A$50,I503+90)
),
WORKDAY(I503+90,1,'Legal Holidays'!$A$2:$A$50),
I503+90))</f>
        <v/>
      </c>
      <c r="L503" s="9"/>
      <c r="M503" s="20" t="str">
        <f t="shared" ca="1" si="14"/>
        <v/>
      </c>
      <c r="N503" s="49" t="str">
        <f t="shared" ca="1" si="15"/>
        <v/>
      </c>
      <c r="O503" s="46"/>
    </row>
    <row r="504" spans="1:15" x14ac:dyDescent="0.25">
      <c r="A504" s="7"/>
      <c r="B504" s="6"/>
      <c r="C504" s="7"/>
      <c r="D504" s="6"/>
      <c r="E504" s="8"/>
      <c r="F504" s="30"/>
      <c r="G504" s="29"/>
      <c r="H504" s="17" t="str">
        <f>IF(E504="","",
IF(OR(
WEEKDAY(E504+IF(G504 = "Y",90,60),2)&gt;5,
COUNTIF('Legal Holidays'!$A$2:$A$50,E504+IF(G504 = "Y",90,60))&gt;0),
WORKDAY(E504+IF(G504="Y",90,60)-1,1,'Legal Holidays'!$A$2:$A$50),
E504+IF(G504="Y",90,60)
)
)</f>
        <v/>
      </c>
      <c r="I504" s="43"/>
      <c r="J504" s="19" t="str">
        <f ca="1">IF(E504="","",
IF(F504="Y","N/A",
IF(AND(I504="",H504&lt;TODAY()),"N",
IF(AND(I504="",H504&gt;TODAY()),"Pending",
IF(I504&gt;WORKDAY(H504,0,'Legal Holidays'!$A$2:$A$22),"N",
IF(I504&lt;=WORKDAY(H504,0,'Legal Holidays'!$A$2:$A$22),"Y",""))))))</f>
        <v/>
      </c>
      <c r="K504" s="18" t="str">
        <f>IF(I504="","",
IF(OR(
WEEKDAY(I504+90,2)&gt;5,
COUNTIF('Legal Holidays'!$A$2:$A$50,I504+90)
),
WORKDAY(I504+90,1,'Legal Holidays'!$A$2:$A$50),
I504+90))</f>
        <v/>
      </c>
      <c r="L504" s="9"/>
      <c r="M504" s="20" t="str">
        <f t="shared" ca="1" si="14"/>
        <v/>
      </c>
      <c r="N504" s="49" t="str">
        <f t="shared" ca="1" si="15"/>
        <v/>
      </c>
      <c r="O504" s="46"/>
    </row>
    <row r="505" spans="1:15" x14ac:dyDescent="0.25">
      <c r="A505" s="7"/>
      <c r="B505" s="6"/>
      <c r="C505" s="7"/>
      <c r="D505" s="6"/>
      <c r="E505" s="8"/>
      <c r="F505" s="30"/>
      <c r="G505" s="29"/>
      <c r="H505" s="17" t="str">
        <f>IF(E505="","",
IF(OR(
WEEKDAY(E505+IF(G505 = "Y",90,60),2)&gt;5,
COUNTIF('Legal Holidays'!$A$2:$A$50,E505+IF(G505 = "Y",90,60))&gt;0),
WORKDAY(E505+IF(G505="Y",90,60)-1,1,'Legal Holidays'!$A$2:$A$50),
E505+IF(G505="Y",90,60)
)
)</f>
        <v/>
      </c>
      <c r="I505" s="43"/>
      <c r="J505" s="19" t="str">
        <f ca="1">IF(E505="","",
IF(F505="Y","N/A",
IF(AND(I505="",H505&lt;TODAY()),"N",
IF(AND(I505="",H505&gt;TODAY()),"Pending",
IF(I505&gt;WORKDAY(H505,0,'Legal Holidays'!$A$2:$A$22),"N",
IF(I505&lt;=WORKDAY(H505,0,'Legal Holidays'!$A$2:$A$22),"Y",""))))))</f>
        <v/>
      </c>
      <c r="K505" s="18" t="str">
        <f>IF(I505="","",
IF(OR(
WEEKDAY(I505+90,2)&gt;5,
COUNTIF('Legal Holidays'!$A$2:$A$50,I505+90)
),
WORKDAY(I505+90,1,'Legal Holidays'!$A$2:$A$50),
I505+90))</f>
        <v/>
      </c>
      <c r="L505" s="9"/>
      <c r="M505" s="20" t="str">
        <f t="shared" ca="1" si="14"/>
        <v/>
      </c>
      <c r="N505" s="49" t="str">
        <f t="shared" ca="1" si="15"/>
        <v/>
      </c>
      <c r="O505" s="46"/>
    </row>
    <row r="506" spans="1:15" x14ac:dyDescent="0.25">
      <c r="A506" s="7"/>
      <c r="B506" s="6"/>
      <c r="C506" s="7"/>
      <c r="D506" s="6"/>
      <c r="E506" s="8"/>
      <c r="F506" s="30"/>
      <c r="G506" s="29"/>
      <c r="H506" s="17" t="str">
        <f>IF(E506="","",
IF(OR(
WEEKDAY(E506+IF(G506 = "Y",90,60),2)&gt;5,
COUNTIF('Legal Holidays'!$A$2:$A$50,E506+IF(G506 = "Y",90,60))&gt;0),
WORKDAY(E506+IF(G506="Y",90,60)-1,1,'Legal Holidays'!$A$2:$A$50),
E506+IF(G506="Y",90,60)
)
)</f>
        <v/>
      </c>
      <c r="I506" s="43"/>
      <c r="J506" s="19" t="str">
        <f ca="1">IF(E506="","",
IF(F506="Y","N/A",
IF(AND(I506="",H506&lt;TODAY()),"N",
IF(AND(I506="",H506&gt;TODAY()),"Pending",
IF(I506&gt;WORKDAY(H506,0,'Legal Holidays'!$A$2:$A$22),"N",
IF(I506&lt;=WORKDAY(H506,0,'Legal Holidays'!$A$2:$A$22),"Y",""))))))</f>
        <v/>
      </c>
      <c r="K506" s="18" t="str">
        <f>IF(I506="","",
IF(OR(
WEEKDAY(I506+90,2)&gt;5,
COUNTIF('Legal Holidays'!$A$2:$A$50,I506+90)
),
WORKDAY(I506+90,1,'Legal Holidays'!$A$2:$A$50),
I506+90))</f>
        <v/>
      </c>
      <c r="L506" s="9"/>
      <c r="M506" s="20" t="str">
        <f t="shared" ca="1" si="14"/>
        <v/>
      </c>
      <c r="N506" s="49" t="str">
        <f t="shared" ca="1" si="15"/>
        <v/>
      </c>
      <c r="O506" s="46"/>
    </row>
    <row r="507" spans="1:15" x14ac:dyDescent="0.25">
      <c r="A507" s="7"/>
      <c r="B507" s="6"/>
      <c r="C507" s="7"/>
      <c r="D507" s="6"/>
      <c r="E507" s="8"/>
      <c r="F507" s="30"/>
      <c r="G507" s="29"/>
      <c r="H507" s="17" t="str">
        <f>IF(E507="","",
IF(OR(
WEEKDAY(E507+IF(G507 = "Y",90,60),2)&gt;5,
COUNTIF('Legal Holidays'!$A$2:$A$50,E507+IF(G507 = "Y",90,60))&gt;0),
WORKDAY(E507+IF(G507="Y",90,60)-1,1,'Legal Holidays'!$A$2:$A$50),
E507+IF(G507="Y",90,60)
)
)</f>
        <v/>
      </c>
      <c r="I507" s="43"/>
      <c r="J507" s="19" t="str">
        <f ca="1">IF(E507="","",
IF(F507="Y","N/A",
IF(AND(I507="",H507&lt;TODAY()),"N",
IF(AND(I507="",H507&gt;TODAY()),"Pending",
IF(I507&gt;WORKDAY(H507,0,'Legal Holidays'!$A$2:$A$22),"N",
IF(I507&lt;=WORKDAY(H507,0,'Legal Holidays'!$A$2:$A$22),"Y",""))))))</f>
        <v/>
      </c>
      <c r="K507" s="18" t="str">
        <f>IF(I507="","",
IF(OR(
WEEKDAY(I507+90,2)&gt;5,
COUNTIF('Legal Holidays'!$A$2:$A$50,I507+90)
),
WORKDAY(I507+90,1,'Legal Holidays'!$A$2:$A$50),
I507+90))</f>
        <v/>
      </c>
      <c r="L507" s="9"/>
      <c r="M507" s="20" t="str">
        <f t="shared" ca="1" si="14"/>
        <v/>
      </c>
      <c r="N507" s="49" t="str">
        <f t="shared" ca="1" si="15"/>
        <v/>
      </c>
      <c r="O507" s="46"/>
    </row>
    <row r="508" spans="1:15" x14ac:dyDescent="0.25">
      <c r="A508" s="7"/>
      <c r="B508" s="6"/>
      <c r="C508" s="7"/>
      <c r="D508" s="6"/>
      <c r="E508" s="8"/>
      <c r="F508" s="30"/>
      <c r="G508" s="29"/>
      <c r="H508" s="17" t="str">
        <f>IF(E508="","",
IF(OR(
WEEKDAY(E508+IF(G508 = "Y",90,60),2)&gt;5,
COUNTIF('Legal Holidays'!$A$2:$A$50,E508+IF(G508 = "Y",90,60))&gt;0),
WORKDAY(E508+IF(G508="Y",90,60)-1,1,'Legal Holidays'!$A$2:$A$50),
E508+IF(G508="Y",90,60)
)
)</f>
        <v/>
      </c>
      <c r="I508" s="43"/>
      <c r="J508" s="19" t="str">
        <f ca="1">IF(E508="","",
IF(F508="Y","N/A",
IF(AND(I508="",H508&lt;TODAY()),"N",
IF(AND(I508="",H508&gt;TODAY()),"Pending",
IF(I508&gt;WORKDAY(H508,0,'Legal Holidays'!$A$2:$A$22),"N",
IF(I508&lt;=WORKDAY(H508,0,'Legal Holidays'!$A$2:$A$22),"Y",""))))))</f>
        <v/>
      </c>
      <c r="K508" s="18" t="str">
        <f>IF(I508="","",
IF(OR(
WEEKDAY(I508+90,2)&gt;5,
COUNTIF('Legal Holidays'!$A$2:$A$50,I508+90)
),
WORKDAY(I508+90,1,'Legal Holidays'!$A$2:$A$50),
I508+90))</f>
        <v/>
      </c>
      <c r="L508" s="9"/>
      <c r="M508" s="20" t="str">
        <f t="shared" ca="1" si="14"/>
        <v/>
      </c>
      <c r="N508" s="49" t="str">
        <f t="shared" ca="1" si="15"/>
        <v/>
      </c>
      <c r="O508" s="46"/>
    </row>
    <row r="509" spans="1:15" x14ac:dyDescent="0.25">
      <c r="A509" s="7"/>
      <c r="B509" s="6"/>
      <c r="C509" s="7"/>
      <c r="D509" s="6"/>
      <c r="E509" s="8"/>
      <c r="F509" s="30"/>
      <c r="G509" s="29"/>
      <c r="H509" s="17" t="str">
        <f>IF(E509="","",
IF(OR(
WEEKDAY(E509+IF(G509 = "Y",90,60),2)&gt;5,
COUNTIF('Legal Holidays'!$A$2:$A$50,E509+IF(G509 = "Y",90,60))&gt;0),
WORKDAY(E509+IF(G509="Y",90,60)-1,1,'Legal Holidays'!$A$2:$A$50),
E509+IF(G509="Y",90,60)
)
)</f>
        <v/>
      </c>
      <c r="I509" s="43"/>
      <c r="J509" s="19" t="str">
        <f ca="1">IF(E509="","",
IF(F509="Y","N/A",
IF(AND(I509="",H509&lt;TODAY()),"N",
IF(AND(I509="",H509&gt;TODAY()),"Pending",
IF(I509&gt;WORKDAY(H509,0,'Legal Holidays'!$A$2:$A$22),"N",
IF(I509&lt;=WORKDAY(H509,0,'Legal Holidays'!$A$2:$A$22),"Y",""))))))</f>
        <v/>
      </c>
      <c r="K509" s="18" t="str">
        <f>IF(I509="","",
IF(OR(
WEEKDAY(I509+90,2)&gt;5,
COUNTIF('Legal Holidays'!$A$2:$A$50,I509+90)
),
WORKDAY(I509+90,1,'Legal Holidays'!$A$2:$A$50),
I509+90))</f>
        <v/>
      </c>
      <c r="L509" s="9"/>
      <c r="M509" s="20" t="str">
        <f t="shared" ca="1" si="14"/>
        <v/>
      </c>
      <c r="N509" s="49" t="str">
        <f t="shared" ca="1" si="15"/>
        <v/>
      </c>
      <c r="O509" s="46"/>
    </row>
    <row r="510" spans="1:15" x14ac:dyDescent="0.25">
      <c r="A510" s="7"/>
      <c r="B510" s="6"/>
      <c r="C510" s="7"/>
      <c r="D510" s="6"/>
      <c r="E510" s="8"/>
      <c r="F510" s="30"/>
      <c r="G510" s="29"/>
      <c r="H510" s="17" t="str">
        <f>IF(E510="","",
IF(OR(
WEEKDAY(E510+IF(G510 = "Y",90,60),2)&gt;5,
COUNTIF('Legal Holidays'!$A$2:$A$50,E510+IF(G510 = "Y",90,60))&gt;0),
WORKDAY(E510+IF(G510="Y",90,60)-1,1,'Legal Holidays'!$A$2:$A$50),
E510+IF(G510="Y",90,60)
)
)</f>
        <v/>
      </c>
      <c r="I510" s="43"/>
      <c r="J510" s="19" t="str">
        <f ca="1">IF(E510="","",
IF(F510="Y","N/A",
IF(AND(I510="",H510&lt;TODAY()),"N",
IF(AND(I510="",H510&gt;TODAY()),"Pending",
IF(I510&gt;WORKDAY(H510,0,'Legal Holidays'!$A$2:$A$22),"N",
IF(I510&lt;=WORKDAY(H510,0,'Legal Holidays'!$A$2:$A$22),"Y",""))))))</f>
        <v/>
      </c>
      <c r="K510" s="18" t="str">
        <f>IF(I510="","",
IF(OR(
WEEKDAY(I510+90,2)&gt;5,
COUNTIF('Legal Holidays'!$A$2:$A$50,I510+90)
),
WORKDAY(I510+90,1,'Legal Holidays'!$A$2:$A$50),
I510+90))</f>
        <v/>
      </c>
      <c r="L510" s="9"/>
      <c r="M510" s="20" t="str">
        <f t="shared" ca="1" si="14"/>
        <v/>
      </c>
      <c r="N510" s="49" t="str">
        <f t="shared" ca="1" si="15"/>
        <v/>
      </c>
      <c r="O510" s="46"/>
    </row>
    <row r="511" spans="1:15" x14ac:dyDescent="0.25">
      <c r="A511" s="7"/>
      <c r="B511" s="6"/>
      <c r="C511" s="7"/>
      <c r="D511" s="6"/>
      <c r="E511" s="8"/>
      <c r="F511" s="30"/>
      <c r="G511" s="29"/>
      <c r="H511" s="17" t="str">
        <f>IF(E511="","",
IF(OR(
WEEKDAY(E511+IF(G511 = "Y",90,60),2)&gt;5,
COUNTIF('Legal Holidays'!$A$2:$A$50,E511+IF(G511 = "Y",90,60))&gt;0),
WORKDAY(E511+IF(G511="Y",90,60)-1,1,'Legal Holidays'!$A$2:$A$50),
E511+IF(G511="Y",90,60)
)
)</f>
        <v/>
      </c>
      <c r="I511" s="43"/>
      <c r="J511" s="19" t="str">
        <f ca="1">IF(E511="","",
IF(F511="Y","N/A",
IF(AND(I511="",H511&lt;TODAY()),"N",
IF(AND(I511="",H511&gt;TODAY()),"Pending",
IF(I511&gt;WORKDAY(H511,0,'Legal Holidays'!$A$2:$A$22),"N",
IF(I511&lt;=WORKDAY(H511,0,'Legal Holidays'!$A$2:$A$22),"Y",""))))))</f>
        <v/>
      </c>
      <c r="K511" s="18" t="str">
        <f>IF(I511="","",
IF(OR(
WEEKDAY(I511+90,2)&gt;5,
COUNTIF('Legal Holidays'!$A$2:$A$50,I511+90)
),
WORKDAY(I511+90,1,'Legal Holidays'!$A$2:$A$50),
I511+90))</f>
        <v/>
      </c>
      <c r="L511" s="9"/>
      <c r="M511" s="20" t="str">
        <f t="shared" ca="1" si="14"/>
        <v/>
      </c>
      <c r="N511" s="49" t="str">
        <f t="shared" ca="1" si="15"/>
        <v/>
      </c>
      <c r="O511" s="46"/>
    </row>
    <row r="512" spans="1:15" x14ac:dyDescent="0.25">
      <c r="A512" s="7"/>
      <c r="B512" s="6"/>
      <c r="C512" s="7"/>
      <c r="D512" s="6"/>
      <c r="E512" s="8"/>
      <c r="F512" s="30"/>
      <c r="G512" s="29"/>
      <c r="H512" s="17" t="str">
        <f>IF(E512="","",
IF(OR(
WEEKDAY(E512+IF(G512 = "Y",90,60),2)&gt;5,
COUNTIF('Legal Holidays'!$A$2:$A$50,E512+IF(G512 = "Y",90,60))&gt;0),
WORKDAY(E512+IF(G512="Y",90,60)-1,1,'Legal Holidays'!$A$2:$A$50),
E512+IF(G512="Y",90,60)
)
)</f>
        <v/>
      </c>
      <c r="I512" s="43"/>
      <c r="J512" s="19" t="str">
        <f ca="1">IF(E512="","",
IF(F512="Y","N/A",
IF(AND(I512="",H512&lt;TODAY()),"N",
IF(AND(I512="",H512&gt;TODAY()),"Pending",
IF(I512&gt;WORKDAY(H512,0,'Legal Holidays'!$A$2:$A$22),"N",
IF(I512&lt;=WORKDAY(H512,0,'Legal Holidays'!$A$2:$A$22),"Y",""))))))</f>
        <v/>
      </c>
      <c r="K512" s="18" t="str">
        <f>IF(I512="","",
IF(OR(
WEEKDAY(I512+90,2)&gt;5,
COUNTIF('Legal Holidays'!$A$2:$A$50,I512+90)
),
WORKDAY(I512+90,1,'Legal Holidays'!$A$2:$A$50),
I512+90))</f>
        <v/>
      </c>
      <c r="L512" s="9"/>
      <c r="M512" s="20" t="str">
        <f t="shared" ca="1" si="14"/>
        <v/>
      </c>
      <c r="N512" s="49" t="str">
        <f t="shared" ca="1" si="15"/>
        <v/>
      </c>
      <c r="O512" s="46"/>
    </row>
    <row r="513" spans="1:15" x14ac:dyDescent="0.25">
      <c r="A513" s="7"/>
      <c r="B513" s="6"/>
      <c r="C513" s="7"/>
      <c r="D513" s="6"/>
      <c r="E513" s="8"/>
      <c r="F513" s="30"/>
      <c r="G513" s="29"/>
      <c r="H513" s="17" t="str">
        <f>IF(E513="","",
IF(OR(
WEEKDAY(E513+IF(G513 = "Y",90,60),2)&gt;5,
COUNTIF('Legal Holidays'!$A$2:$A$50,E513+IF(G513 = "Y",90,60))&gt;0),
WORKDAY(E513+IF(G513="Y",90,60)-1,1,'Legal Holidays'!$A$2:$A$50),
E513+IF(G513="Y",90,60)
)
)</f>
        <v/>
      </c>
      <c r="I513" s="43"/>
      <c r="J513" s="19" t="str">
        <f ca="1">IF(E513="","",
IF(F513="Y","N/A",
IF(AND(I513="",H513&lt;TODAY()),"N",
IF(AND(I513="",H513&gt;TODAY()),"Pending",
IF(I513&gt;WORKDAY(H513,0,'Legal Holidays'!$A$2:$A$22),"N",
IF(I513&lt;=WORKDAY(H513,0,'Legal Holidays'!$A$2:$A$22),"Y",""))))))</f>
        <v/>
      </c>
      <c r="K513" s="18" t="str">
        <f>IF(I513="","",
IF(OR(
WEEKDAY(I513+90,2)&gt;5,
COUNTIF('Legal Holidays'!$A$2:$A$50,I513+90)
),
WORKDAY(I513+90,1,'Legal Holidays'!$A$2:$A$50),
I513+90))</f>
        <v/>
      </c>
      <c r="L513" s="9"/>
      <c r="M513" s="20" t="str">
        <f t="shared" ca="1" si="14"/>
        <v/>
      </c>
      <c r="N513" s="49" t="str">
        <f t="shared" ca="1" si="15"/>
        <v/>
      </c>
      <c r="O513" s="46"/>
    </row>
    <row r="514" spans="1:15" x14ac:dyDescent="0.25">
      <c r="A514" s="7"/>
      <c r="B514" s="6"/>
      <c r="C514" s="7"/>
      <c r="D514" s="6"/>
      <c r="E514" s="8"/>
      <c r="F514" s="30"/>
      <c r="G514" s="29"/>
      <c r="H514" s="17" t="str">
        <f>IF(E514="","",
IF(OR(
WEEKDAY(E514+IF(G514 = "Y",90,60),2)&gt;5,
COUNTIF('Legal Holidays'!$A$2:$A$50,E514+IF(G514 = "Y",90,60))&gt;0),
WORKDAY(E514+IF(G514="Y",90,60)-1,1,'Legal Holidays'!$A$2:$A$50),
E514+IF(G514="Y",90,60)
)
)</f>
        <v/>
      </c>
      <c r="I514" s="43"/>
      <c r="J514" s="19" t="str">
        <f ca="1">IF(E514="","",
IF(F514="Y","N/A",
IF(AND(I514="",H514&lt;TODAY()),"N",
IF(AND(I514="",H514&gt;TODAY()),"Pending",
IF(I514&gt;WORKDAY(H514,0,'Legal Holidays'!$A$2:$A$22),"N",
IF(I514&lt;=WORKDAY(H514,0,'Legal Holidays'!$A$2:$A$22),"Y",""))))))</f>
        <v/>
      </c>
      <c r="K514" s="18" t="str">
        <f>IF(I514="","",
IF(OR(
WEEKDAY(I514+90,2)&gt;5,
COUNTIF('Legal Holidays'!$A$2:$A$50,I514+90)
),
WORKDAY(I514+90,1,'Legal Holidays'!$A$2:$A$50),
I514+90))</f>
        <v/>
      </c>
      <c r="L514" s="9"/>
      <c r="M514" s="20" t="str">
        <f t="shared" ref="M514:M577" ca="1" si="16">IF(I514="","",IF(F514="Y","N/A",IF(AND(L514="",K514&lt;TODAY()),"N",IF(AND(L514="",K514&gt;TODAY()),"Pending",IF(L514&gt;K514,"N",IF(L514&lt;=K514,"Y",""))))))</f>
        <v/>
      </c>
      <c r="N514" s="49" t="str">
        <f t="shared" ref="N514:N577" ca="1" si="17">IF(F514="Y","N/A",IF(OR(J514="Pending",AND(J514="Y",M514="Pending")),"Pending",IF(AND(J514="Y",M514="Y"),"Y",IF(OR(J514="N",M514="N"),"N",""))))</f>
        <v/>
      </c>
      <c r="O514" s="46"/>
    </row>
    <row r="515" spans="1:15" x14ac:dyDescent="0.25">
      <c r="A515" s="7"/>
      <c r="B515" s="6"/>
      <c r="C515" s="7"/>
      <c r="D515" s="6"/>
      <c r="E515" s="8"/>
      <c r="F515" s="30"/>
      <c r="G515" s="29"/>
      <c r="H515" s="17" t="str">
        <f>IF(E515="","",
IF(OR(
WEEKDAY(E515+IF(G515 = "Y",90,60),2)&gt;5,
COUNTIF('Legal Holidays'!$A$2:$A$50,E515+IF(G515 = "Y",90,60))&gt;0),
WORKDAY(E515+IF(G515="Y",90,60)-1,1,'Legal Holidays'!$A$2:$A$50),
E515+IF(G515="Y",90,60)
)
)</f>
        <v/>
      </c>
      <c r="I515" s="43"/>
      <c r="J515" s="19" t="str">
        <f ca="1">IF(E515="","",
IF(F515="Y","N/A",
IF(AND(I515="",H515&lt;TODAY()),"N",
IF(AND(I515="",H515&gt;TODAY()),"Pending",
IF(I515&gt;WORKDAY(H515,0,'Legal Holidays'!$A$2:$A$22),"N",
IF(I515&lt;=WORKDAY(H515,0,'Legal Holidays'!$A$2:$A$22),"Y",""))))))</f>
        <v/>
      </c>
      <c r="K515" s="18" t="str">
        <f>IF(I515="","",
IF(OR(
WEEKDAY(I515+90,2)&gt;5,
COUNTIF('Legal Holidays'!$A$2:$A$50,I515+90)
),
WORKDAY(I515+90,1,'Legal Holidays'!$A$2:$A$50),
I515+90))</f>
        <v/>
      </c>
      <c r="L515" s="9"/>
      <c r="M515" s="20" t="str">
        <f t="shared" ca="1" si="16"/>
        <v/>
      </c>
      <c r="N515" s="49" t="str">
        <f t="shared" ca="1" si="17"/>
        <v/>
      </c>
      <c r="O515" s="46"/>
    </row>
    <row r="516" spans="1:15" x14ac:dyDescent="0.25">
      <c r="A516" s="7"/>
      <c r="B516" s="6"/>
      <c r="C516" s="7"/>
      <c r="D516" s="6"/>
      <c r="E516" s="8"/>
      <c r="F516" s="30"/>
      <c r="G516" s="29"/>
      <c r="H516" s="17" t="str">
        <f>IF(E516="","",
IF(OR(
WEEKDAY(E516+IF(G516 = "Y",90,60),2)&gt;5,
COUNTIF('Legal Holidays'!$A$2:$A$50,E516+IF(G516 = "Y",90,60))&gt;0),
WORKDAY(E516+IF(G516="Y",90,60)-1,1,'Legal Holidays'!$A$2:$A$50),
E516+IF(G516="Y",90,60)
)
)</f>
        <v/>
      </c>
      <c r="I516" s="43"/>
      <c r="J516" s="19" t="str">
        <f ca="1">IF(E516="","",
IF(F516="Y","N/A",
IF(AND(I516="",H516&lt;TODAY()),"N",
IF(AND(I516="",H516&gt;TODAY()),"Pending",
IF(I516&gt;WORKDAY(H516,0,'Legal Holidays'!$A$2:$A$22),"N",
IF(I516&lt;=WORKDAY(H516,0,'Legal Holidays'!$A$2:$A$22),"Y",""))))))</f>
        <v/>
      </c>
      <c r="K516" s="18" t="str">
        <f>IF(I516="","",
IF(OR(
WEEKDAY(I516+90,2)&gt;5,
COUNTIF('Legal Holidays'!$A$2:$A$50,I516+90)
),
WORKDAY(I516+90,1,'Legal Holidays'!$A$2:$A$50),
I516+90))</f>
        <v/>
      </c>
      <c r="L516" s="9"/>
      <c r="M516" s="20" t="str">
        <f t="shared" ca="1" si="16"/>
        <v/>
      </c>
      <c r="N516" s="49" t="str">
        <f t="shared" ca="1" si="17"/>
        <v/>
      </c>
      <c r="O516" s="46"/>
    </row>
    <row r="517" spans="1:15" x14ac:dyDescent="0.25">
      <c r="A517" s="7"/>
      <c r="B517" s="6"/>
      <c r="C517" s="7"/>
      <c r="D517" s="6"/>
      <c r="E517" s="8"/>
      <c r="F517" s="30"/>
      <c r="G517" s="29"/>
      <c r="H517" s="17" t="str">
        <f>IF(E517="","",
IF(OR(
WEEKDAY(E517+IF(G517 = "Y",90,60),2)&gt;5,
COUNTIF('Legal Holidays'!$A$2:$A$50,E517+IF(G517 = "Y",90,60))&gt;0),
WORKDAY(E517+IF(G517="Y",90,60)-1,1,'Legal Holidays'!$A$2:$A$50),
E517+IF(G517="Y",90,60)
)
)</f>
        <v/>
      </c>
      <c r="I517" s="43"/>
      <c r="J517" s="19" t="str">
        <f ca="1">IF(E517="","",
IF(F517="Y","N/A",
IF(AND(I517="",H517&lt;TODAY()),"N",
IF(AND(I517="",H517&gt;TODAY()),"Pending",
IF(I517&gt;WORKDAY(H517,0,'Legal Holidays'!$A$2:$A$22),"N",
IF(I517&lt;=WORKDAY(H517,0,'Legal Holidays'!$A$2:$A$22),"Y",""))))))</f>
        <v/>
      </c>
      <c r="K517" s="18" t="str">
        <f>IF(I517="","",
IF(OR(
WEEKDAY(I517+90,2)&gt;5,
COUNTIF('Legal Holidays'!$A$2:$A$50,I517+90)
),
WORKDAY(I517+90,1,'Legal Holidays'!$A$2:$A$50),
I517+90))</f>
        <v/>
      </c>
      <c r="L517" s="9"/>
      <c r="M517" s="20" t="str">
        <f t="shared" ca="1" si="16"/>
        <v/>
      </c>
      <c r="N517" s="49" t="str">
        <f t="shared" ca="1" si="17"/>
        <v/>
      </c>
      <c r="O517" s="46"/>
    </row>
    <row r="518" spans="1:15" x14ac:dyDescent="0.25">
      <c r="A518" s="7"/>
      <c r="B518" s="6"/>
      <c r="C518" s="7"/>
      <c r="D518" s="6"/>
      <c r="E518" s="8"/>
      <c r="F518" s="30"/>
      <c r="G518" s="29"/>
      <c r="H518" s="17" t="str">
        <f>IF(E518="","",
IF(OR(
WEEKDAY(E518+IF(G518 = "Y",90,60),2)&gt;5,
COUNTIF('Legal Holidays'!$A$2:$A$50,E518+IF(G518 = "Y",90,60))&gt;0),
WORKDAY(E518+IF(G518="Y",90,60)-1,1,'Legal Holidays'!$A$2:$A$50),
E518+IF(G518="Y",90,60)
)
)</f>
        <v/>
      </c>
      <c r="I518" s="43"/>
      <c r="J518" s="19" t="str">
        <f ca="1">IF(E518="","",
IF(F518="Y","N/A",
IF(AND(I518="",H518&lt;TODAY()),"N",
IF(AND(I518="",H518&gt;TODAY()),"Pending",
IF(I518&gt;WORKDAY(H518,0,'Legal Holidays'!$A$2:$A$22),"N",
IF(I518&lt;=WORKDAY(H518,0,'Legal Holidays'!$A$2:$A$22),"Y",""))))))</f>
        <v/>
      </c>
      <c r="K518" s="18" t="str">
        <f>IF(I518="","",
IF(OR(
WEEKDAY(I518+90,2)&gt;5,
COUNTIF('Legal Holidays'!$A$2:$A$50,I518+90)
),
WORKDAY(I518+90,1,'Legal Holidays'!$A$2:$A$50),
I518+90))</f>
        <v/>
      </c>
      <c r="L518" s="9"/>
      <c r="M518" s="20" t="str">
        <f t="shared" ca="1" si="16"/>
        <v/>
      </c>
      <c r="N518" s="49" t="str">
        <f t="shared" ca="1" si="17"/>
        <v/>
      </c>
      <c r="O518" s="46"/>
    </row>
    <row r="519" spans="1:15" x14ac:dyDescent="0.25">
      <c r="A519" s="7"/>
      <c r="B519" s="6"/>
      <c r="C519" s="7"/>
      <c r="D519" s="6"/>
      <c r="E519" s="8"/>
      <c r="F519" s="30"/>
      <c r="G519" s="29"/>
      <c r="H519" s="17" t="str">
        <f>IF(E519="","",
IF(OR(
WEEKDAY(E519+IF(G519 = "Y",90,60),2)&gt;5,
COUNTIF('Legal Holidays'!$A$2:$A$50,E519+IF(G519 = "Y",90,60))&gt;0),
WORKDAY(E519+IF(G519="Y",90,60)-1,1,'Legal Holidays'!$A$2:$A$50),
E519+IF(G519="Y",90,60)
)
)</f>
        <v/>
      </c>
      <c r="I519" s="43"/>
      <c r="J519" s="19" t="str">
        <f ca="1">IF(E519="","",
IF(F519="Y","N/A",
IF(AND(I519="",H519&lt;TODAY()),"N",
IF(AND(I519="",H519&gt;TODAY()),"Pending",
IF(I519&gt;WORKDAY(H519,0,'Legal Holidays'!$A$2:$A$22),"N",
IF(I519&lt;=WORKDAY(H519,0,'Legal Holidays'!$A$2:$A$22),"Y",""))))))</f>
        <v/>
      </c>
      <c r="K519" s="18" t="str">
        <f>IF(I519="","",
IF(OR(
WEEKDAY(I519+90,2)&gt;5,
COUNTIF('Legal Holidays'!$A$2:$A$50,I519+90)
),
WORKDAY(I519+90,1,'Legal Holidays'!$A$2:$A$50),
I519+90))</f>
        <v/>
      </c>
      <c r="L519" s="9"/>
      <c r="M519" s="20" t="str">
        <f t="shared" ca="1" si="16"/>
        <v/>
      </c>
      <c r="N519" s="49" t="str">
        <f t="shared" ca="1" si="17"/>
        <v/>
      </c>
      <c r="O519" s="46"/>
    </row>
    <row r="520" spans="1:15" x14ac:dyDescent="0.25">
      <c r="A520" s="7"/>
      <c r="B520" s="6"/>
      <c r="C520" s="7"/>
      <c r="D520" s="6"/>
      <c r="E520" s="8"/>
      <c r="F520" s="30"/>
      <c r="G520" s="29"/>
      <c r="H520" s="17" t="str">
        <f>IF(E520="","",
IF(OR(
WEEKDAY(E520+IF(G520 = "Y",90,60),2)&gt;5,
COUNTIF('Legal Holidays'!$A$2:$A$50,E520+IF(G520 = "Y",90,60))&gt;0),
WORKDAY(E520+IF(G520="Y",90,60)-1,1,'Legal Holidays'!$A$2:$A$50),
E520+IF(G520="Y",90,60)
)
)</f>
        <v/>
      </c>
      <c r="I520" s="43"/>
      <c r="J520" s="19" t="str">
        <f ca="1">IF(E520="","",
IF(F520="Y","N/A",
IF(AND(I520="",H520&lt;TODAY()),"N",
IF(AND(I520="",H520&gt;TODAY()),"Pending",
IF(I520&gt;WORKDAY(H520,0,'Legal Holidays'!$A$2:$A$22),"N",
IF(I520&lt;=WORKDAY(H520,0,'Legal Holidays'!$A$2:$A$22),"Y",""))))))</f>
        <v/>
      </c>
      <c r="K520" s="18" t="str">
        <f>IF(I520="","",
IF(OR(
WEEKDAY(I520+90,2)&gt;5,
COUNTIF('Legal Holidays'!$A$2:$A$50,I520+90)
),
WORKDAY(I520+90,1,'Legal Holidays'!$A$2:$A$50),
I520+90))</f>
        <v/>
      </c>
      <c r="L520" s="9"/>
      <c r="M520" s="20" t="str">
        <f t="shared" ca="1" si="16"/>
        <v/>
      </c>
      <c r="N520" s="49" t="str">
        <f t="shared" ca="1" si="17"/>
        <v/>
      </c>
      <c r="O520" s="46"/>
    </row>
    <row r="521" spans="1:15" x14ac:dyDescent="0.25">
      <c r="A521" s="7"/>
      <c r="B521" s="6"/>
      <c r="C521" s="7"/>
      <c r="D521" s="6"/>
      <c r="E521" s="8"/>
      <c r="F521" s="30"/>
      <c r="G521" s="29"/>
      <c r="H521" s="17" t="str">
        <f>IF(E521="","",
IF(OR(
WEEKDAY(E521+IF(G521 = "Y",90,60),2)&gt;5,
COUNTIF('Legal Holidays'!$A$2:$A$50,E521+IF(G521 = "Y",90,60))&gt;0),
WORKDAY(E521+IF(G521="Y",90,60)-1,1,'Legal Holidays'!$A$2:$A$50),
E521+IF(G521="Y",90,60)
)
)</f>
        <v/>
      </c>
      <c r="I521" s="43"/>
      <c r="J521" s="19" t="str">
        <f ca="1">IF(E521="","",
IF(F521="Y","N/A",
IF(AND(I521="",H521&lt;TODAY()),"N",
IF(AND(I521="",H521&gt;TODAY()),"Pending",
IF(I521&gt;WORKDAY(H521,0,'Legal Holidays'!$A$2:$A$22),"N",
IF(I521&lt;=WORKDAY(H521,0,'Legal Holidays'!$A$2:$A$22),"Y",""))))))</f>
        <v/>
      </c>
      <c r="K521" s="18" t="str">
        <f>IF(I521="","",
IF(OR(
WEEKDAY(I521+90,2)&gt;5,
COUNTIF('Legal Holidays'!$A$2:$A$50,I521+90)
),
WORKDAY(I521+90,1,'Legal Holidays'!$A$2:$A$50),
I521+90))</f>
        <v/>
      </c>
      <c r="L521" s="9"/>
      <c r="M521" s="20" t="str">
        <f t="shared" ca="1" si="16"/>
        <v/>
      </c>
      <c r="N521" s="49" t="str">
        <f t="shared" ca="1" si="17"/>
        <v/>
      </c>
      <c r="O521" s="46"/>
    </row>
    <row r="522" spans="1:15" x14ac:dyDescent="0.25">
      <c r="A522" s="7"/>
      <c r="B522" s="6"/>
      <c r="C522" s="7"/>
      <c r="D522" s="6"/>
      <c r="E522" s="8"/>
      <c r="F522" s="30"/>
      <c r="G522" s="29"/>
      <c r="H522" s="17" t="str">
        <f>IF(E522="","",
IF(OR(
WEEKDAY(E522+IF(G522 = "Y",90,60),2)&gt;5,
COUNTIF('Legal Holidays'!$A$2:$A$50,E522+IF(G522 = "Y",90,60))&gt;0),
WORKDAY(E522+IF(G522="Y",90,60)-1,1,'Legal Holidays'!$A$2:$A$50),
E522+IF(G522="Y",90,60)
)
)</f>
        <v/>
      </c>
      <c r="I522" s="43"/>
      <c r="J522" s="19" t="str">
        <f ca="1">IF(E522="","",
IF(F522="Y","N/A",
IF(AND(I522="",H522&lt;TODAY()),"N",
IF(AND(I522="",H522&gt;TODAY()),"Pending",
IF(I522&gt;WORKDAY(H522,0,'Legal Holidays'!$A$2:$A$22),"N",
IF(I522&lt;=WORKDAY(H522,0,'Legal Holidays'!$A$2:$A$22),"Y",""))))))</f>
        <v/>
      </c>
      <c r="K522" s="18" t="str">
        <f>IF(I522="","",
IF(OR(
WEEKDAY(I522+90,2)&gt;5,
COUNTIF('Legal Holidays'!$A$2:$A$50,I522+90)
),
WORKDAY(I522+90,1,'Legal Holidays'!$A$2:$A$50),
I522+90))</f>
        <v/>
      </c>
      <c r="L522" s="9"/>
      <c r="M522" s="20" t="str">
        <f t="shared" ca="1" si="16"/>
        <v/>
      </c>
      <c r="N522" s="49" t="str">
        <f t="shared" ca="1" si="17"/>
        <v/>
      </c>
      <c r="O522" s="46"/>
    </row>
    <row r="523" spans="1:15" x14ac:dyDescent="0.25">
      <c r="A523" s="7"/>
      <c r="B523" s="6"/>
      <c r="C523" s="7"/>
      <c r="D523" s="6"/>
      <c r="E523" s="8"/>
      <c r="F523" s="30"/>
      <c r="G523" s="29"/>
      <c r="H523" s="17" t="str">
        <f>IF(E523="","",
IF(OR(
WEEKDAY(E523+IF(G523 = "Y",90,60),2)&gt;5,
COUNTIF('Legal Holidays'!$A$2:$A$50,E523+IF(G523 = "Y",90,60))&gt;0),
WORKDAY(E523+IF(G523="Y",90,60)-1,1,'Legal Holidays'!$A$2:$A$50),
E523+IF(G523="Y",90,60)
)
)</f>
        <v/>
      </c>
      <c r="I523" s="43"/>
      <c r="J523" s="19" t="str">
        <f ca="1">IF(E523="","",
IF(F523="Y","N/A",
IF(AND(I523="",H523&lt;TODAY()),"N",
IF(AND(I523="",H523&gt;TODAY()),"Pending",
IF(I523&gt;WORKDAY(H523,0,'Legal Holidays'!$A$2:$A$22),"N",
IF(I523&lt;=WORKDAY(H523,0,'Legal Holidays'!$A$2:$A$22),"Y",""))))))</f>
        <v/>
      </c>
      <c r="K523" s="18" t="str">
        <f>IF(I523="","",
IF(OR(
WEEKDAY(I523+90,2)&gt;5,
COUNTIF('Legal Holidays'!$A$2:$A$50,I523+90)
),
WORKDAY(I523+90,1,'Legal Holidays'!$A$2:$A$50),
I523+90))</f>
        <v/>
      </c>
      <c r="L523" s="9"/>
      <c r="M523" s="20" t="str">
        <f t="shared" ca="1" si="16"/>
        <v/>
      </c>
      <c r="N523" s="49" t="str">
        <f t="shared" ca="1" si="17"/>
        <v/>
      </c>
      <c r="O523" s="46"/>
    </row>
    <row r="524" spans="1:15" x14ac:dyDescent="0.25">
      <c r="A524" s="7"/>
      <c r="B524" s="6"/>
      <c r="C524" s="7"/>
      <c r="D524" s="6"/>
      <c r="E524" s="8"/>
      <c r="F524" s="30"/>
      <c r="G524" s="29"/>
      <c r="H524" s="17" t="str">
        <f>IF(E524="","",
IF(OR(
WEEKDAY(E524+IF(G524 = "Y",90,60),2)&gt;5,
COUNTIF('Legal Holidays'!$A$2:$A$50,E524+IF(G524 = "Y",90,60))&gt;0),
WORKDAY(E524+IF(G524="Y",90,60)-1,1,'Legal Holidays'!$A$2:$A$50),
E524+IF(G524="Y",90,60)
)
)</f>
        <v/>
      </c>
      <c r="I524" s="43"/>
      <c r="J524" s="19" t="str">
        <f ca="1">IF(E524="","",
IF(F524="Y","N/A",
IF(AND(I524="",H524&lt;TODAY()),"N",
IF(AND(I524="",H524&gt;TODAY()),"Pending",
IF(I524&gt;WORKDAY(H524,0,'Legal Holidays'!$A$2:$A$22),"N",
IF(I524&lt;=WORKDAY(H524,0,'Legal Holidays'!$A$2:$A$22),"Y",""))))))</f>
        <v/>
      </c>
      <c r="K524" s="18" t="str">
        <f>IF(I524="","",
IF(OR(
WEEKDAY(I524+90,2)&gt;5,
COUNTIF('Legal Holidays'!$A$2:$A$50,I524+90)
),
WORKDAY(I524+90,1,'Legal Holidays'!$A$2:$A$50),
I524+90))</f>
        <v/>
      </c>
      <c r="L524" s="9"/>
      <c r="M524" s="20" t="str">
        <f t="shared" ca="1" si="16"/>
        <v/>
      </c>
      <c r="N524" s="49" t="str">
        <f t="shared" ca="1" si="17"/>
        <v/>
      </c>
      <c r="O524" s="46"/>
    </row>
    <row r="525" spans="1:15" x14ac:dyDescent="0.25">
      <c r="A525" s="7"/>
      <c r="B525" s="6"/>
      <c r="C525" s="7"/>
      <c r="D525" s="6"/>
      <c r="E525" s="8"/>
      <c r="F525" s="30"/>
      <c r="G525" s="29"/>
      <c r="H525" s="17" t="str">
        <f>IF(E525="","",
IF(OR(
WEEKDAY(E525+IF(G525 = "Y",90,60),2)&gt;5,
COUNTIF('Legal Holidays'!$A$2:$A$50,E525+IF(G525 = "Y",90,60))&gt;0),
WORKDAY(E525+IF(G525="Y",90,60)-1,1,'Legal Holidays'!$A$2:$A$50),
E525+IF(G525="Y",90,60)
)
)</f>
        <v/>
      </c>
      <c r="I525" s="43"/>
      <c r="J525" s="19" t="str">
        <f ca="1">IF(E525="","",
IF(F525="Y","N/A",
IF(AND(I525="",H525&lt;TODAY()),"N",
IF(AND(I525="",H525&gt;TODAY()),"Pending",
IF(I525&gt;WORKDAY(H525,0,'Legal Holidays'!$A$2:$A$22),"N",
IF(I525&lt;=WORKDAY(H525,0,'Legal Holidays'!$A$2:$A$22),"Y",""))))))</f>
        <v/>
      </c>
      <c r="K525" s="18" t="str">
        <f>IF(I525="","",
IF(OR(
WEEKDAY(I525+90,2)&gt;5,
COUNTIF('Legal Holidays'!$A$2:$A$50,I525+90)
),
WORKDAY(I525+90,1,'Legal Holidays'!$A$2:$A$50),
I525+90))</f>
        <v/>
      </c>
      <c r="L525" s="9"/>
      <c r="M525" s="20" t="str">
        <f t="shared" ca="1" si="16"/>
        <v/>
      </c>
      <c r="N525" s="49" t="str">
        <f t="shared" ca="1" si="17"/>
        <v/>
      </c>
      <c r="O525" s="46"/>
    </row>
    <row r="526" spans="1:15" x14ac:dyDescent="0.25">
      <c r="A526" s="7"/>
      <c r="B526" s="6"/>
      <c r="C526" s="7"/>
      <c r="D526" s="6"/>
      <c r="E526" s="8"/>
      <c r="F526" s="30"/>
      <c r="G526" s="29"/>
      <c r="H526" s="17" t="str">
        <f>IF(E526="","",
IF(OR(
WEEKDAY(E526+IF(G526 = "Y",90,60),2)&gt;5,
COUNTIF('Legal Holidays'!$A$2:$A$50,E526+IF(G526 = "Y",90,60))&gt;0),
WORKDAY(E526+IF(G526="Y",90,60)-1,1,'Legal Holidays'!$A$2:$A$50),
E526+IF(G526="Y",90,60)
)
)</f>
        <v/>
      </c>
      <c r="I526" s="43"/>
      <c r="J526" s="19" t="str">
        <f ca="1">IF(E526="","",
IF(F526="Y","N/A",
IF(AND(I526="",H526&lt;TODAY()),"N",
IF(AND(I526="",H526&gt;TODAY()),"Pending",
IF(I526&gt;WORKDAY(H526,0,'Legal Holidays'!$A$2:$A$22),"N",
IF(I526&lt;=WORKDAY(H526,0,'Legal Holidays'!$A$2:$A$22),"Y",""))))))</f>
        <v/>
      </c>
      <c r="K526" s="18" t="str">
        <f>IF(I526="","",
IF(OR(
WEEKDAY(I526+90,2)&gt;5,
COUNTIF('Legal Holidays'!$A$2:$A$50,I526+90)
),
WORKDAY(I526+90,1,'Legal Holidays'!$A$2:$A$50),
I526+90))</f>
        <v/>
      </c>
      <c r="L526" s="9"/>
      <c r="M526" s="20" t="str">
        <f t="shared" ca="1" si="16"/>
        <v/>
      </c>
      <c r="N526" s="49" t="str">
        <f t="shared" ca="1" si="17"/>
        <v/>
      </c>
      <c r="O526" s="46"/>
    </row>
    <row r="527" spans="1:15" x14ac:dyDescent="0.25">
      <c r="A527" s="7"/>
      <c r="B527" s="6"/>
      <c r="C527" s="7"/>
      <c r="D527" s="6"/>
      <c r="E527" s="8"/>
      <c r="F527" s="30"/>
      <c r="G527" s="29"/>
      <c r="H527" s="17" t="str">
        <f>IF(E527="","",
IF(OR(
WEEKDAY(E527+IF(G527 = "Y",90,60),2)&gt;5,
COUNTIF('Legal Holidays'!$A$2:$A$50,E527+IF(G527 = "Y",90,60))&gt;0),
WORKDAY(E527+IF(G527="Y",90,60)-1,1,'Legal Holidays'!$A$2:$A$50),
E527+IF(G527="Y",90,60)
)
)</f>
        <v/>
      </c>
      <c r="I527" s="43"/>
      <c r="J527" s="19" t="str">
        <f ca="1">IF(E527="","",
IF(F527="Y","N/A",
IF(AND(I527="",H527&lt;TODAY()),"N",
IF(AND(I527="",H527&gt;TODAY()),"Pending",
IF(I527&gt;WORKDAY(H527,0,'Legal Holidays'!$A$2:$A$22),"N",
IF(I527&lt;=WORKDAY(H527,0,'Legal Holidays'!$A$2:$A$22),"Y",""))))))</f>
        <v/>
      </c>
      <c r="K527" s="18" t="str">
        <f>IF(I527="","",
IF(OR(
WEEKDAY(I527+90,2)&gt;5,
COUNTIF('Legal Holidays'!$A$2:$A$50,I527+90)
),
WORKDAY(I527+90,1,'Legal Holidays'!$A$2:$A$50),
I527+90))</f>
        <v/>
      </c>
      <c r="L527" s="9"/>
      <c r="M527" s="20" t="str">
        <f t="shared" ca="1" si="16"/>
        <v/>
      </c>
      <c r="N527" s="49" t="str">
        <f t="shared" ca="1" si="17"/>
        <v/>
      </c>
      <c r="O527" s="46"/>
    </row>
    <row r="528" spans="1:15" x14ac:dyDescent="0.25">
      <c r="A528" s="7"/>
      <c r="B528" s="6"/>
      <c r="C528" s="7"/>
      <c r="D528" s="6"/>
      <c r="E528" s="8"/>
      <c r="F528" s="30"/>
      <c r="G528" s="29"/>
      <c r="H528" s="17" t="str">
        <f>IF(E528="","",
IF(OR(
WEEKDAY(E528+IF(G528 = "Y",90,60),2)&gt;5,
COUNTIF('Legal Holidays'!$A$2:$A$50,E528+IF(G528 = "Y",90,60))&gt;0),
WORKDAY(E528+IF(G528="Y",90,60)-1,1,'Legal Holidays'!$A$2:$A$50),
E528+IF(G528="Y",90,60)
)
)</f>
        <v/>
      </c>
      <c r="I528" s="43"/>
      <c r="J528" s="19" t="str">
        <f ca="1">IF(E528="","",
IF(F528="Y","N/A",
IF(AND(I528="",H528&lt;TODAY()),"N",
IF(AND(I528="",H528&gt;TODAY()),"Pending",
IF(I528&gt;WORKDAY(H528,0,'Legal Holidays'!$A$2:$A$22),"N",
IF(I528&lt;=WORKDAY(H528,0,'Legal Holidays'!$A$2:$A$22),"Y",""))))))</f>
        <v/>
      </c>
      <c r="K528" s="18" t="str">
        <f>IF(I528="","",
IF(OR(
WEEKDAY(I528+90,2)&gt;5,
COUNTIF('Legal Holidays'!$A$2:$A$50,I528+90)
),
WORKDAY(I528+90,1,'Legal Holidays'!$A$2:$A$50),
I528+90))</f>
        <v/>
      </c>
      <c r="L528" s="9"/>
      <c r="M528" s="20" t="str">
        <f t="shared" ca="1" si="16"/>
        <v/>
      </c>
      <c r="N528" s="49" t="str">
        <f t="shared" ca="1" si="17"/>
        <v/>
      </c>
      <c r="O528" s="46"/>
    </row>
    <row r="529" spans="1:15" x14ac:dyDescent="0.25">
      <c r="A529" s="7"/>
      <c r="B529" s="6"/>
      <c r="C529" s="7"/>
      <c r="D529" s="6"/>
      <c r="E529" s="8"/>
      <c r="F529" s="30"/>
      <c r="G529" s="29"/>
      <c r="H529" s="17" t="str">
        <f>IF(E529="","",
IF(OR(
WEEKDAY(E529+IF(G529 = "Y",90,60),2)&gt;5,
COUNTIF('Legal Holidays'!$A$2:$A$50,E529+IF(G529 = "Y",90,60))&gt;0),
WORKDAY(E529+IF(G529="Y",90,60)-1,1,'Legal Holidays'!$A$2:$A$50),
E529+IF(G529="Y",90,60)
)
)</f>
        <v/>
      </c>
      <c r="I529" s="43"/>
      <c r="J529" s="19" t="str">
        <f ca="1">IF(E529="","",
IF(F529="Y","N/A",
IF(AND(I529="",H529&lt;TODAY()),"N",
IF(AND(I529="",H529&gt;TODAY()),"Pending",
IF(I529&gt;WORKDAY(H529,0,'Legal Holidays'!$A$2:$A$22),"N",
IF(I529&lt;=WORKDAY(H529,0,'Legal Holidays'!$A$2:$A$22),"Y",""))))))</f>
        <v/>
      </c>
      <c r="K529" s="18" t="str">
        <f>IF(I529="","",
IF(OR(
WEEKDAY(I529+90,2)&gt;5,
COUNTIF('Legal Holidays'!$A$2:$A$50,I529+90)
),
WORKDAY(I529+90,1,'Legal Holidays'!$A$2:$A$50),
I529+90))</f>
        <v/>
      </c>
      <c r="L529" s="9"/>
      <c r="M529" s="20" t="str">
        <f t="shared" ca="1" si="16"/>
        <v/>
      </c>
      <c r="N529" s="49" t="str">
        <f t="shared" ca="1" si="17"/>
        <v/>
      </c>
      <c r="O529" s="46"/>
    </row>
    <row r="530" spans="1:15" x14ac:dyDescent="0.25">
      <c r="A530" s="7"/>
      <c r="B530" s="6"/>
      <c r="C530" s="7"/>
      <c r="D530" s="6"/>
      <c r="E530" s="8"/>
      <c r="F530" s="30"/>
      <c r="G530" s="29"/>
      <c r="H530" s="17" t="str">
        <f>IF(E530="","",
IF(OR(
WEEKDAY(E530+IF(G530 = "Y",90,60),2)&gt;5,
COUNTIF('Legal Holidays'!$A$2:$A$50,E530+IF(G530 = "Y",90,60))&gt;0),
WORKDAY(E530+IF(G530="Y",90,60)-1,1,'Legal Holidays'!$A$2:$A$50),
E530+IF(G530="Y",90,60)
)
)</f>
        <v/>
      </c>
      <c r="I530" s="43"/>
      <c r="J530" s="19" t="str">
        <f ca="1">IF(E530="","",
IF(F530="Y","N/A",
IF(AND(I530="",H530&lt;TODAY()),"N",
IF(AND(I530="",H530&gt;TODAY()),"Pending",
IF(I530&gt;WORKDAY(H530,0,'Legal Holidays'!$A$2:$A$22),"N",
IF(I530&lt;=WORKDAY(H530,0,'Legal Holidays'!$A$2:$A$22),"Y",""))))))</f>
        <v/>
      </c>
      <c r="K530" s="18" t="str">
        <f>IF(I530="","",
IF(OR(
WEEKDAY(I530+90,2)&gt;5,
COUNTIF('Legal Holidays'!$A$2:$A$50,I530+90)
),
WORKDAY(I530+90,1,'Legal Holidays'!$A$2:$A$50),
I530+90))</f>
        <v/>
      </c>
      <c r="L530" s="9"/>
      <c r="M530" s="20" t="str">
        <f t="shared" ca="1" si="16"/>
        <v/>
      </c>
      <c r="N530" s="49" t="str">
        <f t="shared" ca="1" si="17"/>
        <v/>
      </c>
      <c r="O530" s="46"/>
    </row>
    <row r="531" spans="1:15" x14ac:dyDescent="0.25">
      <c r="A531" s="7"/>
      <c r="B531" s="6"/>
      <c r="C531" s="7"/>
      <c r="D531" s="6"/>
      <c r="E531" s="8"/>
      <c r="F531" s="30"/>
      <c r="G531" s="29"/>
      <c r="H531" s="17" t="str">
        <f>IF(E531="","",
IF(OR(
WEEKDAY(E531+IF(G531 = "Y",90,60),2)&gt;5,
COUNTIF('Legal Holidays'!$A$2:$A$50,E531+IF(G531 = "Y",90,60))&gt;0),
WORKDAY(E531+IF(G531="Y",90,60)-1,1,'Legal Holidays'!$A$2:$A$50),
E531+IF(G531="Y",90,60)
)
)</f>
        <v/>
      </c>
      <c r="I531" s="43"/>
      <c r="J531" s="19" t="str">
        <f ca="1">IF(E531="","",
IF(F531="Y","N/A",
IF(AND(I531="",H531&lt;TODAY()),"N",
IF(AND(I531="",H531&gt;TODAY()),"Pending",
IF(I531&gt;WORKDAY(H531,0,'Legal Holidays'!$A$2:$A$22),"N",
IF(I531&lt;=WORKDAY(H531,0,'Legal Holidays'!$A$2:$A$22),"Y",""))))))</f>
        <v/>
      </c>
      <c r="K531" s="18" t="str">
        <f>IF(I531="","",
IF(OR(
WEEKDAY(I531+90,2)&gt;5,
COUNTIF('Legal Holidays'!$A$2:$A$50,I531+90)
),
WORKDAY(I531+90,1,'Legal Holidays'!$A$2:$A$50),
I531+90))</f>
        <v/>
      </c>
      <c r="L531" s="9"/>
      <c r="M531" s="20" t="str">
        <f t="shared" ca="1" si="16"/>
        <v/>
      </c>
      <c r="N531" s="49" t="str">
        <f t="shared" ca="1" si="17"/>
        <v/>
      </c>
      <c r="O531" s="46"/>
    </row>
    <row r="532" spans="1:15" x14ac:dyDescent="0.25">
      <c r="A532" s="7"/>
      <c r="B532" s="6"/>
      <c r="C532" s="7"/>
      <c r="D532" s="6"/>
      <c r="E532" s="8"/>
      <c r="F532" s="30"/>
      <c r="G532" s="29"/>
      <c r="H532" s="17" t="str">
        <f>IF(E532="","",
IF(OR(
WEEKDAY(E532+IF(G532 = "Y",90,60),2)&gt;5,
COUNTIF('Legal Holidays'!$A$2:$A$50,E532+IF(G532 = "Y",90,60))&gt;0),
WORKDAY(E532+IF(G532="Y",90,60)-1,1,'Legal Holidays'!$A$2:$A$50),
E532+IF(G532="Y",90,60)
)
)</f>
        <v/>
      </c>
      <c r="I532" s="43"/>
      <c r="J532" s="19" t="str">
        <f ca="1">IF(E532="","",
IF(F532="Y","N/A",
IF(AND(I532="",H532&lt;TODAY()),"N",
IF(AND(I532="",H532&gt;TODAY()),"Pending",
IF(I532&gt;WORKDAY(H532,0,'Legal Holidays'!$A$2:$A$22),"N",
IF(I532&lt;=WORKDAY(H532,0,'Legal Holidays'!$A$2:$A$22),"Y",""))))))</f>
        <v/>
      </c>
      <c r="K532" s="18" t="str">
        <f>IF(I532="","",
IF(OR(
WEEKDAY(I532+90,2)&gt;5,
COUNTIF('Legal Holidays'!$A$2:$A$50,I532+90)
),
WORKDAY(I532+90,1,'Legal Holidays'!$A$2:$A$50),
I532+90))</f>
        <v/>
      </c>
      <c r="L532" s="9"/>
      <c r="M532" s="20" t="str">
        <f t="shared" ca="1" si="16"/>
        <v/>
      </c>
      <c r="N532" s="49" t="str">
        <f t="shared" ca="1" si="17"/>
        <v/>
      </c>
      <c r="O532" s="46"/>
    </row>
    <row r="533" spans="1:15" x14ac:dyDescent="0.25">
      <c r="A533" s="7"/>
      <c r="B533" s="6"/>
      <c r="C533" s="7"/>
      <c r="D533" s="6"/>
      <c r="E533" s="8"/>
      <c r="F533" s="30"/>
      <c r="G533" s="29"/>
      <c r="H533" s="17" t="str">
        <f>IF(E533="","",
IF(OR(
WEEKDAY(E533+IF(G533 = "Y",90,60),2)&gt;5,
COUNTIF('Legal Holidays'!$A$2:$A$50,E533+IF(G533 = "Y",90,60))&gt;0),
WORKDAY(E533+IF(G533="Y",90,60)-1,1,'Legal Holidays'!$A$2:$A$50),
E533+IF(G533="Y",90,60)
)
)</f>
        <v/>
      </c>
      <c r="I533" s="43"/>
      <c r="J533" s="19" t="str">
        <f ca="1">IF(E533="","",
IF(F533="Y","N/A",
IF(AND(I533="",H533&lt;TODAY()),"N",
IF(AND(I533="",H533&gt;TODAY()),"Pending",
IF(I533&gt;WORKDAY(H533,0,'Legal Holidays'!$A$2:$A$22),"N",
IF(I533&lt;=WORKDAY(H533,0,'Legal Holidays'!$A$2:$A$22),"Y",""))))))</f>
        <v/>
      </c>
      <c r="K533" s="18" t="str">
        <f>IF(I533="","",
IF(OR(
WEEKDAY(I533+90,2)&gt;5,
COUNTIF('Legal Holidays'!$A$2:$A$50,I533+90)
),
WORKDAY(I533+90,1,'Legal Holidays'!$A$2:$A$50),
I533+90))</f>
        <v/>
      </c>
      <c r="L533" s="9"/>
      <c r="M533" s="20" t="str">
        <f t="shared" ca="1" si="16"/>
        <v/>
      </c>
      <c r="N533" s="49" t="str">
        <f t="shared" ca="1" si="17"/>
        <v/>
      </c>
      <c r="O533" s="46"/>
    </row>
    <row r="534" spans="1:15" x14ac:dyDescent="0.25">
      <c r="A534" s="7"/>
      <c r="B534" s="6"/>
      <c r="C534" s="7"/>
      <c r="D534" s="6"/>
      <c r="E534" s="8"/>
      <c r="F534" s="30"/>
      <c r="G534" s="29"/>
      <c r="H534" s="17" t="str">
        <f>IF(E534="","",
IF(OR(
WEEKDAY(E534+IF(G534 = "Y",90,60),2)&gt;5,
COUNTIF('Legal Holidays'!$A$2:$A$50,E534+IF(G534 = "Y",90,60))&gt;0),
WORKDAY(E534+IF(G534="Y",90,60)-1,1,'Legal Holidays'!$A$2:$A$50),
E534+IF(G534="Y",90,60)
)
)</f>
        <v/>
      </c>
      <c r="I534" s="43"/>
      <c r="J534" s="19" t="str">
        <f ca="1">IF(E534="","",
IF(F534="Y","N/A",
IF(AND(I534="",H534&lt;TODAY()),"N",
IF(AND(I534="",H534&gt;TODAY()),"Pending",
IF(I534&gt;WORKDAY(H534,0,'Legal Holidays'!$A$2:$A$22),"N",
IF(I534&lt;=WORKDAY(H534,0,'Legal Holidays'!$A$2:$A$22),"Y",""))))))</f>
        <v/>
      </c>
      <c r="K534" s="18" t="str">
        <f>IF(I534="","",
IF(OR(
WEEKDAY(I534+90,2)&gt;5,
COUNTIF('Legal Holidays'!$A$2:$A$50,I534+90)
),
WORKDAY(I534+90,1,'Legal Holidays'!$A$2:$A$50),
I534+90))</f>
        <v/>
      </c>
      <c r="L534" s="9"/>
      <c r="M534" s="20" t="str">
        <f t="shared" ca="1" si="16"/>
        <v/>
      </c>
      <c r="N534" s="49" t="str">
        <f t="shared" ca="1" si="17"/>
        <v/>
      </c>
      <c r="O534" s="46"/>
    </row>
    <row r="535" spans="1:15" x14ac:dyDescent="0.25">
      <c r="A535" s="7"/>
      <c r="B535" s="6"/>
      <c r="C535" s="7"/>
      <c r="D535" s="6"/>
      <c r="E535" s="8"/>
      <c r="F535" s="30"/>
      <c r="G535" s="29"/>
      <c r="H535" s="17" t="str">
        <f>IF(E535="","",
IF(OR(
WEEKDAY(E535+IF(G535 = "Y",90,60),2)&gt;5,
COUNTIF('Legal Holidays'!$A$2:$A$50,E535+IF(G535 = "Y",90,60))&gt;0),
WORKDAY(E535+IF(G535="Y",90,60)-1,1,'Legal Holidays'!$A$2:$A$50),
E535+IF(G535="Y",90,60)
)
)</f>
        <v/>
      </c>
      <c r="I535" s="43"/>
      <c r="J535" s="19" t="str">
        <f ca="1">IF(E535="","",
IF(F535="Y","N/A",
IF(AND(I535="",H535&lt;TODAY()),"N",
IF(AND(I535="",H535&gt;TODAY()),"Pending",
IF(I535&gt;WORKDAY(H535,0,'Legal Holidays'!$A$2:$A$22),"N",
IF(I535&lt;=WORKDAY(H535,0,'Legal Holidays'!$A$2:$A$22),"Y",""))))))</f>
        <v/>
      </c>
      <c r="K535" s="18" t="str">
        <f>IF(I535="","",
IF(OR(
WEEKDAY(I535+90,2)&gt;5,
COUNTIF('Legal Holidays'!$A$2:$A$50,I535+90)
),
WORKDAY(I535+90,1,'Legal Holidays'!$A$2:$A$50),
I535+90))</f>
        <v/>
      </c>
      <c r="L535" s="9"/>
      <c r="M535" s="20" t="str">
        <f t="shared" ca="1" si="16"/>
        <v/>
      </c>
      <c r="N535" s="49" t="str">
        <f t="shared" ca="1" si="17"/>
        <v/>
      </c>
      <c r="O535" s="46"/>
    </row>
    <row r="536" spans="1:15" x14ac:dyDescent="0.25">
      <c r="A536" s="7"/>
      <c r="B536" s="6"/>
      <c r="C536" s="7"/>
      <c r="D536" s="6"/>
      <c r="E536" s="8"/>
      <c r="F536" s="30"/>
      <c r="G536" s="29"/>
      <c r="H536" s="17" t="str">
        <f>IF(E536="","",
IF(OR(
WEEKDAY(E536+IF(G536 = "Y",90,60),2)&gt;5,
COUNTIF('Legal Holidays'!$A$2:$A$50,E536+IF(G536 = "Y",90,60))&gt;0),
WORKDAY(E536+IF(G536="Y",90,60)-1,1,'Legal Holidays'!$A$2:$A$50),
E536+IF(G536="Y",90,60)
)
)</f>
        <v/>
      </c>
      <c r="I536" s="43"/>
      <c r="J536" s="19" t="str">
        <f ca="1">IF(E536="","",
IF(F536="Y","N/A",
IF(AND(I536="",H536&lt;TODAY()),"N",
IF(AND(I536="",H536&gt;TODAY()),"Pending",
IF(I536&gt;WORKDAY(H536,0,'Legal Holidays'!$A$2:$A$22),"N",
IF(I536&lt;=WORKDAY(H536,0,'Legal Holidays'!$A$2:$A$22),"Y",""))))))</f>
        <v/>
      </c>
      <c r="K536" s="18" t="str">
        <f>IF(I536="","",
IF(OR(
WEEKDAY(I536+90,2)&gt;5,
COUNTIF('Legal Holidays'!$A$2:$A$50,I536+90)
),
WORKDAY(I536+90,1,'Legal Holidays'!$A$2:$A$50),
I536+90))</f>
        <v/>
      </c>
      <c r="L536" s="9"/>
      <c r="M536" s="20" t="str">
        <f t="shared" ca="1" si="16"/>
        <v/>
      </c>
      <c r="N536" s="49" t="str">
        <f t="shared" ca="1" si="17"/>
        <v/>
      </c>
      <c r="O536" s="46"/>
    </row>
    <row r="537" spans="1:15" x14ac:dyDescent="0.25">
      <c r="A537" s="7"/>
      <c r="B537" s="6"/>
      <c r="C537" s="7"/>
      <c r="D537" s="6"/>
      <c r="E537" s="8"/>
      <c r="F537" s="30"/>
      <c r="G537" s="29"/>
      <c r="H537" s="17" t="str">
        <f>IF(E537="","",
IF(OR(
WEEKDAY(E537+IF(G537 = "Y",90,60),2)&gt;5,
COUNTIF('Legal Holidays'!$A$2:$A$50,E537+IF(G537 = "Y",90,60))&gt;0),
WORKDAY(E537+IF(G537="Y",90,60)-1,1,'Legal Holidays'!$A$2:$A$50),
E537+IF(G537="Y",90,60)
)
)</f>
        <v/>
      </c>
      <c r="I537" s="43"/>
      <c r="J537" s="19" t="str">
        <f ca="1">IF(E537="","",
IF(F537="Y","N/A",
IF(AND(I537="",H537&lt;TODAY()),"N",
IF(AND(I537="",H537&gt;TODAY()),"Pending",
IF(I537&gt;WORKDAY(H537,0,'Legal Holidays'!$A$2:$A$22),"N",
IF(I537&lt;=WORKDAY(H537,0,'Legal Holidays'!$A$2:$A$22),"Y",""))))))</f>
        <v/>
      </c>
      <c r="K537" s="18" t="str">
        <f>IF(I537="","",
IF(OR(
WEEKDAY(I537+90,2)&gt;5,
COUNTIF('Legal Holidays'!$A$2:$A$50,I537+90)
),
WORKDAY(I537+90,1,'Legal Holidays'!$A$2:$A$50),
I537+90))</f>
        <v/>
      </c>
      <c r="L537" s="9"/>
      <c r="M537" s="20" t="str">
        <f t="shared" ca="1" si="16"/>
        <v/>
      </c>
      <c r="N537" s="49" t="str">
        <f t="shared" ca="1" si="17"/>
        <v/>
      </c>
      <c r="O537" s="46"/>
    </row>
    <row r="538" spans="1:15" x14ac:dyDescent="0.25">
      <c r="A538" s="7"/>
      <c r="B538" s="6"/>
      <c r="C538" s="7"/>
      <c r="D538" s="6"/>
      <c r="E538" s="8"/>
      <c r="F538" s="30"/>
      <c r="G538" s="29"/>
      <c r="H538" s="17" t="str">
        <f>IF(E538="","",
IF(OR(
WEEKDAY(E538+IF(G538 = "Y",90,60),2)&gt;5,
COUNTIF('Legal Holidays'!$A$2:$A$50,E538+IF(G538 = "Y",90,60))&gt;0),
WORKDAY(E538+IF(G538="Y",90,60)-1,1,'Legal Holidays'!$A$2:$A$50),
E538+IF(G538="Y",90,60)
)
)</f>
        <v/>
      </c>
      <c r="I538" s="43"/>
      <c r="J538" s="19" t="str">
        <f ca="1">IF(E538="","",
IF(F538="Y","N/A",
IF(AND(I538="",H538&lt;TODAY()),"N",
IF(AND(I538="",H538&gt;TODAY()),"Pending",
IF(I538&gt;WORKDAY(H538,0,'Legal Holidays'!$A$2:$A$22),"N",
IF(I538&lt;=WORKDAY(H538,0,'Legal Holidays'!$A$2:$A$22),"Y",""))))))</f>
        <v/>
      </c>
      <c r="K538" s="18" t="str">
        <f>IF(I538="","",
IF(OR(
WEEKDAY(I538+90,2)&gt;5,
COUNTIF('Legal Holidays'!$A$2:$A$50,I538+90)
),
WORKDAY(I538+90,1,'Legal Holidays'!$A$2:$A$50),
I538+90))</f>
        <v/>
      </c>
      <c r="L538" s="9"/>
      <c r="M538" s="20" t="str">
        <f t="shared" ca="1" si="16"/>
        <v/>
      </c>
      <c r="N538" s="49" t="str">
        <f t="shared" ca="1" si="17"/>
        <v/>
      </c>
      <c r="O538" s="46"/>
    </row>
    <row r="539" spans="1:15" x14ac:dyDescent="0.25">
      <c r="A539" s="7"/>
      <c r="B539" s="6"/>
      <c r="C539" s="7"/>
      <c r="D539" s="6"/>
      <c r="E539" s="8"/>
      <c r="F539" s="30"/>
      <c r="G539" s="29"/>
      <c r="H539" s="17" t="str">
        <f>IF(E539="","",
IF(OR(
WEEKDAY(E539+IF(G539 = "Y",90,60),2)&gt;5,
COUNTIF('Legal Holidays'!$A$2:$A$50,E539+IF(G539 = "Y",90,60))&gt;0),
WORKDAY(E539+IF(G539="Y",90,60)-1,1,'Legal Holidays'!$A$2:$A$50),
E539+IF(G539="Y",90,60)
)
)</f>
        <v/>
      </c>
      <c r="I539" s="43"/>
      <c r="J539" s="19" t="str">
        <f ca="1">IF(E539="","",
IF(F539="Y","N/A",
IF(AND(I539="",H539&lt;TODAY()),"N",
IF(AND(I539="",H539&gt;TODAY()),"Pending",
IF(I539&gt;WORKDAY(H539,0,'Legal Holidays'!$A$2:$A$22),"N",
IF(I539&lt;=WORKDAY(H539,0,'Legal Holidays'!$A$2:$A$22),"Y",""))))))</f>
        <v/>
      </c>
      <c r="K539" s="18" t="str">
        <f>IF(I539="","",
IF(OR(
WEEKDAY(I539+90,2)&gt;5,
COUNTIF('Legal Holidays'!$A$2:$A$50,I539+90)
),
WORKDAY(I539+90,1,'Legal Holidays'!$A$2:$A$50),
I539+90))</f>
        <v/>
      </c>
      <c r="L539" s="9"/>
      <c r="M539" s="20" t="str">
        <f t="shared" ca="1" si="16"/>
        <v/>
      </c>
      <c r="N539" s="49" t="str">
        <f t="shared" ca="1" si="17"/>
        <v/>
      </c>
      <c r="O539" s="46"/>
    </row>
    <row r="540" spans="1:15" x14ac:dyDescent="0.25">
      <c r="A540" s="7"/>
      <c r="B540" s="6"/>
      <c r="C540" s="7"/>
      <c r="D540" s="6"/>
      <c r="E540" s="8"/>
      <c r="F540" s="30"/>
      <c r="G540" s="29"/>
      <c r="H540" s="17" t="str">
        <f>IF(E540="","",
IF(OR(
WEEKDAY(E540+IF(G540 = "Y",90,60),2)&gt;5,
COUNTIF('Legal Holidays'!$A$2:$A$50,E540+IF(G540 = "Y",90,60))&gt;0),
WORKDAY(E540+IF(G540="Y",90,60)-1,1,'Legal Holidays'!$A$2:$A$50),
E540+IF(G540="Y",90,60)
)
)</f>
        <v/>
      </c>
      <c r="I540" s="43"/>
      <c r="J540" s="19" t="str">
        <f ca="1">IF(E540="","",
IF(F540="Y","N/A",
IF(AND(I540="",H540&lt;TODAY()),"N",
IF(AND(I540="",H540&gt;TODAY()),"Pending",
IF(I540&gt;WORKDAY(H540,0,'Legal Holidays'!$A$2:$A$22),"N",
IF(I540&lt;=WORKDAY(H540,0,'Legal Holidays'!$A$2:$A$22),"Y",""))))))</f>
        <v/>
      </c>
      <c r="K540" s="18" t="str">
        <f>IF(I540="","",
IF(OR(
WEEKDAY(I540+90,2)&gt;5,
COUNTIF('Legal Holidays'!$A$2:$A$50,I540+90)
),
WORKDAY(I540+90,1,'Legal Holidays'!$A$2:$A$50),
I540+90))</f>
        <v/>
      </c>
      <c r="L540" s="9"/>
      <c r="M540" s="20" t="str">
        <f t="shared" ca="1" si="16"/>
        <v/>
      </c>
      <c r="N540" s="49" t="str">
        <f t="shared" ca="1" si="17"/>
        <v/>
      </c>
      <c r="O540" s="46"/>
    </row>
    <row r="541" spans="1:15" x14ac:dyDescent="0.25">
      <c r="A541" s="7"/>
      <c r="B541" s="6"/>
      <c r="C541" s="7"/>
      <c r="D541" s="6"/>
      <c r="E541" s="8"/>
      <c r="F541" s="30"/>
      <c r="G541" s="29"/>
      <c r="H541" s="17" t="str">
        <f>IF(E541="","",
IF(OR(
WEEKDAY(E541+IF(G541 = "Y",90,60),2)&gt;5,
COUNTIF('Legal Holidays'!$A$2:$A$50,E541+IF(G541 = "Y",90,60))&gt;0),
WORKDAY(E541+IF(G541="Y",90,60)-1,1,'Legal Holidays'!$A$2:$A$50),
E541+IF(G541="Y",90,60)
)
)</f>
        <v/>
      </c>
      <c r="I541" s="43"/>
      <c r="J541" s="19" t="str">
        <f ca="1">IF(E541="","",
IF(F541="Y","N/A",
IF(AND(I541="",H541&lt;TODAY()),"N",
IF(AND(I541="",H541&gt;TODAY()),"Pending",
IF(I541&gt;WORKDAY(H541,0,'Legal Holidays'!$A$2:$A$22),"N",
IF(I541&lt;=WORKDAY(H541,0,'Legal Holidays'!$A$2:$A$22),"Y",""))))))</f>
        <v/>
      </c>
      <c r="K541" s="18" t="str">
        <f>IF(I541="","",
IF(OR(
WEEKDAY(I541+90,2)&gt;5,
COUNTIF('Legal Holidays'!$A$2:$A$50,I541+90)
),
WORKDAY(I541+90,1,'Legal Holidays'!$A$2:$A$50),
I541+90))</f>
        <v/>
      </c>
      <c r="L541" s="9"/>
      <c r="M541" s="20" t="str">
        <f t="shared" ca="1" si="16"/>
        <v/>
      </c>
      <c r="N541" s="49" t="str">
        <f t="shared" ca="1" si="17"/>
        <v/>
      </c>
      <c r="O541" s="46"/>
    </row>
    <row r="542" spans="1:15" x14ac:dyDescent="0.25">
      <c r="A542" s="7"/>
      <c r="B542" s="6"/>
      <c r="C542" s="7"/>
      <c r="D542" s="6"/>
      <c r="E542" s="8"/>
      <c r="F542" s="30"/>
      <c r="G542" s="29"/>
      <c r="H542" s="17" t="str">
        <f>IF(E542="","",
IF(OR(
WEEKDAY(E542+IF(G542 = "Y",90,60),2)&gt;5,
COUNTIF('Legal Holidays'!$A$2:$A$50,E542+IF(G542 = "Y",90,60))&gt;0),
WORKDAY(E542+IF(G542="Y",90,60)-1,1,'Legal Holidays'!$A$2:$A$50),
E542+IF(G542="Y",90,60)
)
)</f>
        <v/>
      </c>
      <c r="I542" s="43"/>
      <c r="J542" s="19" t="str">
        <f ca="1">IF(E542="","",
IF(F542="Y","N/A",
IF(AND(I542="",H542&lt;TODAY()),"N",
IF(AND(I542="",H542&gt;TODAY()),"Pending",
IF(I542&gt;WORKDAY(H542,0,'Legal Holidays'!$A$2:$A$22),"N",
IF(I542&lt;=WORKDAY(H542,0,'Legal Holidays'!$A$2:$A$22),"Y",""))))))</f>
        <v/>
      </c>
      <c r="K542" s="18" t="str">
        <f>IF(I542="","",
IF(OR(
WEEKDAY(I542+90,2)&gt;5,
COUNTIF('Legal Holidays'!$A$2:$A$50,I542+90)
),
WORKDAY(I542+90,1,'Legal Holidays'!$A$2:$A$50),
I542+90))</f>
        <v/>
      </c>
      <c r="L542" s="9"/>
      <c r="M542" s="20" t="str">
        <f t="shared" ca="1" si="16"/>
        <v/>
      </c>
      <c r="N542" s="49" t="str">
        <f t="shared" ca="1" si="17"/>
        <v/>
      </c>
      <c r="O542" s="46"/>
    </row>
    <row r="543" spans="1:15" x14ac:dyDescent="0.25">
      <c r="A543" s="7"/>
      <c r="B543" s="6"/>
      <c r="C543" s="7"/>
      <c r="D543" s="6"/>
      <c r="E543" s="8"/>
      <c r="F543" s="30"/>
      <c r="G543" s="29"/>
      <c r="H543" s="17" t="str">
        <f>IF(E543="","",
IF(OR(
WEEKDAY(E543+IF(G543 = "Y",90,60),2)&gt;5,
COUNTIF('Legal Holidays'!$A$2:$A$50,E543+IF(G543 = "Y",90,60))&gt;0),
WORKDAY(E543+IF(G543="Y",90,60)-1,1,'Legal Holidays'!$A$2:$A$50),
E543+IF(G543="Y",90,60)
)
)</f>
        <v/>
      </c>
      <c r="I543" s="43"/>
      <c r="J543" s="19" t="str">
        <f ca="1">IF(E543="","",
IF(F543="Y","N/A",
IF(AND(I543="",H543&lt;TODAY()),"N",
IF(AND(I543="",H543&gt;TODAY()),"Pending",
IF(I543&gt;WORKDAY(H543,0,'Legal Holidays'!$A$2:$A$22),"N",
IF(I543&lt;=WORKDAY(H543,0,'Legal Holidays'!$A$2:$A$22),"Y",""))))))</f>
        <v/>
      </c>
      <c r="K543" s="18" t="str">
        <f>IF(I543="","",
IF(OR(
WEEKDAY(I543+90,2)&gt;5,
COUNTIF('Legal Holidays'!$A$2:$A$50,I543+90)
),
WORKDAY(I543+90,1,'Legal Holidays'!$A$2:$A$50),
I543+90))</f>
        <v/>
      </c>
      <c r="L543" s="9"/>
      <c r="M543" s="20" t="str">
        <f t="shared" ca="1" si="16"/>
        <v/>
      </c>
      <c r="N543" s="49" t="str">
        <f t="shared" ca="1" si="17"/>
        <v/>
      </c>
      <c r="O543" s="46"/>
    </row>
    <row r="544" spans="1:15" x14ac:dyDescent="0.25">
      <c r="A544" s="7"/>
      <c r="B544" s="6"/>
      <c r="C544" s="7"/>
      <c r="D544" s="6"/>
      <c r="E544" s="8"/>
      <c r="F544" s="30"/>
      <c r="G544" s="29"/>
      <c r="H544" s="17" t="str">
        <f>IF(E544="","",
IF(OR(
WEEKDAY(E544+IF(G544 = "Y",90,60),2)&gt;5,
COUNTIF('Legal Holidays'!$A$2:$A$50,E544+IF(G544 = "Y",90,60))&gt;0),
WORKDAY(E544+IF(G544="Y",90,60)-1,1,'Legal Holidays'!$A$2:$A$50),
E544+IF(G544="Y",90,60)
)
)</f>
        <v/>
      </c>
      <c r="I544" s="43"/>
      <c r="J544" s="19" t="str">
        <f ca="1">IF(E544="","",
IF(F544="Y","N/A",
IF(AND(I544="",H544&lt;TODAY()),"N",
IF(AND(I544="",H544&gt;TODAY()),"Pending",
IF(I544&gt;WORKDAY(H544,0,'Legal Holidays'!$A$2:$A$22),"N",
IF(I544&lt;=WORKDAY(H544,0,'Legal Holidays'!$A$2:$A$22),"Y",""))))))</f>
        <v/>
      </c>
      <c r="K544" s="18" t="str">
        <f>IF(I544="","",
IF(OR(
WEEKDAY(I544+90,2)&gt;5,
COUNTIF('Legal Holidays'!$A$2:$A$50,I544+90)
),
WORKDAY(I544+90,1,'Legal Holidays'!$A$2:$A$50),
I544+90))</f>
        <v/>
      </c>
      <c r="L544" s="9"/>
      <c r="M544" s="20" t="str">
        <f t="shared" ca="1" si="16"/>
        <v/>
      </c>
      <c r="N544" s="49" t="str">
        <f t="shared" ca="1" si="17"/>
        <v/>
      </c>
      <c r="O544" s="46"/>
    </row>
    <row r="545" spans="1:15" x14ac:dyDescent="0.25">
      <c r="A545" s="7"/>
      <c r="B545" s="6"/>
      <c r="C545" s="7"/>
      <c r="D545" s="6"/>
      <c r="E545" s="8"/>
      <c r="F545" s="30"/>
      <c r="G545" s="29"/>
      <c r="H545" s="17" t="str">
        <f>IF(E545="","",
IF(OR(
WEEKDAY(E545+IF(G545 = "Y",90,60),2)&gt;5,
COUNTIF('Legal Holidays'!$A$2:$A$50,E545+IF(G545 = "Y",90,60))&gt;0),
WORKDAY(E545+IF(G545="Y",90,60)-1,1,'Legal Holidays'!$A$2:$A$50),
E545+IF(G545="Y",90,60)
)
)</f>
        <v/>
      </c>
      <c r="I545" s="43"/>
      <c r="J545" s="19" t="str">
        <f ca="1">IF(E545="","",
IF(F545="Y","N/A",
IF(AND(I545="",H545&lt;TODAY()),"N",
IF(AND(I545="",H545&gt;TODAY()),"Pending",
IF(I545&gt;WORKDAY(H545,0,'Legal Holidays'!$A$2:$A$22),"N",
IF(I545&lt;=WORKDAY(H545,0,'Legal Holidays'!$A$2:$A$22),"Y",""))))))</f>
        <v/>
      </c>
      <c r="K545" s="18" t="str">
        <f>IF(I545="","",
IF(OR(
WEEKDAY(I545+90,2)&gt;5,
COUNTIF('Legal Holidays'!$A$2:$A$50,I545+90)
),
WORKDAY(I545+90,1,'Legal Holidays'!$A$2:$A$50),
I545+90))</f>
        <v/>
      </c>
      <c r="L545" s="9"/>
      <c r="M545" s="20" t="str">
        <f t="shared" ca="1" si="16"/>
        <v/>
      </c>
      <c r="N545" s="49" t="str">
        <f t="shared" ca="1" si="17"/>
        <v/>
      </c>
      <c r="O545" s="46"/>
    </row>
    <row r="546" spans="1:15" x14ac:dyDescent="0.25">
      <c r="A546" s="7"/>
      <c r="B546" s="6"/>
      <c r="C546" s="7"/>
      <c r="D546" s="6"/>
      <c r="E546" s="8"/>
      <c r="F546" s="30"/>
      <c r="G546" s="29"/>
      <c r="H546" s="17" t="str">
        <f>IF(E546="","",
IF(OR(
WEEKDAY(E546+IF(G546 = "Y",90,60),2)&gt;5,
COUNTIF('Legal Holidays'!$A$2:$A$50,E546+IF(G546 = "Y",90,60))&gt;0),
WORKDAY(E546+IF(G546="Y",90,60)-1,1,'Legal Holidays'!$A$2:$A$50),
E546+IF(G546="Y",90,60)
)
)</f>
        <v/>
      </c>
      <c r="I546" s="43"/>
      <c r="J546" s="19" t="str">
        <f ca="1">IF(E546="","",
IF(F546="Y","N/A",
IF(AND(I546="",H546&lt;TODAY()),"N",
IF(AND(I546="",H546&gt;TODAY()),"Pending",
IF(I546&gt;WORKDAY(H546,0,'Legal Holidays'!$A$2:$A$22),"N",
IF(I546&lt;=WORKDAY(H546,0,'Legal Holidays'!$A$2:$A$22),"Y",""))))))</f>
        <v/>
      </c>
      <c r="K546" s="18" t="str">
        <f>IF(I546="","",
IF(OR(
WEEKDAY(I546+90,2)&gt;5,
COUNTIF('Legal Holidays'!$A$2:$A$50,I546+90)
),
WORKDAY(I546+90,1,'Legal Holidays'!$A$2:$A$50),
I546+90))</f>
        <v/>
      </c>
      <c r="L546" s="9"/>
      <c r="M546" s="20" t="str">
        <f t="shared" ca="1" si="16"/>
        <v/>
      </c>
      <c r="N546" s="49" t="str">
        <f t="shared" ca="1" si="17"/>
        <v/>
      </c>
      <c r="O546" s="46"/>
    </row>
    <row r="547" spans="1:15" x14ac:dyDescent="0.25">
      <c r="A547" s="7"/>
      <c r="B547" s="6"/>
      <c r="C547" s="7"/>
      <c r="D547" s="6"/>
      <c r="E547" s="8"/>
      <c r="F547" s="30"/>
      <c r="G547" s="29"/>
      <c r="H547" s="17" t="str">
        <f>IF(E547="","",
IF(OR(
WEEKDAY(E547+IF(G547 = "Y",90,60),2)&gt;5,
COUNTIF('Legal Holidays'!$A$2:$A$50,E547+IF(G547 = "Y",90,60))&gt;0),
WORKDAY(E547+IF(G547="Y",90,60)-1,1,'Legal Holidays'!$A$2:$A$50),
E547+IF(G547="Y",90,60)
)
)</f>
        <v/>
      </c>
      <c r="I547" s="43"/>
      <c r="J547" s="19" t="str">
        <f ca="1">IF(E547="","",
IF(F547="Y","N/A",
IF(AND(I547="",H547&lt;TODAY()),"N",
IF(AND(I547="",H547&gt;TODAY()),"Pending",
IF(I547&gt;WORKDAY(H547,0,'Legal Holidays'!$A$2:$A$22),"N",
IF(I547&lt;=WORKDAY(H547,0,'Legal Holidays'!$A$2:$A$22),"Y",""))))))</f>
        <v/>
      </c>
      <c r="K547" s="18" t="str">
        <f>IF(I547="","",
IF(OR(
WEEKDAY(I547+90,2)&gt;5,
COUNTIF('Legal Holidays'!$A$2:$A$50,I547+90)
),
WORKDAY(I547+90,1,'Legal Holidays'!$A$2:$A$50),
I547+90))</f>
        <v/>
      </c>
      <c r="L547" s="9"/>
      <c r="M547" s="20" t="str">
        <f t="shared" ca="1" si="16"/>
        <v/>
      </c>
      <c r="N547" s="49" t="str">
        <f t="shared" ca="1" si="17"/>
        <v/>
      </c>
      <c r="O547" s="46"/>
    </row>
    <row r="548" spans="1:15" x14ac:dyDescent="0.25">
      <c r="A548" s="7"/>
      <c r="B548" s="6"/>
      <c r="C548" s="7"/>
      <c r="D548" s="6"/>
      <c r="E548" s="8"/>
      <c r="F548" s="30"/>
      <c r="G548" s="29"/>
      <c r="H548" s="17" t="str">
        <f>IF(E548="","",
IF(OR(
WEEKDAY(E548+IF(G548 = "Y",90,60),2)&gt;5,
COUNTIF('Legal Holidays'!$A$2:$A$50,E548+IF(G548 = "Y",90,60))&gt;0),
WORKDAY(E548+IF(G548="Y",90,60)-1,1,'Legal Holidays'!$A$2:$A$50),
E548+IF(G548="Y",90,60)
)
)</f>
        <v/>
      </c>
      <c r="I548" s="43"/>
      <c r="J548" s="19" t="str">
        <f ca="1">IF(E548="","",
IF(F548="Y","N/A",
IF(AND(I548="",H548&lt;TODAY()),"N",
IF(AND(I548="",H548&gt;TODAY()),"Pending",
IF(I548&gt;WORKDAY(H548,0,'Legal Holidays'!$A$2:$A$22),"N",
IF(I548&lt;=WORKDAY(H548,0,'Legal Holidays'!$A$2:$A$22),"Y",""))))))</f>
        <v/>
      </c>
      <c r="K548" s="18" t="str">
        <f>IF(I548="","",
IF(OR(
WEEKDAY(I548+90,2)&gt;5,
COUNTIF('Legal Holidays'!$A$2:$A$50,I548+90)
),
WORKDAY(I548+90,1,'Legal Holidays'!$A$2:$A$50),
I548+90))</f>
        <v/>
      </c>
      <c r="L548" s="9"/>
      <c r="M548" s="20" t="str">
        <f t="shared" ca="1" si="16"/>
        <v/>
      </c>
      <c r="N548" s="49" t="str">
        <f t="shared" ca="1" si="17"/>
        <v/>
      </c>
      <c r="O548" s="46"/>
    </row>
    <row r="549" spans="1:15" x14ac:dyDescent="0.25">
      <c r="A549" s="7"/>
      <c r="B549" s="6"/>
      <c r="C549" s="7"/>
      <c r="D549" s="6"/>
      <c r="E549" s="8"/>
      <c r="F549" s="30"/>
      <c r="G549" s="29"/>
      <c r="H549" s="17" t="str">
        <f>IF(E549="","",
IF(OR(
WEEKDAY(E549+IF(G549 = "Y",90,60),2)&gt;5,
COUNTIF('Legal Holidays'!$A$2:$A$50,E549+IF(G549 = "Y",90,60))&gt;0),
WORKDAY(E549+IF(G549="Y",90,60)-1,1,'Legal Holidays'!$A$2:$A$50),
E549+IF(G549="Y",90,60)
)
)</f>
        <v/>
      </c>
      <c r="I549" s="43"/>
      <c r="J549" s="19" t="str">
        <f ca="1">IF(E549="","",
IF(F549="Y","N/A",
IF(AND(I549="",H549&lt;TODAY()),"N",
IF(AND(I549="",H549&gt;TODAY()),"Pending",
IF(I549&gt;WORKDAY(H549,0,'Legal Holidays'!$A$2:$A$22),"N",
IF(I549&lt;=WORKDAY(H549,0,'Legal Holidays'!$A$2:$A$22),"Y",""))))))</f>
        <v/>
      </c>
      <c r="K549" s="18" t="str">
        <f>IF(I549="","",
IF(OR(
WEEKDAY(I549+90,2)&gt;5,
COUNTIF('Legal Holidays'!$A$2:$A$50,I549+90)
),
WORKDAY(I549+90,1,'Legal Holidays'!$A$2:$A$50),
I549+90))</f>
        <v/>
      </c>
      <c r="L549" s="9"/>
      <c r="M549" s="20" t="str">
        <f t="shared" ca="1" si="16"/>
        <v/>
      </c>
      <c r="N549" s="49" t="str">
        <f t="shared" ca="1" si="17"/>
        <v/>
      </c>
      <c r="O549" s="46"/>
    </row>
    <row r="550" spans="1:15" x14ac:dyDescent="0.25">
      <c r="A550" s="7"/>
      <c r="B550" s="6"/>
      <c r="C550" s="7"/>
      <c r="D550" s="6"/>
      <c r="E550" s="8"/>
      <c r="F550" s="30"/>
      <c r="G550" s="29"/>
      <c r="H550" s="17" t="str">
        <f>IF(E550="","",
IF(OR(
WEEKDAY(E550+IF(G550 = "Y",90,60),2)&gt;5,
COUNTIF('Legal Holidays'!$A$2:$A$50,E550+IF(G550 = "Y",90,60))&gt;0),
WORKDAY(E550+IF(G550="Y",90,60)-1,1,'Legal Holidays'!$A$2:$A$50),
E550+IF(G550="Y",90,60)
)
)</f>
        <v/>
      </c>
      <c r="I550" s="43"/>
      <c r="J550" s="19" t="str">
        <f ca="1">IF(E550="","",
IF(F550="Y","N/A",
IF(AND(I550="",H550&lt;TODAY()),"N",
IF(AND(I550="",H550&gt;TODAY()),"Pending",
IF(I550&gt;WORKDAY(H550,0,'Legal Holidays'!$A$2:$A$22),"N",
IF(I550&lt;=WORKDAY(H550,0,'Legal Holidays'!$A$2:$A$22),"Y",""))))))</f>
        <v/>
      </c>
      <c r="K550" s="18" t="str">
        <f>IF(I550="","",
IF(OR(
WEEKDAY(I550+90,2)&gt;5,
COUNTIF('Legal Holidays'!$A$2:$A$50,I550+90)
),
WORKDAY(I550+90,1,'Legal Holidays'!$A$2:$A$50),
I550+90))</f>
        <v/>
      </c>
      <c r="L550" s="9"/>
      <c r="M550" s="20" t="str">
        <f t="shared" ca="1" si="16"/>
        <v/>
      </c>
      <c r="N550" s="49" t="str">
        <f t="shared" ca="1" si="17"/>
        <v/>
      </c>
      <c r="O550" s="46"/>
    </row>
    <row r="551" spans="1:15" x14ac:dyDescent="0.25">
      <c r="A551" s="7"/>
      <c r="B551" s="6"/>
      <c r="C551" s="7"/>
      <c r="D551" s="6"/>
      <c r="E551" s="8"/>
      <c r="F551" s="30"/>
      <c r="G551" s="29"/>
      <c r="H551" s="17" t="str">
        <f>IF(E551="","",
IF(OR(
WEEKDAY(E551+IF(G551 = "Y",90,60),2)&gt;5,
COUNTIF('Legal Holidays'!$A$2:$A$50,E551+IF(G551 = "Y",90,60))&gt;0),
WORKDAY(E551+IF(G551="Y",90,60)-1,1,'Legal Holidays'!$A$2:$A$50),
E551+IF(G551="Y",90,60)
)
)</f>
        <v/>
      </c>
      <c r="I551" s="43"/>
      <c r="J551" s="19" t="str">
        <f ca="1">IF(E551="","",
IF(F551="Y","N/A",
IF(AND(I551="",H551&lt;TODAY()),"N",
IF(AND(I551="",H551&gt;TODAY()),"Pending",
IF(I551&gt;WORKDAY(H551,0,'Legal Holidays'!$A$2:$A$22),"N",
IF(I551&lt;=WORKDAY(H551,0,'Legal Holidays'!$A$2:$A$22),"Y",""))))))</f>
        <v/>
      </c>
      <c r="K551" s="18" t="str">
        <f>IF(I551="","",
IF(OR(
WEEKDAY(I551+90,2)&gt;5,
COUNTIF('Legal Holidays'!$A$2:$A$50,I551+90)
),
WORKDAY(I551+90,1,'Legal Holidays'!$A$2:$A$50),
I551+90))</f>
        <v/>
      </c>
      <c r="L551" s="9"/>
      <c r="M551" s="20" t="str">
        <f t="shared" ca="1" si="16"/>
        <v/>
      </c>
      <c r="N551" s="49" t="str">
        <f t="shared" ca="1" si="17"/>
        <v/>
      </c>
      <c r="O551" s="46"/>
    </row>
    <row r="552" spans="1:15" x14ac:dyDescent="0.25">
      <c r="A552" s="7"/>
      <c r="B552" s="6"/>
      <c r="C552" s="7"/>
      <c r="D552" s="6"/>
      <c r="E552" s="8"/>
      <c r="F552" s="30"/>
      <c r="G552" s="29"/>
      <c r="H552" s="17" t="str">
        <f>IF(E552="","",
IF(OR(
WEEKDAY(E552+IF(G552 = "Y",90,60),2)&gt;5,
COUNTIF('Legal Holidays'!$A$2:$A$50,E552+IF(G552 = "Y",90,60))&gt;0),
WORKDAY(E552+IF(G552="Y",90,60)-1,1,'Legal Holidays'!$A$2:$A$50),
E552+IF(G552="Y",90,60)
)
)</f>
        <v/>
      </c>
      <c r="I552" s="43"/>
      <c r="J552" s="19" t="str">
        <f ca="1">IF(E552="","",
IF(F552="Y","N/A",
IF(AND(I552="",H552&lt;TODAY()),"N",
IF(AND(I552="",H552&gt;TODAY()),"Pending",
IF(I552&gt;WORKDAY(H552,0,'Legal Holidays'!$A$2:$A$22),"N",
IF(I552&lt;=WORKDAY(H552,0,'Legal Holidays'!$A$2:$A$22),"Y",""))))))</f>
        <v/>
      </c>
      <c r="K552" s="18" t="str">
        <f>IF(I552="","",
IF(OR(
WEEKDAY(I552+90,2)&gt;5,
COUNTIF('Legal Holidays'!$A$2:$A$50,I552+90)
),
WORKDAY(I552+90,1,'Legal Holidays'!$A$2:$A$50),
I552+90))</f>
        <v/>
      </c>
      <c r="L552" s="9"/>
      <c r="M552" s="20" t="str">
        <f t="shared" ca="1" si="16"/>
        <v/>
      </c>
      <c r="N552" s="49" t="str">
        <f t="shared" ca="1" si="17"/>
        <v/>
      </c>
      <c r="O552" s="46"/>
    </row>
    <row r="553" spans="1:15" x14ac:dyDescent="0.25">
      <c r="A553" s="7"/>
      <c r="B553" s="6"/>
      <c r="C553" s="7"/>
      <c r="D553" s="6"/>
      <c r="E553" s="8"/>
      <c r="F553" s="30"/>
      <c r="G553" s="29"/>
      <c r="H553" s="17" t="str">
        <f>IF(E553="","",
IF(OR(
WEEKDAY(E553+IF(G553 = "Y",90,60),2)&gt;5,
COUNTIF('Legal Holidays'!$A$2:$A$50,E553+IF(G553 = "Y",90,60))&gt;0),
WORKDAY(E553+IF(G553="Y",90,60)-1,1,'Legal Holidays'!$A$2:$A$50),
E553+IF(G553="Y",90,60)
)
)</f>
        <v/>
      </c>
      <c r="I553" s="43"/>
      <c r="J553" s="19" t="str">
        <f ca="1">IF(E553="","",
IF(F553="Y","N/A",
IF(AND(I553="",H553&lt;TODAY()),"N",
IF(AND(I553="",H553&gt;TODAY()),"Pending",
IF(I553&gt;WORKDAY(H553,0,'Legal Holidays'!$A$2:$A$22),"N",
IF(I553&lt;=WORKDAY(H553,0,'Legal Holidays'!$A$2:$A$22),"Y",""))))))</f>
        <v/>
      </c>
      <c r="K553" s="18" t="str">
        <f>IF(I553="","",
IF(OR(
WEEKDAY(I553+90,2)&gt;5,
COUNTIF('Legal Holidays'!$A$2:$A$50,I553+90)
),
WORKDAY(I553+90,1,'Legal Holidays'!$A$2:$A$50),
I553+90))</f>
        <v/>
      </c>
      <c r="L553" s="9"/>
      <c r="M553" s="20" t="str">
        <f t="shared" ca="1" si="16"/>
        <v/>
      </c>
      <c r="N553" s="49" t="str">
        <f t="shared" ca="1" si="17"/>
        <v/>
      </c>
      <c r="O553" s="46"/>
    </row>
    <row r="554" spans="1:15" x14ac:dyDescent="0.25">
      <c r="A554" s="7"/>
      <c r="B554" s="6"/>
      <c r="C554" s="7"/>
      <c r="D554" s="6"/>
      <c r="E554" s="8"/>
      <c r="F554" s="30"/>
      <c r="G554" s="29"/>
      <c r="H554" s="17" t="str">
        <f>IF(E554="","",
IF(OR(
WEEKDAY(E554+IF(G554 = "Y",90,60),2)&gt;5,
COUNTIF('Legal Holidays'!$A$2:$A$50,E554+IF(G554 = "Y",90,60))&gt;0),
WORKDAY(E554+IF(G554="Y",90,60)-1,1,'Legal Holidays'!$A$2:$A$50),
E554+IF(G554="Y",90,60)
)
)</f>
        <v/>
      </c>
      <c r="I554" s="43"/>
      <c r="J554" s="19" t="str">
        <f ca="1">IF(E554="","",
IF(F554="Y","N/A",
IF(AND(I554="",H554&lt;TODAY()),"N",
IF(AND(I554="",H554&gt;TODAY()),"Pending",
IF(I554&gt;WORKDAY(H554,0,'Legal Holidays'!$A$2:$A$22),"N",
IF(I554&lt;=WORKDAY(H554,0,'Legal Holidays'!$A$2:$A$22),"Y",""))))))</f>
        <v/>
      </c>
      <c r="K554" s="18" t="str">
        <f>IF(I554="","",
IF(OR(
WEEKDAY(I554+90,2)&gt;5,
COUNTIF('Legal Holidays'!$A$2:$A$50,I554+90)
),
WORKDAY(I554+90,1,'Legal Holidays'!$A$2:$A$50),
I554+90))</f>
        <v/>
      </c>
      <c r="L554" s="9"/>
      <c r="M554" s="20" t="str">
        <f t="shared" ca="1" si="16"/>
        <v/>
      </c>
      <c r="N554" s="49" t="str">
        <f t="shared" ca="1" si="17"/>
        <v/>
      </c>
      <c r="O554" s="46"/>
    </row>
    <row r="555" spans="1:15" x14ac:dyDescent="0.25">
      <c r="A555" s="7"/>
      <c r="B555" s="6"/>
      <c r="C555" s="7"/>
      <c r="D555" s="6"/>
      <c r="E555" s="8"/>
      <c r="F555" s="30"/>
      <c r="G555" s="29"/>
      <c r="H555" s="17" t="str">
        <f>IF(E555="","",
IF(OR(
WEEKDAY(E555+IF(G555 = "Y",90,60),2)&gt;5,
COUNTIF('Legal Holidays'!$A$2:$A$50,E555+IF(G555 = "Y",90,60))&gt;0),
WORKDAY(E555+IF(G555="Y",90,60)-1,1,'Legal Holidays'!$A$2:$A$50),
E555+IF(G555="Y",90,60)
)
)</f>
        <v/>
      </c>
      <c r="I555" s="43"/>
      <c r="J555" s="19" t="str">
        <f ca="1">IF(E555="","",
IF(F555="Y","N/A",
IF(AND(I555="",H555&lt;TODAY()),"N",
IF(AND(I555="",H555&gt;TODAY()),"Pending",
IF(I555&gt;WORKDAY(H555,0,'Legal Holidays'!$A$2:$A$22),"N",
IF(I555&lt;=WORKDAY(H555,0,'Legal Holidays'!$A$2:$A$22),"Y",""))))))</f>
        <v/>
      </c>
      <c r="K555" s="18" t="str">
        <f>IF(I555="","",
IF(OR(
WEEKDAY(I555+90,2)&gt;5,
COUNTIF('Legal Holidays'!$A$2:$A$50,I555+90)
),
WORKDAY(I555+90,1,'Legal Holidays'!$A$2:$A$50),
I555+90))</f>
        <v/>
      </c>
      <c r="L555" s="9"/>
      <c r="M555" s="20" t="str">
        <f t="shared" ca="1" si="16"/>
        <v/>
      </c>
      <c r="N555" s="49" t="str">
        <f t="shared" ca="1" si="17"/>
        <v/>
      </c>
      <c r="O555" s="46"/>
    </row>
    <row r="556" spans="1:15" x14ac:dyDescent="0.25">
      <c r="A556" s="7"/>
      <c r="B556" s="6"/>
      <c r="C556" s="7"/>
      <c r="D556" s="6"/>
      <c r="E556" s="8"/>
      <c r="F556" s="30"/>
      <c r="G556" s="29"/>
      <c r="H556" s="17" t="str">
        <f>IF(E556="","",
IF(OR(
WEEKDAY(E556+IF(G556 = "Y",90,60),2)&gt;5,
COUNTIF('Legal Holidays'!$A$2:$A$50,E556+IF(G556 = "Y",90,60))&gt;0),
WORKDAY(E556+IF(G556="Y",90,60)-1,1,'Legal Holidays'!$A$2:$A$50),
E556+IF(G556="Y",90,60)
)
)</f>
        <v/>
      </c>
      <c r="I556" s="43"/>
      <c r="J556" s="19" t="str">
        <f ca="1">IF(E556="","",
IF(F556="Y","N/A",
IF(AND(I556="",H556&lt;TODAY()),"N",
IF(AND(I556="",H556&gt;TODAY()),"Pending",
IF(I556&gt;WORKDAY(H556,0,'Legal Holidays'!$A$2:$A$22),"N",
IF(I556&lt;=WORKDAY(H556,0,'Legal Holidays'!$A$2:$A$22),"Y",""))))))</f>
        <v/>
      </c>
      <c r="K556" s="18" t="str">
        <f>IF(I556="","",
IF(OR(
WEEKDAY(I556+90,2)&gt;5,
COUNTIF('Legal Holidays'!$A$2:$A$50,I556+90)
),
WORKDAY(I556+90,1,'Legal Holidays'!$A$2:$A$50),
I556+90))</f>
        <v/>
      </c>
      <c r="L556" s="9"/>
      <c r="M556" s="20" t="str">
        <f t="shared" ca="1" si="16"/>
        <v/>
      </c>
      <c r="N556" s="49" t="str">
        <f t="shared" ca="1" si="17"/>
        <v/>
      </c>
      <c r="O556" s="46"/>
    </row>
    <row r="557" spans="1:15" x14ac:dyDescent="0.25">
      <c r="A557" s="7"/>
      <c r="B557" s="6"/>
      <c r="C557" s="7"/>
      <c r="D557" s="6"/>
      <c r="E557" s="8"/>
      <c r="F557" s="30"/>
      <c r="G557" s="29"/>
      <c r="H557" s="17" t="str">
        <f>IF(E557="","",
IF(OR(
WEEKDAY(E557+IF(G557 = "Y",90,60),2)&gt;5,
COUNTIF('Legal Holidays'!$A$2:$A$50,E557+IF(G557 = "Y",90,60))&gt;0),
WORKDAY(E557+IF(G557="Y",90,60)-1,1,'Legal Holidays'!$A$2:$A$50),
E557+IF(G557="Y",90,60)
)
)</f>
        <v/>
      </c>
      <c r="I557" s="43"/>
      <c r="J557" s="19" t="str">
        <f ca="1">IF(E557="","",
IF(F557="Y","N/A",
IF(AND(I557="",H557&lt;TODAY()),"N",
IF(AND(I557="",H557&gt;TODAY()),"Pending",
IF(I557&gt;WORKDAY(H557,0,'Legal Holidays'!$A$2:$A$22),"N",
IF(I557&lt;=WORKDAY(H557,0,'Legal Holidays'!$A$2:$A$22),"Y",""))))))</f>
        <v/>
      </c>
      <c r="K557" s="18" t="str">
        <f>IF(I557="","",
IF(OR(
WEEKDAY(I557+90,2)&gt;5,
COUNTIF('Legal Holidays'!$A$2:$A$50,I557+90)
),
WORKDAY(I557+90,1,'Legal Holidays'!$A$2:$A$50),
I557+90))</f>
        <v/>
      </c>
      <c r="L557" s="9"/>
      <c r="M557" s="20" t="str">
        <f t="shared" ca="1" si="16"/>
        <v/>
      </c>
      <c r="N557" s="49" t="str">
        <f t="shared" ca="1" si="17"/>
        <v/>
      </c>
      <c r="O557" s="46"/>
    </row>
    <row r="558" spans="1:15" x14ac:dyDescent="0.25">
      <c r="A558" s="7"/>
      <c r="B558" s="6"/>
      <c r="C558" s="7"/>
      <c r="D558" s="6"/>
      <c r="E558" s="8"/>
      <c r="F558" s="30"/>
      <c r="G558" s="29"/>
      <c r="H558" s="17" t="str">
        <f>IF(E558="","",
IF(OR(
WEEKDAY(E558+IF(G558 = "Y",90,60),2)&gt;5,
COUNTIF('Legal Holidays'!$A$2:$A$50,E558+IF(G558 = "Y",90,60))&gt;0),
WORKDAY(E558+IF(G558="Y",90,60)-1,1,'Legal Holidays'!$A$2:$A$50),
E558+IF(G558="Y",90,60)
)
)</f>
        <v/>
      </c>
      <c r="I558" s="43"/>
      <c r="J558" s="19" t="str">
        <f ca="1">IF(E558="","",
IF(F558="Y","N/A",
IF(AND(I558="",H558&lt;TODAY()),"N",
IF(AND(I558="",H558&gt;TODAY()),"Pending",
IF(I558&gt;WORKDAY(H558,0,'Legal Holidays'!$A$2:$A$22),"N",
IF(I558&lt;=WORKDAY(H558,0,'Legal Holidays'!$A$2:$A$22),"Y",""))))))</f>
        <v/>
      </c>
      <c r="K558" s="18" t="str">
        <f>IF(I558="","",
IF(OR(
WEEKDAY(I558+90,2)&gt;5,
COUNTIF('Legal Holidays'!$A$2:$A$50,I558+90)
),
WORKDAY(I558+90,1,'Legal Holidays'!$A$2:$A$50),
I558+90))</f>
        <v/>
      </c>
      <c r="L558" s="9"/>
      <c r="M558" s="20" t="str">
        <f t="shared" ca="1" si="16"/>
        <v/>
      </c>
      <c r="N558" s="49" t="str">
        <f t="shared" ca="1" si="17"/>
        <v/>
      </c>
      <c r="O558" s="46"/>
    </row>
    <row r="559" spans="1:15" x14ac:dyDescent="0.25">
      <c r="A559" s="7"/>
      <c r="B559" s="6"/>
      <c r="C559" s="7"/>
      <c r="D559" s="6"/>
      <c r="E559" s="8"/>
      <c r="F559" s="30"/>
      <c r="G559" s="29"/>
      <c r="H559" s="17" t="str">
        <f>IF(E559="","",
IF(OR(
WEEKDAY(E559+IF(G559 = "Y",90,60),2)&gt;5,
COUNTIF('Legal Holidays'!$A$2:$A$50,E559+IF(G559 = "Y",90,60))&gt;0),
WORKDAY(E559+IF(G559="Y",90,60)-1,1,'Legal Holidays'!$A$2:$A$50),
E559+IF(G559="Y",90,60)
)
)</f>
        <v/>
      </c>
      <c r="I559" s="43"/>
      <c r="J559" s="19" t="str">
        <f ca="1">IF(E559="","",
IF(F559="Y","N/A",
IF(AND(I559="",H559&lt;TODAY()),"N",
IF(AND(I559="",H559&gt;TODAY()),"Pending",
IF(I559&gt;WORKDAY(H559,0,'Legal Holidays'!$A$2:$A$22),"N",
IF(I559&lt;=WORKDAY(H559,0,'Legal Holidays'!$A$2:$A$22),"Y",""))))))</f>
        <v/>
      </c>
      <c r="K559" s="18" t="str">
        <f>IF(I559="","",
IF(OR(
WEEKDAY(I559+90,2)&gt;5,
COUNTIF('Legal Holidays'!$A$2:$A$50,I559+90)
),
WORKDAY(I559+90,1,'Legal Holidays'!$A$2:$A$50),
I559+90))</f>
        <v/>
      </c>
      <c r="L559" s="9"/>
      <c r="M559" s="20" t="str">
        <f t="shared" ca="1" si="16"/>
        <v/>
      </c>
      <c r="N559" s="49" t="str">
        <f t="shared" ca="1" si="17"/>
        <v/>
      </c>
      <c r="O559" s="46"/>
    </row>
    <row r="560" spans="1:15" x14ac:dyDescent="0.25">
      <c r="A560" s="7"/>
      <c r="B560" s="6"/>
      <c r="C560" s="7"/>
      <c r="D560" s="6"/>
      <c r="E560" s="8"/>
      <c r="F560" s="30"/>
      <c r="G560" s="29"/>
      <c r="H560" s="17" t="str">
        <f>IF(E560="","",
IF(OR(
WEEKDAY(E560+IF(G560 = "Y",90,60),2)&gt;5,
COUNTIF('Legal Holidays'!$A$2:$A$50,E560+IF(G560 = "Y",90,60))&gt;0),
WORKDAY(E560+IF(G560="Y",90,60)-1,1,'Legal Holidays'!$A$2:$A$50),
E560+IF(G560="Y",90,60)
)
)</f>
        <v/>
      </c>
      <c r="I560" s="43"/>
      <c r="J560" s="19" t="str">
        <f ca="1">IF(E560="","",
IF(F560="Y","N/A",
IF(AND(I560="",H560&lt;TODAY()),"N",
IF(AND(I560="",H560&gt;TODAY()),"Pending",
IF(I560&gt;WORKDAY(H560,0,'Legal Holidays'!$A$2:$A$22),"N",
IF(I560&lt;=WORKDAY(H560,0,'Legal Holidays'!$A$2:$A$22),"Y",""))))))</f>
        <v/>
      </c>
      <c r="K560" s="18" t="str">
        <f>IF(I560="","",
IF(OR(
WEEKDAY(I560+90,2)&gt;5,
COUNTIF('Legal Holidays'!$A$2:$A$50,I560+90)
),
WORKDAY(I560+90,1,'Legal Holidays'!$A$2:$A$50),
I560+90))</f>
        <v/>
      </c>
      <c r="L560" s="9"/>
      <c r="M560" s="20" t="str">
        <f t="shared" ca="1" si="16"/>
        <v/>
      </c>
      <c r="N560" s="49" t="str">
        <f t="shared" ca="1" si="17"/>
        <v/>
      </c>
      <c r="O560" s="46"/>
    </row>
    <row r="561" spans="1:15" x14ac:dyDescent="0.25">
      <c r="A561" s="7"/>
      <c r="B561" s="6"/>
      <c r="C561" s="7"/>
      <c r="D561" s="6"/>
      <c r="E561" s="8"/>
      <c r="F561" s="30"/>
      <c r="G561" s="29"/>
      <c r="H561" s="17" t="str">
        <f>IF(E561="","",
IF(OR(
WEEKDAY(E561+IF(G561 = "Y",90,60),2)&gt;5,
COUNTIF('Legal Holidays'!$A$2:$A$50,E561+IF(G561 = "Y",90,60))&gt;0),
WORKDAY(E561+IF(G561="Y",90,60)-1,1,'Legal Holidays'!$A$2:$A$50),
E561+IF(G561="Y",90,60)
)
)</f>
        <v/>
      </c>
      <c r="I561" s="43"/>
      <c r="J561" s="19" t="str">
        <f ca="1">IF(E561="","",
IF(F561="Y","N/A",
IF(AND(I561="",H561&lt;TODAY()),"N",
IF(AND(I561="",H561&gt;TODAY()),"Pending",
IF(I561&gt;WORKDAY(H561,0,'Legal Holidays'!$A$2:$A$22),"N",
IF(I561&lt;=WORKDAY(H561,0,'Legal Holidays'!$A$2:$A$22),"Y",""))))))</f>
        <v/>
      </c>
      <c r="K561" s="18" t="str">
        <f>IF(I561="","",
IF(OR(
WEEKDAY(I561+90,2)&gt;5,
COUNTIF('Legal Holidays'!$A$2:$A$50,I561+90)
),
WORKDAY(I561+90,1,'Legal Holidays'!$A$2:$A$50),
I561+90))</f>
        <v/>
      </c>
      <c r="L561" s="9"/>
      <c r="M561" s="20" t="str">
        <f t="shared" ca="1" si="16"/>
        <v/>
      </c>
      <c r="N561" s="49" t="str">
        <f t="shared" ca="1" si="17"/>
        <v/>
      </c>
      <c r="O561" s="46"/>
    </row>
    <row r="562" spans="1:15" x14ac:dyDescent="0.25">
      <c r="A562" s="7"/>
      <c r="B562" s="6"/>
      <c r="C562" s="7"/>
      <c r="D562" s="6"/>
      <c r="E562" s="8"/>
      <c r="F562" s="30"/>
      <c r="G562" s="29"/>
      <c r="H562" s="17" t="str">
        <f>IF(E562="","",
IF(OR(
WEEKDAY(E562+IF(G562 = "Y",90,60),2)&gt;5,
COUNTIF('Legal Holidays'!$A$2:$A$50,E562+IF(G562 = "Y",90,60))&gt;0),
WORKDAY(E562+IF(G562="Y",90,60)-1,1,'Legal Holidays'!$A$2:$A$50),
E562+IF(G562="Y",90,60)
)
)</f>
        <v/>
      </c>
      <c r="I562" s="43"/>
      <c r="J562" s="19" t="str">
        <f ca="1">IF(E562="","",
IF(F562="Y","N/A",
IF(AND(I562="",H562&lt;TODAY()),"N",
IF(AND(I562="",H562&gt;TODAY()),"Pending",
IF(I562&gt;WORKDAY(H562,0,'Legal Holidays'!$A$2:$A$22),"N",
IF(I562&lt;=WORKDAY(H562,0,'Legal Holidays'!$A$2:$A$22),"Y",""))))))</f>
        <v/>
      </c>
      <c r="K562" s="18" t="str">
        <f>IF(I562="","",
IF(OR(
WEEKDAY(I562+90,2)&gt;5,
COUNTIF('Legal Holidays'!$A$2:$A$50,I562+90)
),
WORKDAY(I562+90,1,'Legal Holidays'!$A$2:$A$50),
I562+90))</f>
        <v/>
      </c>
      <c r="L562" s="9"/>
      <c r="M562" s="20" t="str">
        <f t="shared" ca="1" si="16"/>
        <v/>
      </c>
      <c r="N562" s="49" t="str">
        <f t="shared" ca="1" si="17"/>
        <v/>
      </c>
      <c r="O562" s="46"/>
    </row>
    <row r="563" spans="1:15" x14ac:dyDescent="0.25">
      <c r="A563" s="7"/>
      <c r="B563" s="6"/>
      <c r="C563" s="7"/>
      <c r="D563" s="6"/>
      <c r="E563" s="8"/>
      <c r="F563" s="30"/>
      <c r="G563" s="29"/>
      <c r="H563" s="17" t="str">
        <f>IF(E563="","",
IF(OR(
WEEKDAY(E563+IF(G563 = "Y",90,60),2)&gt;5,
COUNTIF('Legal Holidays'!$A$2:$A$50,E563+IF(G563 = "Y",90,60))&gt;0),
WORKDAY(E563+IF(G563="Y",90,60)-1,1,'Legal Holidays'!$A$2:$A$50),
E563+IF(G563="Y",90,60)
)
)</f>
        <v/>
      </c>
      <c r="I563" s="43"/>
      <c r="J563" s="19" t="str">
        <f ca="1">IF(E563="","",
IF(F563="Y","N/A",
IF(AND(I563="",H563&lt;TODAY()),"N",
IF(AND(I563="",H563&gt;TODAY()),"Pending",
IF(I563&gt;WORKDAY(H563,0,'Legal Holidays'!$A$2:$A$22),"N",
IF(I563&lt;=WORKDAY(H563,0,'Legal Holidays'!$A$2:$A$22),"Y",""))))))</f>
        <v/>
      </c>
      <c r="K563" s="18" t="str">
        <f>IF(I563="","",
IF(OR(
WEEKDAY(I563+90,2)&gt;5,
COUNTIF('Legal Holidays'!$A$2:$A$50,I563+90)
),
WORKDAY(I563+90,1,'Legal Holidays'!$A$2:$A$50),
I563+90))</f>
        <v/>
      </c>
      <c r="L563" s="9"/>
      <c r="M563" s="20" t="str">
        <f t="shared" ca="1" si="16"/>
        <v/>
      </c>
      <c r="N563" s="49" t="str">
        <f t="shared" ca="1" si="17"/>
        <v/>
      </c>
      <c r="O563" s="46"/>
    </row>
    <row r="564" spans="1:15" x14ac:dyDescent="0.25">
      <c r="A564" s="7"/>
      <c r="B564" s="6"/>
      <c r="C564" s="7"/>
      <c r="D564" s="6"/>
      <c r="E564" s="8"/>
      <c r="F564" s="30"/>
      <c r="G564" s="29"/>
      <c r="H564" s="17" t="str">
        <f>IF(E564="","",
IF(OR(
WEEKDAY(E564+IF(G564 = "Y",90,60),2)&gt;5,
COUNTIF('Legal Holidays'!$A$2:$A$50,E564+IF(G564 = "Y",90,60))&gt;0),
WORKDAY(E564+IF(G564="Y",90,60)-1,1,'Legal Holidays'!$A$2:$A$50),
E564+IF(G564="Y",90,60)
)
)</f>
        <v/>
      </c>
      <c r="I564" s="43"/>
      <c r="J564" s="19" t="str">
        <f ca="1">IF(E564="","",
IF(F564="Y","N/A",
IF(AND(I564="",H564&lt;TODAY()),"N",
IF(AND(I564="",H564&gt;TODAY()),"Pending",
IF(I564&gt;WORKDAY(H564,0,'Legal Holidays'!$A$2:$A$22),"N",
IF(I564&lt;=WORKDAY(H564,0,'Legal Holidays'!$A$2:$A$22),"Y",""))))))</f>
        <v/>
      </c>
      <c r="K564" s="18" t="str">
        <f>IF(I564="","",
IF(OR(
WEEKDAY(I564+90,2)&gt;5,
COUNTIF('Legal Holidays'!$A$2:$A$50,I564+90)
),
WORKDAY(I564+90,1,'Legal Holidays'!$A$2:$A$50),
I564+90))</f>
        <v/>
      </c>
      <c r="L564" s="9"/>
      <c r="M564" s="20" t="str">
        <f t="shared" ca="1" si="16"/>
        <v/>
      </c>
      <c r="N564" s="49" t="str">
        <f t="shared" ca="1" si="17"/>
        <v/>
      </c>
      <c r="O564" s="46"/>
    </row>
    <row r="565" spans="1:15" x14ac:dyDescent="0.25">
      <c r="A565" s="7"/>
      <c r="B565" s="6"/>
      <c r="C565" s="7"/>
      <c r="D565" s="6"/>
      <c r="E565" s="8"/>
      <c r="F565" s="30"/>
      <c r="G565" s="29"/>
      <c r="H565" s="17" t="str">
        <f>IF(E565="","",
IF(OR(
WEEKDAY(E565+IF(G565 = "Y",90,60),2)&gt;5,
COUNTIF('Legal Holidays'!$A$2:$A$50,E565+IF(G565 = "Y",90,60))&gt;0),
WORKDAY(E565+IF(G565="Y",90,60)-1,1,'Legal Holidays'!$A$2:$A$50),
E565+IF(G565="Y",90,60)
)
)</f>
        <v/>
      </c>
      <c r="I565" s="43"/>
      <c r="J565" s="19" t="str">
        <f ca="1">IF(E565="","",
IF(F565="Y","N/A",
IF(AND(I565="",H565&lt;TODAY()),"N",
IF(AND(I565="",H565&gt;TODAY()),"Pending",
IF(I565&gt;WORKDAY(H565,0,'Legal Holidays'!$A$2:$A$22),"N",
IF(I565&lt;=WORKDAY(H565,0,'Legal Holidays'!$A$2:$A$22),"Y",""))))))</f>
        <v/>
      </c>
      <c r="K565" s="18" t="str">
        <f>IF(I565="","",
IF(OR(
WEEKDAY(I565+90,2)&gt;5,
COUNTIF('Legal Holidays'!$A$2:$A$50,I565+90)
),
WORKDAY(I565+90,1,'Legal Holidays'!$A$2:$A$50),
I565+90))</f>
        <v/>
      </c>
      <c r="L565" s="9"/>
      <c r="M565" s="20" t="str">
        <f t="shared" ca="1" si="16"/>
        <v/>
      </c>
      <c r="N565" s="49" t="str">
        <f t="shared" ca="1" si="17"/>
        <v/>
      </c>
      <c r="O565" s="46"/>
    </row>
    <row r="566" spans="1:15" x14ac:dyDescent="0.25">
      <c r="A566" s="7"/>
      <c r="B566" s="6"/>
      <c r="C566" s="7"/>
      <c r="D566" s="6"/>
      <c r="E566" s="8"/>
      <c r="F566" s="30"/>
      <c r="G566" s="29"/>
      <c r="H566" s="17" t="str">
        <f>IF(E566="","",
IF(OR(
WEEKDAY(E566+IF(G566 = "Y",90,60),2)&gt;5,
COUNTIF('Legal Holidays'!$A$2:$A$50,E566+IF(G566 = "Y",90,60))&gt;0),
WORKDAY(E566+IF(G566="Y",90,60)-1,1,'Legal Holidays'!$A$2:$A$50),
E566+IF(G566="Y",90,60)
)
)</f>
        <v/>
      </c>
      <c r="I566" s="43"/>
      <c r="J566" s="19" t="str">
        <f ca="1">IF(E566="","",
IF(F566="Y","N/A",
IF(AND(I566="",H566&lt;TODAY()),"N",
IF(AND(I566="",H566&gt;TODAY()),"Pending",
IF(I566&gt;WORKDAY(H566,0,'Legal Holidays'!$A$2:$A$22),"N",
IF(I566&lt;=WORKDAY(H566,0,'Legal Holidays'!$A$2:$A$22),"Y",""))))))</f>
        <v/>
      </c>
      <c r="K566" s="18" t="str">
        <f>IF(I566="","",
IF(OR(
WEEKDAY(I566+90,2)&gt;5,
COUNTIF('Legal Holidays'!$A$2:$A$50,I566+90)
),
WORKDAY(I566+90,1,'Legal Holidays'!$A$2:$A$50),
I566+90))</f>
        <v/>
      </c>
      <c r="L566" s="9"/>
      <c r="M566" s="20" t="str">
        <f t="shared" ca="1" si="16"/>
        <v/>
      </c>
      <c r="N566" s="49" t="str">
        <f t="shared" ca="1" si="17"/>
        <v/>
      </c>
      <c r="O566" s="46"/>
    </row>
    <row r="567" spans="1:15" x14ac:dyDescent="0.25">
      <c r="A567" s="7"/>
      <c r="B567" s="6"/>
      <c r="C567" s="7"/>
      <c r="D567" s="6"/>
      <c r="E567" s="8"/>
      <c r="F567" s="30"/>
      <c r="G567" s="29"/>
      <c r="H567" s="17" t="str">
        <f>IF(E567="","",
IF(OR(
WEEKDAY(E567+IF(G567 = "Y",90,60),2)&gt;5,
COUNTIF('Legal Holidays'!$A$2:$A$50,E567+IF(G567 = "Y",90,60))&gt;0),
WORKDAY(E567+IF(G567="Y",90,60)-1,1,'Legal Holidays'!$A$2:$A$50),
E567+IF(G567="Y",90,60)
)
)</f>
        <v/>
      </c>
      <c r="I567" s="43"/>
      <c r="J567" s="19" t="str">
        <f ca="1">IF(E567="","",
IF(F567="Y","N/A",
IF(AND(I567="",H567&lt;TODAY()),"N",
IF(AND(I567="",H567&gt;TODAY()),"Pending",
IF(I567&gt;WORKDAY(H567,0,'Legal Holidays'!$A$2:$A$22),"N",
IF(I567&lt;=WORKDAY(H567,0,'Legal Holidays'!$A$2:$A$22),"Y",""))))))</f>
        <v/>
      </c>
      <c r="K567" s="18" t="str">
        <f>IF(I567="","",
IF(OR(
WEEKDAY(I567+90,2)&gt;5,
COUNTIF('Legal Holidays'!$A$2:$A$50,I567+90)
),
WORKDAY(I567+90,1,'Legal Holidays'!$A$2:$A$50),
I567+90))</f>
        <v/>
      </c>
      <c r="L567" s="9"/>
      <c r="M567" s="20" t="str">
        <f t="shared" ca="1" si="16"/>
        <v/>
      </c>
      <c r="N567" s="49" t="str">
        <f t="shared" ca="1" si="17"/>
        <v/>
      </c>
      <c r="O567" s="46"/>
    </row>
    <row r="568" spans="1:15" x14ac:dyDescent="0.25">
      <c r="A568" s="7"/>
      <c r="B568" s="6"/>
      <c r="C568" s="7"/>
      <c r="D568" s="6"/>
      <c r="E568" s="8"/>
      <c r="F568" s="30"/>
      <c r="G568" s="29"/>
      <c r="H568" s="17" t="str">
        <f>IF(E568="","",
IF(OR(
WEEKDAY(E568+IF(G568 = "Y",90,60),2)&gt;5,
COUNTIF('Legal Holidays'!$A$2:$A$50,E568+IF(G568 = "Y",90,60))&gt;0),
WORKDAY(E568+IF(G568="Y",90,60)-1,1,'Legal Holidays'!$A$2:$A$50),
E568+IF(G568="Y",90,60)
)
)</f>
        <v/>
      </c>
      <c r="I568" s="43"/>
      <c r="J568" s="19" t="str">
        <f ca="1">IF(E568="","",
IF(F568="Y","N/A",
IF(AND(I568="",H568&lt;TODAY()),"N",
IF(AND(I568="",H568&gt;TODAY()),"Pending",
IF(I568&gt;WORKDAY(H568,0,'Legal Holidays'!$A$2:$A$22),"N",
IF(I568&lt;=WORKDAY(H568,0,'Legal Holidays'!$A$2:$A$22),"Y",""))))))</f>
        <v/>
      </c>
      <c r="K568" s="18" t="str">
        <f>IF(I568="","",
IF(OR(
WEEKDAY(I568+90,2)&gt;5,
COUNTIF('Legal Holidays'!$A$2:$A$50,I568+90)
),
WORKDAY(I568+90,1,'Legal Holidays'!$A$2:$A$50),
I568+90))</f>
        <v/>
      </c>
      <c r="L568" s="9"/>
      <c r="M568" s="20" t="str">
        <f t="shared" ca="1" si="16"/>
        <v/>
      </c>
      <c r="N568" s="49" t="str">
        <f t="shared" ca="1" si="17"/>
        <v/>
      </c>
      <c r="O568" s="46"/>
    </row>
    <row r="569" spans="1:15" x14ac:dyDescent="0.25">
      <c r="A569" s="7"/>
      <c r="B569" s="6"/>
      <c r="C569" s="7"/>
      <c r="D569" s="6"/>
      <c r="E569" s="8"/>
      <c r="F569" s="30"/>
      <c r="G569" s="29"/>
      <c r="H569" s="17" t="str">
        <f>IF(E569="","",
IF(OR(
WEEKDAY(E569+IF(G569 = "Y",90,60),2)&gt;5,
COUNTIF('Legal Holidays'!$A$2:$A$50,E569+IF(G569 = "Y",90,60))&gt;0),
WORKDAY(E569+IF(G569="Y",90,60)-1,1,'Legal Holidays'!$A$2:$A$50),
E569+IF(G569="Y",90,60)
)
)</f>
        <v/>
      </c>
      <c r="I569" s="43"/>
      <c r="J569" s="19" t="str">
        <f ca="1">IF(E569="","",
IF(F569="Y","N/A",
IF(AND(I569="",H569&lt;TODAY()),"N",
IF(AND(I569="",H569&gt;TODAY()),"Pending",
IF(I569&gt;WORKDAY(H569,0,'Legal Holidays'!$A$2:$A$22),"N",
IF(I569&lt;=WORKDAY(H569,0,'Legal Holidays'!$A$2:$A$22),"Y",""))))))</f>
        <v/>
      </c>
      <c r="K569" s="18" t="str">
        <f>IF(I569="","",
IF(OR(
WEEKDAY(I569+90,2)&gt;5,
COUNTIF('Legal Holidays'!$A$2:$A$50,I569+90)
),
WORKDAY(I569+90,1,'Legal Holidays'!$A$2:$A$50),
I569+90))</f>
        <v/>
      </c>
      <c r="L569" s="9"/>
      <c r="M569" s="20" t="str">
        <f t="shared" ca="1" si="16"/>
        <v/>
      </c>
      <c r="N569" s="49" t="str">
        <f t="shared" ca="1" si="17"/>
        <v/>
      </c>
      <c r="O569" s="46"/>
    </row>
    <row r="570" spans="1:15" x14ac:dyDescent="0.25">
      <c r="A570" s="7"/>
      <c r="B570" s="6"/>
      <c r="C570" s="7"/>
      <c r="D570" s="6"/>
      <c r="E570" s="8"/>
      <c r="F570" s="30"/>
      <c r="G570" s="29"/>
      <c r="H570" s="17" t="str">
        <f>IF(E570="","",
IF(OR(
WEEKDAY(E570+IF(G570 = "Y",90,60),2)&gt;5,
COUNTIF('Legal Holidays'!$A$2:$A$50,E570+IF(G570 = "Y",90,60))&gt;0),
WORKDAY(E570+IF(G570="Y",90,60)-1,1,'Legal Holidays'!$A$2:$A$50),
E570+IF(G570="Y",90,60)
)
)</f>
        <v/>
      </c>
      <c r="I570" s="43"/>
      <c r="J570" s="19" t="str">
        <f ca="1">IF(E570="","",
IF(F570="Y","N/A",
IF(AND(I570="",H570&lt;TODAY()),"N",
IF(AND(I570="",H570&gt;TODAY()),"Pending",
IF(I570&gt;WORKDAY(H570,0,'Legal Holidays'!$A$2:$A$22),"N",
IF(I570&lt;=WORKDAY(H570,0,'Legal Holidays'!$A$2:$A$22),"Y",""))))))</f>
        <v/>
      </c>
      <c r="K570" s="18" t="str">
        <f>IF(I570="","",
IF(OR(
WEEKDAY(I570+90,2)&gt;5,
COUNTIF('Legal Holidays'!$A$2:$A$50,I570+90)
),
WORKDAY(I570+90,1,'Legal Holidays'!$A$2:$A$50),
I570+90))</f>
        <v/>
      </c>
      <c r="L570" s="9"/>
      <c r="M570" s="20" t="str">
        <f t="shared" ca="1" si="16"/>
        <v/>
      </c>
      <c r="N570" s="49" t="str">
        <f t="shared" ca="1" si="17"/>
        <v/>
      </c>
      <c r="O570" s="46"/>
    </row>
    <row r="571" spans="1:15" x14ac:dyDescent="0.25">
      <c r="A571" s="7"/>
      <c r="B571" s="6"/>
      <c r="C571" s="7"/>
      <c r="D571" s="6"/>
      <c r="E571" s="8"/>
      <c r="F571" s="30"/>
      <c r="G571" s="29"/>
      <c r="H571" s="17" t="str">
        <f>IF(E571="","",
IF(OR(
WEEKDAY(E571+IF(G571 = "Y",90,60),2)&gt;5,
COUNTIF('Legal Holidays'!$A$2:$A$50,E571+IF(G571 = "Y",90,60))&gt;0),
WORKDAY(E571+IF(G571="Y",90,60)-1,1,'Legal Holidays'!$A$2:$A$50),
E571+IF(G571="Y",90,60)
)
)</f>
        <v/>
      </c>
      <c r="I571" s="43"/>
      <c r="J571" s="19" t="str">
        <f ca="1">IF(E571="","",
IF(F571="Y","N/A",
IF(AND(I571="",H571&lt;TODAY()),"N",
IF(AND(I571="",H571&gt;TODAY()),"Pending",
IF(I571&gt;WORKDAY(H571,0,'Legal Holidays'!$A$2:$A$22),"N",
IF(I571&lt;=WORKDAY(H571,0,'Legal Holidays'!$A$2:$A$22),"Y",""))))))</f>
        <v/>
      </c>
      <c r="K571" s="18" t="str">
        <f>IF(I571="","",
IF(OR(
WEEKDAY(I571+90,2)&gt;5,
COUNTIF('Legal Holidays'!$A$2:$A$50,I571+90)
),
WORKDAY(I571+90,1,'Legal Holidays'!$A$2:$A$50),
I571+90))</f>
        <v/>
      </c>
      <c r="L571" s="9"/>
      <c r="M571" s="20" t="str">
        <f t="shared" ca="1" si="16"/>
        <v/>
      </c>
      <c r="N571" s="49" t="str">
        <f t="shared" ca="1" si="17"/>
        <v/>
      </c>
      <c r="O571" s="46"/>
    </row>
    <row r="572" spans="1:15" x14ac:dyDescent="0.25">
      <c r="A572" s="7"/>
      <c r="B572" s="6"/>
      <c r="C572" s="7"/>
      <c r="D572" s="6"/>
      <c r="E572" s="8"/>
      <c r="F572" s="30"/>
      <c r="G572" s="29"/>
      <c r="H572" s="17" t="str">
        <f>IF(E572="","",
IF(OR(
WEEKDAY(E572+IF(G572 = "Y",90,60),2)&gt;5,
COUNTIF('Legal Holidays'!$A$2:$A$50,E572+IF(G572 = "Y",90,60))&gt;0),
WORKDAY(E572+IF(G572="Y",90,60)-1,1,'Legal Holidays'!$A$2:$A$50),
E572+IF(G572="Y",90,60)
)
)</f>
        <v/>
      </c>
      <c r="I572" s="43"/>
      <c r="J572" s="19" t="str">
        <f ca="1">IF(E572="","",
IF(F572="Y","N/A",
IF(AND(I572="",H572&lt;TODAY()),"N",
IF(AND(I572="",H572&gt;TODAY()),"Pending",
IF(I572&gt;WORKDAY(H572,0,'Legal Holidays'!$A$2:$A$22),"N",
IF(I572&lt;=WORKDAY(H572,0,'Legal Holidays'!$A$2:$A$22),"Y",""))))))</f>
        <v/>
      </c>
      <c r="K572" s="18" t="str">
        <f>IF(I572="","",
IF(OR(
WEEKDAY(I572+90,2)&gt;5,
COUNTIF('Legal Holidays'!$A$2:$A$50,I572+90)
),
WORKDAY(I572+90,1,'Legal Holidays'!$A$2:$A$50),
I572+90))</f>
        <v/>
      </c>
      <c r="L572" s="9"/>
      <c r="M572" s="20" t="str">
        <f t="shared" ca="1" si="16"/>
        <v/>
      </c>
      <c r="N572" s="49" t="str">
        <f t="shared" ca="1" si="17"/>
        <v/>
      </c>
      <c r="O572" s="46"/>
    </row>
    <row r="573" spans="1:15" x14ac:dyDescent="0.25">
      <c r="A573" s="7"/>
      <c r="B573" s="6"/>
      <c r="C573" s="7"/>
      <c r="D573" s="6"/>
      <c r="E573" s="8"/>
      <c r="F573" s="30"/>
      <c r="G573" s="29"/>
      <c r="H573" s="17" t="str">
        <f>IF(E573="","",
IF(OR(
WEEKDAY(E573+IF(G573 = "Y",90,60),2)&gt;5,
COUNTIF('Legal Holidays'!$A$2:$A$50,E573+IF(G573 = "Y",90,60))&gt;0),
WORKDAY(E573+IF(G573="Y",90,60)-1,1,'Legal Holidays'!$A$2:$A$50),
E573+IF(G573="Y",90,60)
)
)</f>
        <v/>
      </c>
      <c r="I573" s="43"/>
      <c r="J573" s="19" t="str">
        <f ca="1">IF(E573="","",
IF(F573="Y","N/A",
IF(AND(I573="",H573&lt;TODAY()),"N",
IF(AND(I573="",H573&gt;TODAY()),"Pending",
IF(I573&gt;WORKDAY(H573,0,'Legal Holidays'!$A$2:$A$22),"N",
IF(I573&lt;=WORKDAY(H573,0,'Legal Holidays'!$A$2:$A$22),"Y",""))))))</f>
        <v/>
      </c>
      <c r="K573" s="18" t="str">
        <f>IF(I573="","",
IF(OR(
WEEKDAY(I573+90,2)&gt;5,
COUNTIF('Legal Holidays'!$A$2:$A$50,I573+90)
),
WORKDAY(I573+90,1,'Legal Holidays'!$A$2:$A$50),
I573+90))</f>
        <v/>
      </c>
      <c r="L573" s="9"/>
      <c r="M573" s="20" t="str">
        <f t="shared" ca="1" si="16"/>
        <v/>
      </c>
      <c r="N573" s="49" t="str">
        <f t="shared" ca="1" si="17"/>
        <v/>
      </c>
      <c r="O573" s="46"/>
    </row>
    <row r="574" spans="1:15" x14ac:dyDescent="0.25">
      <c r="A574" s="7"/>
      <c r="B574" s="6"/>
      <c r="C574" s="7"/>
      <c r="D574" s="6"/>
      <c r="E574" s="8"/>
      <c r="F574" s="30"/>
      <c r="G574" s="29"/>
      <c r="H574" s="17" t="str">
        <f>IF(E574="","",
IF(OR(
WEEKDAY(E574+IF(G574 = "Y",90,60),2)&gt;5,
COUNTIF('Legal Holidays'!$A$2:$A$50,E574+IF(G574 = "Y",90,60))&gt;0),
WORKDAY(E574+IF(G574="Y",90,60)-1,1,'Legal Holidays'!$A$2:$A$50),
E574+IF(G574="Y",90,60)
)
)</f>
        <v/>
      </c>
      <c r="I574" s="43"/>
      <c r="J574" s="19" t="str">
        <f ca="1">IF(E574="","",
IF(F574="Y","N/A",
IF(AND(I574="",H574&lt;TODAY()),"N",
IF(AND(I574="",H574&gt;TODAY()),"Pending",
IF(I574&gt;WORKDAY(H574,0,'Legal Holidays'!$A$2:$A$22),"N",
IF(I574&lt;=WORKDAY(H574,0,'Legal Holidays'!$A$2:$A$22),"Y",""))))))</f>
        <v/>
      </c>
      <c r="K574" s="18" t="str">
        <f>IF(I574="","",
IF(OR(
WEEKDAY(I574+90,2)&gt;5,
COUNTIF('Legal Holidays'!$A$2:$A$50,I574+90)
),
WORKDAY(I574+90,1,'Legal Holidays'!$A$2:$A$50),
I574+90))</f>
        <v/>
      </c>
      <c r="L574" s="9"/>
      <c r="M574" s="20" t="str">
        <f t="shared" ca="1" si="16"/>
        <v/>
      </c>
      <c r="N574" s="49" t="str">
        <f t="shared" ca="1" si="17"/>
        <v/>
      </c>
      <c r="O574" s="46"/>
    </row>
    <row r="575" spans="1:15" x14ac:dyDescent="0.25">
      <c r="A575" s="7"/>
      <c r="B575" s="6"/>
      <c r="C575" s="7"/>
      <c r="D575" s="6"/>
      <c r="E575" s="8"/>
      <c r="F575" s="30"/>
      <c r="G575" s="29"/>
      <c r="H575" s="17" t="str">
        <f>IF(E575="","",
IF(OR(
WEEKDAY(E575+IF(G575 = "Y",90,60),2)&gt;5,
COUNTIF('Legal Holidays'!$A$2:$A$50,E575+IF(G575 = "Y",90,60))&gt;0),
WORKDAY(E575+IF(G575="Y",90,60)-1,1,'Legal Holidays'!$A$2:$A$50),
E575+IF(G575="Y",90,60)
)
)</f>
        <v/>
      </c>
      <c r="I575" s="43"/>
      <c r="J575" s="19" t="str">
        <f ca="1">IF(E575="","",
IF(F575="Y","N/A",
IF(AND(I575="",H575&lt;TODAY()),"N",
IF(AND(I575="",H575&gt;TODAY()),"Pending",
IF(I575&gt;WORKDAY(H575,0,'Legal Holidays'!$A$2:$A$22),"N",
IF(I575&lt;=WORKDAY(H575,0,'Legal Holidays'!$A$2:$A$22),"Y",""))))))</f>
        <v/>
      </c>
      <c r="K575" s="18" t="str">
        <f>IF(I575="","",
IF(OR(
WEEKDAY(I575+90,2)&gt;5,
COUNTIF('Legal Holidays'!$A$2:$A$50,I575+90)
),
WORKDAY(I575+90,1,'Legal Holidays'!$A$2:$A$50),
I575+90))</f>
        <v/>
      </c>
      <c r="L575" s="9"/>
      <c r="M575" s="20" t="str">
        <f t="shared" ca="1" si="16"/>
        <v/>
      </c>
      <c r="N575" s="49" t="str">
        <f t="shared" ca="1" si="17"/>
        <v/>
      </c>
      <c r="O575" s="46"/>
    </row>
    <row r="576" spans="1:15" x14ac:dyDescent="0.25">
      <c r="A576" s="7"/>
      <c r="B576" s="6"/>
      <c r="C576" s="7"/>
      <c r="D576" s="6"/>
      <c r="E576" s="8"/>
      <c r="F576" s="30"/>
      <c r="G576" s="29"/>
      <c r="H576" s="17" t="str">
        <f>IF(E576="","",
IF(OR(
WEEKDAY(E576+IF(G576 = "Y",90,60),2)&gt;5,
COUNTIF('Legal Holidays'!$A$2:$A$50,E576+IF(G576 = "Y",90,60))&gt;0),
WORKDAY(E576+IF(G576="Y",90,60)-1,1,'Legal Holidays'!$A$2:$A$50),
E576+IF(G576="Y",90,60)
)
)</f>
        <v/>
      </c>
      <c r="I576" s="43"/>
      <c r="J576" s="19" t="str">
        <f ca="1">IF(E576="","",
IF(F576="Y","N/A",
IF(AND(I576="",H576&lt;TODAY()),"N",
IF(AND(I576="",H576&gt;TODAY()),"Pending",
IF(I576&gt;WORKDAY(H576,0,'Legal Holidays'!$A$2:$A$22),"N",
IF(I576&lt;=WORKDAY(H576,0,'Legal Holidays'!$A$2:$A$22),"Y",""))))))</f>
        <v/>
      </c>
      <c r="K576" s="18" t="str">
        <f>IF(I576="","",
IF(OR(
WEEKDAY(I576+90,2)&gt;5,
COUNTIF('Legal Holidays'!$A$2:$A$50,I576+90)
),
WORKDAY(I576+90,1,'Legal Holidays'!$A$2:$A$50),
I576+90))</f>
        <v/>
      </c>
      <c r="L576" s="9"/>
      <c r="M576" s="20" t="str">
        <f t="shared" ca="1" si="16"/>
        <v/>
      </c>
      <c r="N576" s="49" t="str">
        <f t="shared" ca="1" si="17"/>
        <v/>
      </c>
      <c r="O576" s="46"/>
    </row>
    <row r="577" spans="1:15" x14ac:dyDescent="0.25">
      <c r="A577" s="7"/>
      <c r="B577" s="6"/>
      <c r="C577" s="7"/>
      <c r="D577" s="6"/>
      <c r="E577" s="8"/>
      <c r="F577" s="30"/>
      <c r="G577" s="29"/>
      <c r="H577" s="17" t="str">
        <f>IF(E577="","",
IF(OR(
WEEKDAY(E577+IF(G577 = "Y",90,60),2)&gt;5,
COUNTIF('Legal Holidays'!$A$2:$A$50,E577+IF(G577 = "Y",90,60))&gt;0),
WORKDAY(E577+IF(G577="Y",90,60)-1,1,'Legal Holidays'!$A$2:$A$50),
E577+IF(G577="Y",90,60)
)
)</f>
        <v/>
      </c>
      <c r="I577" s="43"/>
      <c r="J577" s="19" t="str">
        <f ca="1">IF(E577="","",
IF(F577="Y","N/A",
IF(AND(I577="",H577&lt;TODAY()),"N",
IF(AND(I577="",H577&gt;TODAY()),"Pending",
IF(I577&gt;WORKDAY(H577,0,'Legal Holidays'!$A$2:$A$22),"N",
IF(I577&lt;=WORKDAY(H577,0,'Legal Holidays'!$A$2:$A$22),"Y",""))))))</f>
        <v/>
      </c>
      <c r="K577" s="18" t="str">
        <f>IF(I577="","",
IF(OR(
WEEKDAY(I577+90,2)&gt;5,
COUNTIF('Legal Holidays'!$A$2:$A$50,I577+90)
),
WORKDAY(I577+90,1,'Legal Holidays'!$A$2:$A$50),
I577+90))</f>
        <v/>
      </c>
      <c r="L577" s="9"/>
      <c r="M577" s="20" t="str">
        <f t="shared" ca="1" si="16"/>
        <v/>
      </c>
      <c r="N577" s="49" t="str">
        <f t="shared" ca="1" si="17"/>
        <v/>
      </c>
      <c r="O577" s="46"/>
    </row>
    <row r="578" spans="1:15" x14ac:dyDescent="0.25">
      <c r="A578" s="7"/>
      <c r="B578" s="6"/>
      <c r="C578" s="7"/>
      <c r="D578" s="6"/>
      <c r="E578" s="8"/>
      <c r="F578" s="30"/>
      <c r="G578" s="29"/>
      <c r="H578" s="17" t="str">
        <f>IF(E578="","",
IF(OR(
WEEKDAY(E578+IF(G578 = "Y",90,60),2)&gt;5,
COUNTIF('Legal Holidays'!$A$2:$A$50,E578+IF(G578 = "Y",90,60))&gt;0),
WORKDAY(E578+IF(G578="Y",90,60)-1,1,'Legal Holidays'!$A$2:$A$50),
E578+IF(G578="Y",90,60)
)
)</f>
        <v/>
      </c>
      <c r="I578" s="43"/>
      <c r="J578" s="19" t="str">
        <f ca="1">IF(E578="","",
IF(F578="Y","N/A",
IF(AND(I578="",H578&lt;TODAY()),"N",
IF(AND(I578="",H578&gt;TODAY()),"Pending",
IF(I578&gt;WORKDAY(H578,0,'Legal Holidays'!$A$2:$A$22),"N",
IF(I578&lt;=WORKDAY(H578,0,'Legal Holidays'!$A$2:$A$22),"Y",""))))))</f>
        <v/>
      </c>
      <c r="K578" s="18" t="str">
        <f>IF(I578="","",
IF(OR(
WEEKDAY(I578+90,2)&gt;5,
COUNTIF('Legal Holidays'!$A$2:$A$50,I578+90)
),
WORKDAY(I578+90,1,'Legal Holidays'!$A$2:$A$50),
I578+90))</f>
        <v/>
      </c>
      <c r="L578" s="9"/>
      <c r="M578" s="20" t="str">
        <f t="shared" ref="M578:M641" ca="1" si="18">IF(I578="","",IF(F578="Y","N/A",IF(AND(L578="",K578&lt;TODAY()),"N",IF(AND(L578="",K578&gt;TODAY()),"Pending",IF(L578&gt;K578,"N",IF(L578&lt;=K578,"Y",""))))))</f>
        <v/>
      </c>
      <c r="N578" s="49" t="str">
        <f t="shared" ref="N578:N641" ca="1" si="19">IF(F578="Y","N/A",IF(OR(J578="Pending",AND(J578="Y",M578="Pending")),"Pending",IF(AND(J578="Y",M578="Y"),"Y",IF(OR(J578="N",M578="N"),"N",""))))</f>
        <v/>
      </c>
      <c r="O578" s="46"/>
    </row>
    <row r="579" spans="1:15" x14ac:dyDescent="0.25">
      <c r="A579" s="7"/>
      <c r="B579" s="6"/>
      <c r="C579" s="7"/>
      <c r="D579" s="6"/>
      <c r="E579" s="8"/>
      <c r="F579" s="30"/>
      <c r="G579" s="29"/>
      <c r="H579" s="17" t="str">
        <f>IF(E579="","",
IF(OR(
WEEKDAY(E579+IF(G579 = "Y",90,60),2)&gt;5,
COUNTIF('Legal Holidays'!$A$2:$A$50,E579+IF(G579 = "Y",90,60))&gt;0),
WORKDAY(E579+IF(G579="Y",90,60)-1,1,'Legal Holidays'!$A$2:$A$50),
E579+IF(G579="Y",90,60)
)
)</f>
        <v/>
      </c>
      <c r="I579" s="43"/>
      <c r="J579" s="19" t="str">
        <f ca="1">IF(E579="","",
IF(F579="Y","N/A",
IF(AND(I579="",H579&lt;TODAY()),"N",
IF(AND(I579="",H579&gt;TODAY()),"Pending",
IF(I579&gt;WORKDAY(H579,0,'Legal Holidays'!$A$2:$A$22),"N",
IF(I579&lt;=WORKDAY(H579,0,'Legal Holidays'!$A$2:$A$22),"Y",""))))))</f>
        <v/>
      </c>
      <c r="K579" s="18" t="str">
        <f>IF(I579="","",
IF(OR(
WEEKDAY(I579+90,2)&gt;5,
COUNTIF('Legal Holidays'!$A$2:$A$50,I579+90)
),
WORKDAY(I579+90,1,'Legal Holidays'!$A$2:$A$50),
I579+90))</f>
        <v/>
      </c>
      <c r="L579" s="9"/>
      <c r="M579" s="20" t="str">
        <f t="shared" ca="1" si="18"/>
        <v/>
      </c>
      <c r="N579" s="49" t="str">
        <f t="shared" ca="1" si="19"/>
        <v/>
      </c>
      <c r="O579" s="46"/>
    </row>
    <row r="580" spans="1:15" x14ac:dyDescent="0.25">
      <c r="A580" s="7"/>
      <c r="B580" s="6"/>
      <c r="C580" s="7"/>
      <c r="D580" s="6"/>
      <c r="E580" s="8"/>
      <c r="F580" s="30"/>
      <c r="G580" s="29"/>
      <c r="H580" s="17" t="str">
        <f>IF(E580="","",
IF(OR(
WEEKDAY(E580+IF(G580 = "Y",90,60),2)&gt;5,
COUNTIF('Legal Holidays'!$A$2:$A$50,E580+IF(G580 = "Y",90,60))&gt;0),
WORKDAY(E580+IF(G580="Y",90,60)-1,1,'Legal Holidays'!$A$2:$A$50),
E580+IF(G580="Y",90,60)
)
)</f>
        <v/>
      </c>
      <c r="I580" s="43"/>
      <c r="J580" s="19" t="str">
        <f ca="1">IF(E580="","",
IF(F580="Y","N/A",
IF(AND(I580="",H580&lt;TODAY()),"N",
IF(AND(I580="",H580&gt;TODAY()),"Pending",
IF(I580&gt;WORKDAY(H580,0,'Legal Holidays'!$A$2:$A$22),"N",
IF(I580&lt;=WORKDAY(H580,0,'Legal Holidays'!$A$2:$A$22),"Y",""))))))</f>
        <v/>
      </c>
      <c r="K580" s="18" t="str">
        <f>IF(I580="","",
IF(OR(
WEEKDAY(I580+90,2)&gt;5,
COUNTIF('Legal Holidays'!$A$2:$A$50,I580+90)
),
WORKDAY(I580+90,1,'Legal Holidays'!$A$2:$A$50),
I580+90))</f>
        <v/>
      </c>
      <c r="L580" s="9"/>
      <c r="M580" s="20" t="str">
        <f t="shared" ca="1" si="18"/>
        <v/>
      </c>
      <c r="N580" s="49" t="str">
        <f t="shared" ca="1" si="19"/>
        <v/>
      </c>
      <c r="O580" s="46"/>
    </row>
    <row r="581" spans="1:15" x14ac:dyDescent="0.25">
      <c r="A581" s="7"/>
      <c r="B581" s="6"/>
      <c r="C581" s="7"/>
      <c r="D581" s="6"/>
      <c r="E581" s="8"/>
      <c r="F581" s="30"/>
      <c r="G581" s="29"/>
      <c r="H581" s="17" t="str">
        <f>IF(E581="","",
IF(OR(
WEEKDAY(E581+IF(G581 = "Y",90,60),2)&gt;5,
COUNTIF('Legal Holidays'!$A$2:$A$50,E581+IF(G581 = "Y",90,60))&gt;0),
WORKDAY(E581+IF(G581="Y",90,60)-1,1,'Legal Holidays'!$A$2:$A$50),
E581+IF(G581="Y",90,60)
)
)</f>
        <v/>
      </c>
      <c r="I581" s="43"/>
      <c r="J581" s="19" t="str">
        <f ca="1">IF(E581="","",
IF(F581="Y","N/A",
IF(AND(I581="",H581&lt;TODAY()),"N",
IF(AND(I581="",H581&gt;TODAY()),"Pending",
IF(I581&gt;WORKDAY(H581,0,'Legal Holidays'!$A$2:$A$22),"N",
IF(I581&lt;=WORKDAY(H581,0,'Legal Holidays'!$A$2:$A$22),"Y",""))))))</f>
        <v/>
      </c>
      <c r="K581" s="18" t="str">
        <f>IF(I581="","",
IF(OR(
WEEKDAY(I581+90,2)&gt;5,
COUNTIF('Legal Holidays'!$A$2:$A$50,I581+90)
),
WORKDAY(I581+90,1,'Legal Holidays'!$A$2:$A$50),
I581+90))</f>
        <v/>
      </c>
      <c r="L581" s="9"/>
      <c r="M581" s="20" t="str">
        <f t="shared" ca="1" si="18"/>
        <v/>
      </c>
      <c r="N581" s="49" t="str">
        <f t="shared" ca="1" si="19"/>
        <v/>
      </c>
      <c r="O581" s="46"/>
    </row>
    <row r="582" spans="1:15" x14ac:dyDescent="0.25">
      <c r="A582" s="7"/>
      <c r="B582" s="6"/>
      <c r="C582" s="7"/>
      <c r="D582" s="6"/>
      <c r="E582" s="8"/>
      <c r="F582" s="30"/>
      <c r="G582" s="29"/>
      <c r="H582" s="17" t="str">
        <f>IF(E582="","",
IF(OR(
WEEKDAY(E582+IF(G582 = "Y",90,60),2)&gt;5,
COUNTIF('Legal Holidays'!$A$2:$A$50,E582+IF(G582 = "Y",90,60))&gt;0),
WORKDAY(E582+IF(G582="Y",90,60)-1,1,'Legal Holidays'!$A$2:$A$50),
E582+IF(G582="Y",90,60)
)
)</f>
        <v/>
      </c>
      <c r="I582" s="43"/>
      <c r="J582" s="19" t="str">
        <f ca="1">IF(E582="","",
IF(F582="Y","N/A",
IF(AND(I582="",H582&lt;TODAY()),"N",
IF(AND(I582="",H582&gt;TODAY()),"Pending",
IF(I582&gt;WORKDAY(H582,0,'Legal Holidays'!$A$2:$A$22),"N",
IF(I582&lt;=WORKDAY(H582,0,'Legal Holidays'!$A$2:$A$22),"Y",""))))))</f>
        <v/>
      </c>
      <c r="K582" s="18" t="str">
        <f>IF(I582="","",
IF(OR(
WEEKDAY(I582+90,2)&gt;5,
COUNTIF('Legal Holidays'!$A$2:$A$50,I582+90)
),
WORKDAY(I582+90,1,'Legal Holidays'!$A$2:$A$50),
I582+90))</f>
        <v/>
      </c>
      <c r="L582" s="9"/>
      <c r="M582" s="20" t="str">
        <f t="shared" ca="1" si="18"/>
        <v/>
      </c>
      <c r="N582" s="49" t="str">
        <f t="shared" ca="1" si="19"/>
        <v/>
      </c>
      <c r="O582" s="46"/>
    </row>
    <row r="583" spans="1:15" x14ac:dyDescent="0.25">
      <c r="A583" s="7"/>
      <c r="B583" s="6"/>
      <c r="C583" s="7"/>
      <c r="D583" s="6"/>
      <c r="E583" s="8"/>
      <c r="F583" s="30"/>
      <c r="G583" s="29"/>
      <c r="H583" s="17" t="str">
        <f>IF(E583="","",
IF(OR(
WEEKDAY(E583+IF(G583 = "Y",90,60),2)&gt;5,
COUNTIF('Legal Holidays'!$A$2:$A$50,E583+IF(G583 = "Y",90,60))&gt;0),
WORKDAY(E583+IF(G583="Y",90,60)-1,1,'Legal Holidays'!$A$2:$A$50),
E583+IF(G583="Y",90,60)
)
)</f>
        <v/>
      </c>
      <c r="I583" s="43"/>
      <c r="J583" s="19" t="str">
        <f ca="1">IF(E583="","",
IF(F583="Y","N/A",
IF(AND(I583="",H583&lt;TODAY()),"N",
IF(AND(I583="",H583&gt;TODAY()),"Pending",
IF(I583&gt;WORKDAY(H583,0,'Legal Holidays'!$A$2:$A$22),"N",
IF(I583&lt;=WORKDAY(H583,0,'Legal Holidays'!$A$2:$A$22),"Y",""))))))</f>
        <v/>
      </c>
      <c r="K583" s="18" t="str">
        <f>IF(I583="","",
IF(OR(
WEEKDAY(I583+90,2)&gt;5,
COUNTIF('Legal Holidays'!$A$2:$A$50,I583+90)
),
WORKDAY(I583+90,1,'Legal Holidays'!$A$2:$A$50),
I583+90))</f>
        <v/>
      </c>
      <c r="L583" s="9"/>
      <c r="M583" s="20" t="str">
        <f t="shared" ca="1" si="18"/>
        <v/>
      </c>
      <c r="N583" s="49" t="str">
        <f t="shared" ca="1" si="19"/>
        <v/>
      </c>
      <c r="O583" s="46"/>
    </row>
    <row r="584" spans="1:15" x14ac:dyDescent="0.25">
      <c r="A584" s="7"/>
      <c r="B584" s="6"/>
      <c r="C584" s="7"/>
      <c r="D584" s="6"/>
      <c r="E584" s="8"/>
      <c r="F584" s="30"/>
      <c r="G584" s="29"/>
      <c r="H584" s="17" t="str">
        <f>IF(E584="","",
IF(OR(
WEEKDAY(E584+IF(G584 = "Y",90,60),2)&gt;5,
COUNTIF('Legal Holidays'!$A$2:$A$50,E584+IF(G584 = "Y",90,60))&gt;0),
WORKDAY(E584+IF(G584="Y",90,60)-1,1,'Legal Holidays'!$A$2:$A$50),
E584+IF(G584="Y",90,60)
)
)</f>
        <v/>
      </c>
      <c r="I584" s="43"/>
      <c r="J584" s="19" t="str">
        <f ca="1">IF(E584="","",
IF(F584="Y","N/A",
IF(AND(I584="",H584&lt;TODAY()),"N",
IF(AND(I584="",H584&gt;TODAY()),"Pending",
IF(I584&gt;WORKDAY(H584,0,'Legal Holidays'!$A$2:$A$22),"N",
IF(I584&lt;=WORKDAY(H584,0,'Legal Holidays'!$A$2:$A$22),"Y",""))))))</f>
        <v/>
      </c>
      <c r="K584" s="18" t="str">
        <f>IF(I584="","",
IF(OR(
WEEKDAY(I584+90,2)&gt;5,
COUNTIF('Legal Holidays'!$A$2:$A$50,I584+90)
),
WORKDAY(I584+90,1,'Legal Holidays'!$A$2:$A$50),
I584+90))</f>
        <v/>
      </c>
      <c r="L584" s="9"/>
      <c r="M584" s="20" t="str">
        <f t="shared" ca="1" si="18"/>
        <v/>
      </c>
      <c r="N584" s="49" t="str">
        <f t="shared" ca="1" si="19"/>
        <v/>
      </c>
      <c r="O584" s="46"/>
    </row>
    <row r="585" spans="1:15" x14ac:dyDescent="0.25">
      <c r="A585" s="7"/>
      <c r="B585" s="6"/>
      <c r="C585" s="7"/>
      <c r="D585" s="6"/>
      <c r="E585" s="8"/>
      <c r="F585" s="30"/>
      <c r="G585" s="29"/>
      <c r="H585" s="17" t="str">
        <f>IF(E585="","",
IF(OR(
WEEKDAY(E585+IF(G585 = "Y",90,60),2)&gt;5,
COUNTIF('Legal Holidays'!$A$2:$A$50,E585+IF(G585 = "Y",90,60))&gt;0),
WORKDAY(E585+IF(G585="Y",90,60)-1,1,'Legal Holidays'!$A$2:$A$50),
E585+IF(G585="Y",90,60)
)
)</f>
        <v/>
      </c>
      <c r="I585" s="43"/>
      <c r="J585" s="19" t="str">
        <f ca="1">IF(E585="","",
IF(F585="Y","N/A",
IF(AND(I585="",H585&lt;TODAY()),"N",
IF(AND(I585="",H585&gt;TODAY()),"Pending",
IF(I585&gt;WORKDAY(H585,0,'Legal Holidays'!$A$2:$A$22),"N",
IF(I585&lt;=WORKDAY(H585,0,'Legal Holidays'!$A$2:$A$22),"Y",""))))))</f>
        <v/>
      </c>
      <c r="K585" s="18" t="str">
        <f>IF(I585="","",
IF(OR(
WEEKDAY(I585+90,2)&gt;5,
COUNTIF('Legal Holidays'!$A$2:$A$50,I585+90)
),
WORKDAY(I585+90,1,'Legal Holidays'!$A$2:$A$50),
I585+90))</f>
        <v/>
      </c>
      <c r="L585" s="9"/>
      <c r="M585" s="20" t="str">
        <f t="shared" ca="1" si="18"/>
        <v/>
      </c>
      <c r="N585" s="49" t="str">
        <f t="shared" ca="1" si="19"/>
        <v/>
      </c>
      <c r="O585" s="46"/>
    </row>
    <row r="586" spans="1:15" x14ac:dyDescent="0.25">
      <c r="A586" s="7"/>
      <c r="B586" s="6"/>
      <c r="C586" s="7"/>
      <c r="D586" s="6"/>
      <c r="E586" s="8"/>
      <c r="F586" s="30"/>
      <c r="G586" s="29"/>
      <c r="H586" s="17" t="str">
        <f>IF(E586="","",
IF(OR(
WEEKDAY(E586+IF(G586 = "Y",90,60),2)&gt;5,
COUNTIF('Legal Holidays'!$A$2:$A$50,E586+IF(G586 = "Y",90,60))&gt;0),
WORKDAY(E586+IF(G586="Y",90,60)-1,1,'Legal Holidays'!$A$2:$A$50),
E586+IF(G586="Y",90,60)
)
)</f>
        <v/>
      </c>
      <c r="I586" s="43"/>
      <c r="J586" s="19" t="str">
        <f ca="1">IF(E586="","",
IF(F586="Y","N/A",
IF(AND(I586="",H586&lt;TODAY()),"N",
IF(AND(I586="",H586&gt;TODAY()),"Pending",
IF(I586&gt;WORKDAY(H586,0,'Legal Holidays'!$A$2:$A$22),"N",
IF(I586&lt;=WORKDAY(H586,0,'Legal Holidays'!$A$2:$A$22),"Y",""))))))</f>
        <v/>
      </c>
      <c r="K586" s="18" t="str">
        <f>IF(I586="","",
IF(OR(
WEEKDAY(I586+90,2)&gt;5,
COUNTIF('Legal Holidays'!$A$2:$A$50,I586+90)
),
WORKDAY(I586+90,1,'Legal Holidays'!$A$2:$A$50),
I586+90))</f>
        <v/>
      </c>
      <c r="L586" s="9"/>
      <c r="M586" s="20" t="str">
        <f t="shared" ca="1" si="18"/>
        <v/>
      </c>
      <c r="N586" s="49" t="str">
        <f t="shared" ca="1" si="19"/>
        <v/>
      </c>
      <c r="O586" s="46"/>
    </row>
    <row r="587" spans="1:15" x14ac:dyDescent="0.25">
      <c r="A587" s="7"/>
      <c r="B587" s="6"/>
      <c r="C587" s="7"/>
      <c r="D587" s="6"/>
      <c r="E587" s="8"/>
      <c r="F587" s="30"/>
      <c r="G587" s="29"/>
      <c r="H587" s="17" t="str">
        <f>IF(E587="","",
IF(OR(
WEEKDAY(E587+IF(G587 = "Y",90,60),2)&gt;5,
COUNTIF('Legal Holidays'!$A$2:$A$50,E587+IF(G587 = "Y",90,60))&gt;0),
WORKDAY(E587+IF(G587="Y",90,60)-1,1,'Legal Holidays'!$A$2:$A$50),
E587+IF(G587="Y",90,60)
)
)</f>
        <v/>
      </c>
      <c r="I587" s="43"/>
      <c r="J587" s="19" t="str">
        <f ca="1">IF(E587="","",
IF(F587="Y","N/A",
IF(AND(I587="",H587&lt;TODAY()),"N",
IF(AND(I587="",H587&gt;TODAY()),"Pending",
IF(I587&gt;WORKDAY(H587,0,'Legal Holidays'!$A$2:$A$22),"N",
IF(I587&lt;=WORKDAY(H587,0,'Legal Holidays'!$A$2:$A$22),"Y",""))))))</f>
        <v/>
      </c>
      <c r="K587" s="18" t="str">
        <f>IF(I587="","",
IF(OR(
WEEKDAY(I587+90,2)&gt;5,
COUNTIF('Legal Holidays'!$A$2:$A$50,I587+90)
),
WORKDAY(I587+90,1,'Legal Holidays'!$A$2:$A$50),
I587+90))</f>
        <v/>
      </c>
      <c r="L587" s="9"/>
      <c r="M587" s="20" t="str">
        <f t="shared" ca="1" si="18"/>
        <v/>
      </c>
      <c r="N587" s="49" t="str">
        <f t="shared" ca="1" si="19"/>
        <v/>
      </c>
      <c r="O587" s="46"/>
    </row>
    <row r="588" spans="1:15" x14ac:dyDescent="0.25">
      <c r="A588" s="7"/>
      <c r="B588" s="6"/>
      <c r="C588" s="7"/>
      <c r="D588" s="6"/>
      <c r="E588" s="8"/>
      <c r="F588" s="30"/>
      <c r="G588" s="29"/>
      <c r="H588" s="17" t="str">
        <f>IF(E588="","",
IF(OR(
WEEKDAY(E588+IF(G588 = "Y",90,60),2)&gt;5,
COUNTIF('Legal Holidays'!$A$2:$A$50,E588+IF(G588 = "Y",90,60))&gt;0),
WORKDAY(E588+IF(G588="Y",90,60)-1,1,'Legal Holidays'!$A$2:$A$50),
E588+IF(G588="Y",90,60)
)
)</f>
        <v/>
      </c>
      <c r="I588" s="43"/>
      <c r="J588" s="19" t="str">
        <f ca="1">IF(E588="","",
IF(F588="Y","N/A",
IF(AND(I588="",H588&lt;TODAY()),"N",
IF(AND(I588="",H588&gt;TODAY()),"Pending",
IF(I588&gt;WORKDAY(H588,0,'Legal Holidays'!$A$2:$A$22),"N",
IF(I588&lt;=WORKDAY(H588,0,'Legal Holidays'!$A$2:$A$22),"Y",""))))))</f>
        <v/>
      </c>
      <c r="K588" s="18" t="str">
        <f>IF(I588="","",
IF(OR(
WEEKDAY(I588+90,2)&gt;5,
COUNTIF('Legal Holidays'!$A$2:$A$50,I588+90)
),
WORKDAY(I588+90,1,'Legal Holidays'!$A$2:$A$50),
I588+90))</f>
        <v/>
      </c>
      <c r="L588" s="9"/>
      <c r="M588" s="20" t="str">
        <f t="shared" ca="1" si="18"/>
        <v/>
      </c>
      <c r="N588" s="49" t="str">
        <f t="shared" ca="1" si="19"/>
        <v/>
      </c>
      <c r="O588" s="46"/>
    </row>
    <row r="589" spans="1:15" x14ac:dyDescent="0.25">
      <c r="A589" s="7"/>
      <c r="B589" s="6"/>
      <c r="C589" s="7"/>
      <c r="D589" s="6"/>
      <c r="E589" s="8"/>
      <c r="F589" s="30"/>
      <c r="G589" s="29"/>
      <c r="H589" s="17" t="str">
        <f>IF(E589="","",
IF(OR(
WEEKDAY(E589+IF(G589 = "Y",90,60),2)&gt;5,
COUNTIF('Legal Holidays'!$A$2:$A$50,E589+IF(G589 = "Y",90,60))&gt;0),
WORKDAY(E589+IF(G589="Y",90,60)-1,1,'Legal Holidays'!$A$2:$A$50),
E589+IF(G589="Y",90,60)
)
)</f>
        <v/>
      </c>
      <c r="I589" s="43"/>
      <c r="J589" s="19" t="str">
        <f ca="1">IF(E589="","",
IF(F589="Y","N/A",
IF(AND(I589="",H589&lt;TODAY()),"N",
IF(AND(I589="",H589&gt;TODAY()),"Pending",
IF(I589&gt;WORKDAY(H589,0,'Legal Holidays'!$A$2:$A$22),"N",
IF(I589&lt;=WORKDAY(H589,0,'Legal Holidays'!$A$2:$A$22),"Y",""))))))</f>
        <v/>
      </c>
      <c r="K589" s="18" t="str">
        <f>IF(I589="","",
IF(OR(
WEEKDAY(I589+90,2)&gt;5,
COUNTIF('Legal Holidays'!$A$2:$A$50,I589+90)
),
WORKDAY(I589+90,1,'Legal Holidays'!$A$2:$A$50),
I589+90))</f>
        <v/>
      </c>
      <c r="L589" s="9"/>
      <c r="M589" s="20" t="str">
        <f t="shared" ca="1" si="18"/>
        <v/>
      </c>
      <c r="N589" s="49" t="str">
        <f t="shared" ca="1" si="19"/>
        <v/>
      </c>
      <c r="O589" s="46"/>
    </row>
    <row r="590" spans="1:15" x14ac:dyDescent="0.25">
      <c r="A590" s="7"/>
      <c r="B590" s="6"/>
      <c r="C590" s="7"/>
      <c r="D590" s="6"/>
      <c r="E590" s="8"/>
      <c r="F590" s="30"/>
      <c r="G590" s="29"/>
      <c r="H590" s="17" t="str">
        <f>IF(E590="","",
IF(OR(
WEEKDAY(E590+IF(G590 = "Y",90,60),2)&gt;5,
COUNTIF('Legal Holidays'!$A$2:$A$50,E590+IF(G590 = "Y",90,60))&gt;0),
WORKDAY(E590+IF(G590="Y",90,60)-1,1,'Legal Holidays'!$A$2:$A$50),
E590+IF(G590="Y",90,60)
)
)</f>
        <v/>
      </c>
      <c r="I590" s="43"/>
      <c r="J590" s="19" t="str">
        <f ca="1">IF(E590="","",
IF(F590="Y","N/A",
IF(AND(I590="",H590&lt;TODAY()),"N",
IF(AND(I590="",H590&gt;TODAY()),"Pending",
IF(I590&gt;WORKDAY(H590,0,'Legal Holidays'!$A$2:$A$22),"N",
IF(I590&lt;=WORKDAY(H590,0,'Legal Holidays'!$A$2:$A$22),"Y",""))))))</f>
        <v/>
      </c>
      <c r="K590" s="18" t="str">
        <f>IF(I590="","",
IF(OR(
WEEKDAY(I590+90,2)&gt;5,
COUNTIF('Legal Holidays'!$A$2:$A$50,I590+90)
),
WORKDAY(I590+90,1,'Legal Holidays'!$A$2:$A$50),
I590+90))</f>
        <v/>
      </c>
      <c r="L590" s="9"/>
      <c r="M590" s="20" t="str">
        <f t="shared" ca="1" si="18"/>
        <v/>
      </c>
      <c r="N590" s="49" t="str">
        <f t="shared" ca="1" si="19"/>
        <v/>
      </c>
      <c r="O590" s="46"/>
    </row>
    <row r="591" spans="1:15" x14ac:dyDescent="0.25">
      <c r="A591" s="7"/>
      <c r="B591" s="6"/>
      <c r="C591" s="7"/>
      <c r="D591" s="6"/>
      <c r="E591" s="8"/>
      <c r="F591" s="30"/>
      <c r="G591" s="29"/>
      <c r="H591" s="17" t="str">
        <f>IF(E591="","",
IF(OR(
WEEKDAY(E591+IF(G591 = "Y",90,60),2)&gt;5,
COUNTIF('Legal Holidays'!$A$2:$A$50,E591+IF(G591 = "Y",90,60))&gt;0),
WORKDAY(E591+IF(G591="Y",90,60)-1,1,'Legal Holidays'!$A$2:$A$50),
E591+IF(G591="Y",90,60)
)
)</f>
        <v/>
      </c>
      <c r="I591" s="43"/>
      <c r="J591" s="19" t="str">
        <f ca="1">IF(E591="","",
IF(F591="Y","N/A",
IF(AND(I591="",H591&lt;TODAY()),"N",
IF(AND(I591="",H591&gt;TODAY()),"Pending",
IF(I591&gt;WORKDAY(H591,0,'Legal Holidays'!$A$2:$A$22),"N",
IF(I591&lt;=WORKDAY(H591,0,'Legal Holidays'!$A$2:$A$22),"Y",""))))))</f>
        <v/>
      </c>
      <c r="K591" s="18" t="str">
        <f>IF(I591="","",
IF(OR(
WEEKDAY(I591+90,2)&gt;5,
COUNTIF('Legal Holidays'!$A$2:$A$50,I591+90)
),
WORKDAY(I591+90,1,'Legal Holidays'!$A$2:$A$50),
I591+90))</f>
        <v/>
      </c>
      <c r="L591" s="9"/>
      <c r="M591" s="20" t="str">
        <f t="shared" ca="1" si="18"/>
        <v/>
      </c>
      <c r="N591" s="49" t="str">
        <f t="shared" ca="1" si="19"/>
        <v/>
      </c>
      <c r="O591" s="46"/>
    </row>
    <row r="592" spans="1:15" x14ac:dyDescent="0.25">
      <c r="A592" s="7"/>
      <c r="B592" s="6"/>
      <c r="C592" s="7"/>
      <c r="D592" s="6"/>
      <c r="E592" s="8"/>
      <c r="F592" s="30"/>
      <c r="G592" s="29"/>
      <c r="H592" s="17" t="str">
        <f>IF(E592="","",
IF(OR(
WEEKDAY(E592+IF(G592 = "Y",90,60),2)&gt;5,
COUNTIF('Legal Holidays'!$A$2:$A$50,E592+IF(G592 = "Y",90,60))&gt;0),
WORKDAY(E592+IF(G592="Y",90,60)-1,1,'Legal Holidays'!$A$2:$A$50),
E592+IF(G592="Y",90,60)
)
)</f>
        <v/>
      </c>
      <c r="I592" s="43"/>
      <c r="J592" s="19" t="str">
        <f ca="1">IF(E592="","",
IF(F592="Y","N/A",
IF(AND(I592="",H592&lt;TODAY()),"N",
IF(AND(I592="",H592&gt;TODAY()),"Pending",
IF(I592&gt;WORKDAY(H592,0,'Legal Holidays'!$A$2:$A$22),"N",
IF(I592&lt;=WORKDAY(H592,0,'Legal Holidays'!$A$2:$A$22),"Y",""))))))</f>
        <v/>
      </c>
      <c r="K592" s="18" t="str">
        <f>IF(I592="","",
IF(OR(
WEEKDAY(I592+90,2)&gt;5,
COUNTIF('Legal Holidays'!$A$2:$A$50,I592+90)
),
WORKDAY(I592+90,1,'Legal Holidays'!$A$2:$A$50),
I592+90))</f>
        <v/>
      </c>
      <c r="L592" s="9"/>
      <c r="M592" s="20" t="str">
        <f t="shared" ca="1" si="18"/>
        <v/>
      </c>
      <c r="N592" s="49" t="str">
        <f t="shared" ca="1" si="19"/>
        <v/>
      </c>
      <c r="O592" s="46"/>
    </row>
    <row r="593" spans="1:15" x14ac:dyDescent="0.25">
      <c r="A593" s="7"/>
      <c r="B593" s="6"/>
      <c r="C593" s="7"/>
      <c r="D593" s="6"/>
      <c r="E593" s="8"/>
      <c r="F593" s="30"/>
      <c r="G593" s="29"/>
      <c r="H593" s="17" t="str">
        <f>IF(E593="","",
IF(OR(
WEEKDAY(E593+IF(G593 = "Y",90,60),2)&gt;5,
COUNTIF('Legal Holidays'!$A$2:$A$50,E593+IF(G593 = "Y",90,60))&gt;0),
WORKDAY(E593+IF(G593="Y",90,60)-1,1,'Legal Holidays'!$A$2:$A$50),
E593+IF(G593="Y",90,60)
)
)</f>
        <v/>
      </c>
      <c r="I593" s="43"/>
      <c r="J593" s="19" t="str">
        <f ca="1">IF(E593="","",
IF(F593="Y","N/A",
IF(AND(I593="",H593&lt;TODAY()),"N",
IF(AND(I593="",H593&gt;TODAY()),"Pending",
IF(I593&gt;WORKDAY(H593,0,'Legal Holidays'!$A$2:$A$22),"N",
IF(I593&lt;=WORKDAY(H593,0,'Legal Holidays'!$A$2:$A$22),"Y",""))))))</f>
        <v/>
      </c>
      <c r="K593" s="18" t="str">
        <f>IF(I593="","",
IF(OR(
WEEKDAY(I593+90,2)&gt;5,
COUNTIF('Legal Holidays'!$A$2:$A$50,I593+90)
),
WORKDAY(I593+90,1,'Legal Holidays'!$A$2:$A$50),
I593+90))</f>
        <v/>
      </c>
      <c r="L593" s="9"/>
      <c r="M593" s="20" t="str">
        <f t="shared" ca="1" si="18"/>
        <v/>
      </c>
      <c r="N593" s="49" t="str">
        <f t="shared" ca="1" si="19"/>
        <v/>
      </c>
      <c r="O593" s="46"/>
    </row>
    <row r="594" spans="1:15" x14ac:dyDescent="0.25">
      <c r="A594" s="7"/>
      <c r="B594" s="6"/>
      <c r="C594" s="7"/>
      <c r="D594" s="6"/>
      <c r="E594" s="8"/>
      <c r="F594" s="30"/>
      <c r="G594" s="29"/>
      <c r="H594" s="17" t="str">
        <f>IF(E594="","",
IF(OR(
WEEKDAY(E594+IF(G594 = "Y",90,60),2)&gt;5,
COUNTIF('Legal Holidays'!$A$2:$A$50,E594+IF(G594 = "Y",90,60))&gt;0),
WORKDAY(E594+IF(G594="Y",90,60)-1,1,'Legal Holidays'!$A$2:$A$50),
E594+IF(G594="Y",90,60)
)
)</f>
        <v/>
      </c>
      <c r="I594" s="43"/>
      <c r="J594" s="19" t="str">
        <f ca="1">IF(E594="","",
IF(F594="Y","N/A",
IF(AND(I594="",H594&lt;TODAY()),"N",
IF(AND(I594="",H594&gt;TODAY()),"Pending",
IF(I594&gt;WORKDAY(H594,0,'Legal Holidays'!$A$2:$A$22),"N",
IF(I594&lt;=WORKDAY(H594,0,'Legal Holidays'!$A$2:$A$22),"Y",""))))))</f>
        <v/>
      </c>
      <c r="K594" s="18" t="str">
        <f>IF(I594="","",
IF(OR(
WEEKDAY(I594+90,2)&gt;5,
COUNTIF('Legal Holidays'!$A$2:$A$50,I594+90)
),
WORKDAY(I594+90,1,'Legal Holidays'!$A$2:$A$50),
I594+90))</f>
        <v/>
      </c>
      <c r="L594" s="9"/>
      <c r="M594" s="20" t="str">
        <f t="shared" ca="1" si="18"/>
        <v/>
      </c>
      <c r="N594" s="49" t="str">
        <f t="shared" ca="1" si="19"/>
        <v/>
      </c>
      <c r="O594" s="46"/>
    </row>
    <row r="595" spans="1:15" x14ac:dyDescent="0.25">
      <c r="A595" s="7"/>
      <c r="B595" s="6"/>
      <c r="C595" s="7"/>
      <c r="D595" s="6"/>
      <c r="E595" s="8"/>
      <c r="F595" s="30"/>
      <c r="G595" s="29"/>
      <c r="H595" s="17" t="str">
        <f>IF(E595="","",
IF(OR(
WEEKDAY(E595+IF(G595 = "Y",90,60),2)&gt;5,
COUNTIF('Legal Holidays'!$A$2:$A$50,E595+IF(G595 = "Y",90,60))&gt;0),
WORKDAY(E595+IF(G595="Y",90,60)-1,1,'Legal Holidays'!$A$2:$A$50),
E595+IF(G595="Y",90,60)
)
)</f>
        <v/>
      </c>
      <c r="I595" s="43"/>
      <c r="J595" s="19" t="str">
        <f ca="1">IF(E595="","",
IF(F595="Y","N/A",
IF(AND(I595="",H595&lt;TODAY()),"N",
IF(AND(I595="",H595&gt;TODAY()),"Pending",
IF(I595&gt;WORKDAY(H595,0,'Legal Holidays'!$A$2:$A$22),"N",
IF(I595&lt;=WORKDAY(H595,0,'Legal Holidays'!$A$2:$A$22),"Y",""))))))</f>
        <v/>
      </c>
      <c r="K595" s="18" t="str">
        <f>IF(I595="","",
IF(OR(
WEEKDAY(I595+90,2)&gt;5,
COUNTIF('Legal Holidays'!$A$2:$A$50,I595+90)
),
WORKDAY(I595+90,1,'Legal Holidays'!$A$2:$A$50),
I595+90))</f>
        <v/>
      </c>
      <c r="L595" s="9"/>
      <c r="M595" s="20" t="str">
        <f t="shared" ca="1" si="18"/>
        <v/>
      </c>
      <c r="N595" s="49" t="str">
        <f t="shared" ca="1" si="19"/>
        <v/>
      </c>
      <c r="O595" s="46"/>
    </row>
    <row r="596" spans="1:15" x14ac:dyDescent="0.25">
      <c r="A596" s="7"/>
      <c r="B596" s="6"/>
      <c r="C596" s="7"/>
      <c r="D596" s="6"/>
      <c r="E596" s="8"/>
      <c r="F596" s="30"/>
      <c r="G596" s="29"/>
      <c r="H596" s="17" t="str">
        <f>IF(E596="","",
IF(OR(
WEEKDAY(E596+IF(G596 = "Y",90,60),2)&gt;5,
COUNTIF('Legal Holidays'!$A$2:$A$50,E596+IF(G596 = "Y",90,60))&gt;0),
WORKDAY(E596+IF(G596="Y",90,60)-1,1,'Legal Holidays'!$A$2:$A$50),
E596+IF(G596="Y",90,60)
)
)</f>
        <v/>
      </c>
      <c r="I596" s="43"/>
      <c r="J596" s="19" t="str">
        <f ca="1">IF(E596="","",
IF(F596="Y","N/A",
IF(AND(I596="",H596&lt;TODAY()),"N",
IF(AND(I596="",H596&gt;TODAY()),"Pending",
IF(I596&gt;WORKDAY(H596,0,'Legal Holidays'!$A$2:$A$22),"N",
IF(I596&lt;=WORKDAY(H596,0,'Legal Holidays'!$A$2:$A$22),"Y",""))))))</f>
        <v/>
      </c>
      <c r="K596" s="18" t="str">
        <f>IF(I596="","",
IF(OR(
WEEKDAY(I596+90,2)&gt;5,
COUNTIF('Legal Holidays'!$A$2:$A$50,I596+90)
),
WORKDAY(I596+90,1,'Legal Holidays'!$A$2:$A$50),
I596+90))</f>
        <v/>
      </c>
      <c r="L596" s="9"/>
      <c r="M596" s="20" t="str">
        <f t="shared" ca="1" si="18"/>
        <v/>
      </c>
      <c r="N596" s="49" t="str">
        <f t="shared" ca="1" si="19"/>
        <v/>
      </c>
      <c r="O596" s="46"/>
    </row>
    <row r="597" spans="1:15" x14ac:dyDescent="0.25">
      <c r="A597" s="7"/>
      <c r="B597" s="6"/>
      <c r="C597" s="7"/>
      <c r="D597" s="6"/>
      <c r="E597" s="8"/>
      <c r="F597" s="30"/>
      <c r="G597" s="29"/>
      <c r="H597" s="17" t="str">
        <f>IF(E597="","",
IF(OR(
WEEKDAY(E597+IF(G597 = "Y",90,60),2)&gt;5,
COUNTIF('Legal Holidays'!$A$2:$A$50,E597+IF(G597 = "Y",90,60))&gt;0),
WORKDAY(E597+IF(G597="Y",90,60)-1,1,'Legal Holidays'!$A$2:$A$50),
E597+IF(G597="Y",90,60)
)
)</f>
        <v/>
      </c>
      <c r="I597" s="43"/>
      <c r="J597" s="19" t="str">
        <f ca="1">IF(E597="","",
IF(F597="Y","N/A",
IF(AND(I597="",H597&lt;TODAY()),"N",
IF(AND(I597="",H597&gt;TODAY()),"Pending",
IF(I597&gt;WORKDAY(H597,0,'Legal Holidays'!$A$2:$A$22),"N",
IF(I597&lt;=WORKDAY(H597,0,'Legal Holidays'!$A$2:$A$22),"Y",""))))))</f>
        <v/>
      </c>
      <c r="K597" s="18" t="str">
        <f>IF(I597="","",
IF(OR(
WEEKDAY(I597+90,2)&gt;5,
COUNTIF('Legal Holidays'!$A$2:$A$50,I597+90)
),
WORKDAY(I597+90,1,'Legal Holidays'!$A$2:$A$50),
I597+90))</f>
        <v/>
      </c>
      <c r="L597" s="9"/>
      <c r="M597" s="20" t="str">
        <f t="shared" ca="1" si="18"/>
        <v/>
      </c>
      <c r="N597" s="49" t="str">
        <f t="shared" ca="1" si="19"/>
        <v/>
      </c>
      <c r="O597" s="46"/>
    </row>
    <row r="598" spans="1:15" x14ac:dyDescent="0.25">
      <c r="A598" s="7"/>
      <c r="B598" s="6"/>
      <c r="C598" s="7"/>
      <c r="D598" s="6"/>
      <c r="E598" s="8"/>
      <c r="F598" s="30"/>
      <c r="G598" s="29"/>
      <c r="H598" s="17" t="str">
        <f>IF(E598="","",
IF(OR(
WEEKDAY(E598+IF(G598 = "Y",90,60),2)&gt;5,
COUNTIF('Legal Holidays'!$A$2:$A$50,E598+IF(G598 = "Y",90,60))&gt;0),
WORKDAY(E598+IF(G598="Y",90,60)-1,1,'Legal Holidays'!$A$2:$A$50),
E598+IF(G598="Y",90,60)
)
)</f>
        <v/>
      </c>
      <c r="I598" s="43"/>
      <c r="J598" s="19" t="str">
        <f ca="1">IF(E598="","",
IF(F598="Y","N/A",
IF(AND(I598="",H598&lt;TODAY()),"N",
IF(AND(I598="",H598&gt;TODAY()),"Pending",
IF(I598&gt;WORKDAY(H598,0,'Legal Holidays'!$A$2:$A$22),"N",
IF(I598&lt;=WORKDAY(H598,0,'Legal Holidays'!$A$2:$A$22),"Y",""))))))</f>
        <v/>
      </c>
      <c r="K598" s="18" t="str">
        <f>IF(I598="","",
IF(OR(
WEEKDAY(I598+90,2)&gt;5,
COUNTIF('Legal Holidays'!$A$2:$A$50,I598+90)
),
WORKDAY(I598+90,1,'Legal Holidays'!$A$2:$A$50),
I598+90))</f>
        <v/>
      </c>
      <c r="L598" s="9"/>
      <c r="M598" s="20" t="str">
        <f t="shared" ca="1" si="18"/>
        <v/>
      </c>
      <c r="N598" s="49" t="str">
        <f t="shared" ca="1" si="19"/>
        <v/>
      </c>
      <c r="O598" s="46"/>
    </row>
    <row r="599" spans="1:15" x14ac:dyDescent="0.25">
      <c r="A599" s="7"/>
      <c r="B599" s="6"/>
      <c r="C599" s="7"/>
      <c r="D599" s="6"/>
      <c r="E599" s="8"/>
      <c r="F599" s="30"/>
      <c r="G599" s="29"/>
      <c r="H599" s="17" t="str">
        <f>IF(E599="","",
IF(OR(
WEEKDAY(E599+IF(G599 = "Y",90,60),2)&gt;5,
COUNTIF('Legal Holidays'!$A$2:$A$50,E599+IF(G599 = "Y",90,60))&gt;0),
WORKDAY(E599+IF(G599="Y",90,60)-1,1,'Legal Holidays'!$A$2:$A$50),
E599+IF(G599="Y",90,60)
)
)</f>
        <v/>
      </c>
      <c r="I599" s="43"/>
      <c r="J599" s="19" t="str">
        <f ca="1">IF(E599="","",
IF(F599="Y","N/A",
IF(AND(I599="",H599&lt;TODAY()),"N",
IF(AND(I599="",H599&gt;TODAY()),"Pending",
IF(I599&gt;WORKDAY(H599,0,'Legal Holidays'!$A$2:$A$22),"N",
IF(I599&lt;=WORKDAY(H599,0,'Legal Holidays'!$A$2:$A$22),"Y",""))))))</f>
        <v/>
      </c>
      <c r="K599" s="18" t="str">
        <f>IF(I599="","",
IF(OR(
WEEKDAY(I599+90,2)&gt;5,
COUNTIF('Legal Holidays'!$A$2:$A$50,I599+90)
),
WORKDAY(I599+90,1,'Legal Holidays'!$A$2:$A$50),
I599+90))</f>
        <v/>
      </c>
      <c r="L599" s="9"/>
      <c r="M599" s="20" t="str">
        <f t="shared" ca="1" si="18"/>
        <v/>
      </c>
      <c r="N599" s="49" t="str">
        <f t="shared" ca="1" si="19"/>
        <v/>
      </c>
      <c r="O599" s="46"/>
    </row>
    <row r="600" spans="1:15" x14ac:dyDescent="0.25">
      <c r="A600" s="7"/>
      <c r="B600" s="6"/>
      <c r="C600" s="7"/>
      <c r="D600" s="6"/>
      <c r="E600" s="8"/>
      <c r="F600" s="30"/>
      <c r="G600" s="29"/>
      <c r="H600" s="17" t="str">
        <f>IF(E600="","",
IF(OR(
WEEKDAY(E600+IF(G600 = "Y",90,60),2)&gt;5,
COUNTIF('Legal Holidays'!$A$2:$A$50,E600+IF(G600 = "Y",90,60))&gt;0),
WORKDAY(E600+IF(G600="Y",90,60)-1,1,'Legal Holidays'!$A$2:$A$50),
E600+IF(G600="Y",90,60)
)
)</f>
        <v/>
      </c>
      <c r="I600" s="43"/>
      <c r="J600" s="19" t="str">
        <f ca="1">IF(E600="","",
IF(F600="Y","N/A",
IF(AND(I600="",H600&lt;TODAY()),"N",
IF(AND(I600="",H600&gt;TODAY()),"Pending",
IF(I600&gt;WORKDAY(H600,0,'Legal Holidays'!$A$2:$A$22),"N",
IF(I600&lt;=WORKDAY(H600,0,'Legal Holidays'!$A$2:$A$22),"Y",""))))))</f>
        <v/>
      </c>
      <c r="K600" s="18" t="str">
        <f>IF(I600="","",
IF(OR(
WEEKDAY(I600+90,2)&gt;5,
COUNTIF('Legal Holidays'!$A$2:$A$50,I600+90)
),
WORKDAY(I600+90,1,'Legal Holidays'!$A$2:$A$50),
I600+90))</f>
        <v/>
      </c>
      <c r="L600" s="9"/>
      <c r="M600" s="20" t="str">
        <f t="shared" ca="1" si="18"/>
        <v/>
      </c>
      <c r="N600" s="49" t="str">
        <f t="shared" ca="1" si="19"/>
        <v/>
      </c>
      <c r="O600" s="46"/>
    </row>
    <row r="601" spans="1:15" x14ac:dyDescent="0.25">
      <c r="A601" s="7"/>
      <c r="B601" s="6"/>
      <c r="C601" s="7"/>
      <c r="D601" s="6"/>
      <c r="E601" s="8"/>
      <c r="F601" s="30"/>
      <c r="G601" s="29"/>
      <c r="H601" s="17" t="str">
        <f>IF(E601="","",
IF(OR(
WEEKDAY(E601+IF(G601 = "Y",90,60),2)&gt;5,
COUNTIF('Legal Holidays'!$A$2:$A$50,E601+IF(G601 = "Y",90,60))&gt;0),
WORKDAY(E601+IF(G601="Y",90,60)-1,1,'Legal Holidays'!$A$2:$A$50),
E601+IF(G601="Y",90,60)
)
)</f>
        <v/>
      </c>
      <c r="I601" s="43"/>
      <c r="J601" s="19" t="str">
        <f ca="1">IF(E601="","",
IF(F601="Y","N/A",
IF(AND(I601="",H601&lt;TODAY()),"N",
IF(AND(I601="",H601&gt;TODAY()),"Pending",
IF(I601&gt;WORKDAY(H601,0,'Legal Holidays'!$A$2:$A$22),"N",
IF(I601&lt;=WORKDAY(H601,0,'Legal Holidays'!$A$2:$A$22),"Y",""))))))</f>
        <v/>
      </c>
      <c r="K601" s="18" t="str">
        <f>IF(I601="","",
IF(OR(
WEEKDAY(I601+90,2)&gt;5,
COUNTIF('Legal Holidays'!$A$2:$A$50,I601+90)
),
WORKDAY(I601+90,1,'Legal Holidays'!$A$2:$A$50),
I601+90))</f>
        <v/>
      </c>
      <c r="L601" s="9"/>
      <c r="M601" s="20" t="str">
        <f t="shared" ca="1" si="18"/>
        <v/>
      </c>
      <c r="N601" s="49" t="str">
        <f t="shared" ca="1" si="19"/>
        <v/>
      </c>
      <c r="O601" s="46"/>
    </row>
    <row r="602" spans="1:15" x14ac:dyDescent="0.25">
      <c r="A602" s="7"/>
      <c r="B602" s="6"/>
      <c r="C602" s="7"/>
      <c r="D602" s="6"/>
      <c r="E602" s="8"/>
      <c r="F602" s="30"/>
      <c r="G602" s="29"/>
      <c r="H602" s="17" t="str">
        <f>IF(E602="","",
IF(OR(
WEEKDAY(E602+IF(G602 = "Y",90,60),2)&gt;5,
COUNTIF('Legal Holidays'!$A$2:$A$50,E602+IF(G602 = "Y",90,60))&gt;0),
WORKDAY(E602+IF(G602="Y",90,60)-1,1,'Legal Holidays'!$A$2:$A$50),
E602+IF(G602="Y",90,60)
)
)</f>
        <v/>
      </c>
      <c r="I602" s="43"/>
      <c r="J602" s="19" t="str">
        <f ca="1">IF(E602="","",
IF(F602="Y","N/A",
IF(AND(I602="",H602&lt;TODAY()),"N",
IF(AND(I602="",H602&gt;TODAY()),"Pending",
IF(I602&gt;WORKDAY(H602,0,'Legal Holidays'!$A$2:$A$22),"N",
IF(I602&lt;=WORKDAY(H602,0,'Legal Holidays'!$A$2:$A$22),"Y",""))))))</f>
        <v/>
      </c>
      <c r="K602" s="18" t="str">
        <f>IF(I602="","",
IF(OR(
WEEKDAY(I602+90,2)&gt;5,
COUNTIF('Legal Holidays'!$A$2:$A$50,I602+90)
),
WORKDAY(I602+90,1,'Legal Holidays'!$A$2:$A$50),
I602+90))</f>
        <v/>
      </c>
      <c r="L602" s="9"/>
      <c r="M602" s="20" t="str">
        <f t="shared" ca="1" si="18"/>
        <v/>
      </c>
      <c r="N602" s="49" t="str">
        <f t="shared" ca="1" si="19"/>
        <v/>
      </c>
      <c r="O602" s="46"/>
    </row>
    <row r="603" spans="1:15" x14ac:dyDescent="0.25">
      <c r="A603" s="7"/>
      <c r="B603" s="6"/>
      <c r="C603" s="7"/>
      <c r="D603" s="6"/>
      <c r="E603" s="8"/>
      <c r="F603" s="30"/>
      <c r="G603" s="29"/>
      <c r="H603" s="17" t="str">
        <f>IF(E603="","",
IF(OR(
WEEKDAY(E603+IF(G603 = "Y",90,60),2)&gt;5,
COUNTIF('Legal Holidays'!$A$2:$A$50,E603+IF(G603 = "Y",90,60))&gt;0),
WORKDAY(E603+IF(G603="Y",90,60)-1,1,'Legal Holidays'!$A$2:$A$50),
E603+IF(G603="Y",90,60)
)
)</f>
        <v/>
      </c>
      <c r="I603" s="43"/>
      <c r="J603" s="19" t="str">
        <f ca="1">IF(E603="","",
IF(F603="Y","N/A",
IF(AND(I603="",H603&lt;TODAY()),"N",
IF(AND(I603="",H603&gt;TODAY()),"Pending",
IF(I603&gt;WORKDAY(H603,0,'Legal Holidays'!$A$2:$A$22),"N",
IF(I603&lt;=WORKDAY(H603,0,'Legal Holidays'!$A$2:$A$22),"Y",""))))))</f>
        <v/>
      </c>
      <c r="K603" s="18" t="str">
        <f>IF(I603="","",
IF(OR(
WEEKDAY(I603+90,2)&gt;5,
COUNTIF('Legal Holidays'!$A$2:$A$50,I603+90)
),
WORKDAY(I603+90,1,'Legal Holidays'!$A$2:$A$50),
I603+90))</f>
        <v/>
      </c>
      <c r="L603" s="9"/>
      <c r="M603" s="20" t="str">
        <f t="shared" ca="1" si="18"/>
        <v/>
      </c>
      <c r="N603" s="49" t="str">
        <f t="shared" ca="1" si="19"/>
        <v/>
      </c>
      <c r="O603" s="46"/>
    </row>
    <row r="604" spans="1:15" x14ac:dyDescent="0.25">
      <c r="A604" s="7"/>
      <c r="B604" s="6"/>
      <c r="C604" s="7"/>
      <c r="D604" s="6"/>
      <c r="E604" s="8"/>
      <c r="F604" s="30"/>
      <c r="G604" s="29"/>
      <c r="H604" s="17" t="str">
        <f>IF(E604="","",
IF(OR(
WEEKDAY(E604+IF(G604 = "Y",90,60),2)&gt;5,
COUNTIF('Legal Holidays'!$A$2:$A$50,E604+IF(G604 = "Y",90,60))&gt;0),
WORKDAY(E604+IF(G604="Y",90,60)-1,1,'Legal Holidays'!$A$2:$A$50),
E604+IF(G604="Y",90,60)
)
)</f>
        <v/>
      </c>
      <c r="I604" s="43"/>
      <c r="J604" s="19" t="str">
        <f ca="1">IF(E604="","",
IF(F604="Y","N/A",
IF(AND(I604="",H604&lt;TODAY()),"N",
IF(AND(I604="",H604&gt;TODAY()),"Pending",
IF(I604&gt;WORKDAY(H604,0,'Legal Holidays'!$A$2:$A$22),"N",
IF(I604&lt;=WORKDAY(H604,0,'Legal Holidays'!$A$2:$A$22),"Y",""))))))</f>
        <v/>
      </c>
      <c r="K604" s="18" t="str">
        <f>IF(I604="","",
IF(OR(
WEEKDAY(I604+90,2)&gt;5,
COUNTIF('Legal Holidays'!$A$2:$A$50,I604+90)
),
WORKDAY(I604+90,1,'Legal Holidays'!$A$2:$A$50),
I604+90))</f>
        <v/>
      </c>
      <c r="L604" s="9"/>
      <c r="M604" s="20" t="str">
        <f t="shared" ca="1" si="18"/>
        <v/>
      </c>
      <c r="N604" s="49" t="str">
        <f t="shared" ca="1" si="19"/>
        <v/>
      </c>
      <c r="O604" s="46"/>
    </row>
    <row r="605" spans="1:15" x14ac:dyDescent="0.25">
      <c r="A605" s="7"/>
      <c r="B605" s="6"/>
      <c r="C605" s="7"/>
      <c r="D605" s="6"/>
      <c r="E605" s="8"/>
      <c r="F605" s="30"/>
      <c r="G605" s="29"/>
      <c r="H605" s="17" t="str">
        <f>IF(E605="","",
IF(OR(
WEEKDAY(E605+IF(G605 = "Y",90,60),2)&gt;5,
COUNTIF('Legal Holidays'!$A$2:$A$50,E605+IF(G605 = "Y",90,60))&gt;0),
WORKDAY(E605+IF(G605="Y",90,60)-1,1,'Legal Holidays'!$A$2:$A$50),
E605+IF(G605="Y",90,60)
)
)</f>
        <v/>
      </c>
      <c r="I605" s="43"/>
      <c r="J605" s="19" t="str">
        <f ca="1">IF(E605="","",
IF(F605="Y","N/A",
IF(AND(I605="",H605&lt;TODAY()),"N",
IF(AND(I605="",H605&gt;TODAY()),"Pending",
IF(I605&gt;WORKDAY(H605,0,'Legal Holidays'!$A$2:$A$22),"N",
IF(I605&lt;=WORKDAY(H605,0,'Legal Holidays'!$A$2:$A$22),"Y",""))))))</f>
        <v/>
      </c>
      <c r="K605" s="18" t="str">
        <f>IF(I605="","",
IF(OR(
WEEKDAY(I605+90,2)&gt;5,
COUNTIF('Legal Holidays'!$A$2:$A$50,I605+90)
),
WORKDAY(I605+90,1,'Legal Holidays'!$A$2:$A$50),
I605+90))</f>
        <v/>
      </c>
      <c r="L605" s="9"/>
      <c r="M605" s="20" t="str">
        <f t="shared" ca="1" si="18"/>
        <v/>
      </c>
      <c r="N605" s="49" t="str">
        <f t="shared" ca="1" si="19"/>
        <v/>
      </c>
      <c r="O605" s="46"/>
    </row>
    <row r="606" spans="1:15" x14ac:dyDescent="0.25">
      <c r="A606" s="7"/>
      <c r="B606" s="6"/>
      <c r="C606" s="7"/>
      <c r="D606" s="6"/>
      <c r="E606" s="8"/>
      <c r="F606" s="30"/>
      <c r="G606" s="29"/>
      <c r="H606" s="17" t="str">
        <f>IF(E606="","",
IF(OR(
WEEKDAY(E606+IF(G606 = "Y",90,60),2)&gt;5,
COUNTIF('Legal Holidays'!$A$2:$A$50,E606+IF(G606 = "Y",90,60))&gt;0),
WORKDAY(E606+IF(G606="Y",90,60)-1,1,'Legal Holidays'!$A$2:$A$50),
E606+IF(G606="Y",90,60)
)
)</f>
        <v/>
      </c>
      <c r="I606" s="43"/>
      <c r="J606" s="19" t="str">
        <f ca="1">IF(E606="","",
IF(F606="Y","N/A",
IF(AND(I606="",H606&lt;TODAY()),"N",
IF(AND(I606="",H606&gt;TODAY()),"Pending",
IF(I606&gt;WORKDAY(H606,0,'Legal Holidays'!$A$2:$A$22),"N",
IF(I606&lt;=WORKDAY(H606,0,'Legal Holidays'!$A$2:$A$22),"Y",""))))))</f>
        <v/>
      </c>
      <c r="K606" s="18" t="str">
        <f>IF(I606="","",
IF(OR(
WEEKDAY(I606+90,2)&gt;5,
COUNTIF('Legal Holidays'!$A$2:$A$50,I606+90)
),
WORKDAY(I606+90,1,'Legal Holidays'!$A$2:$A$50),
I606+90))</f>
        <v/>
      </c>
      <c r="L606" s="9"/>
      <c r="M606" s="20" t="str">
        <f t="shared" ca="1" si="18"/>
        <v/>
      </c>
      <c r="N606" s="49" t="str">
        <f t="shared" ca="1" si="19"/>
        <v/>
      </c>
      <c r="O606" s="46"/>
    </row>
    <row r="607" spans="1:15" x14ac:dyDescent="0.25">
      <c r="A607" s="7"/>
      <c r="B607" s="6"/>
      <c r="C607" s="7"/>
      <c r="D607" s="6"/>
      <c r="E607" s="8"/>
      <c r="F607" s="30"/>
      <c r="G607" s="29"/>
      <c r="H607" s="17" t="str">
        <f>IF(E607="","",
IF(OR(
WEEKDAY(E607+IF(G607 = "Y",90,60),2)&gt;5,
COUNTIF('Legal Holidays'!$A$2:$A$50,E607+IF(G607 = "Y",90,60))&gt;0),
WORKDAY(E607+IF(G607="Y",90,60)-1,1,'Legal Holidays'!$A$2:$A$50),
E607+IF(G607="Y",90,60)
)
)</f>
        <v/>
      </c>
      <c r="I607" s="43"/>
      <c r="J607" s="19" t="str">
        <f ca="1">IF(E607="","",
IF(F607="Y","N/A",
IF(AND(I607="",H607&lt;TODAY()),"N",
IF(AND(I607="",H607&gt;TODAY()),"Pending",
IF(I607&gt;WORKDAY(H607,0,'Legal Holidays'!$A$2:$A$22),"N",
IF(I607&lt;=WORKDAY(H607,0,'Legal Holidays'!$A$2:$A$22),"Y",""))))))</f>
        <v/>
      </c>
      <c r="K607" s="18" t="str">
        <f>IF(I607="","",
IF(OR(
WEEKDAY(I607+90,2)&gt;5,
COUNTIF('Legal Holidays'!$A$2:$A$50,I607+90)
),
WORKDAY(I607+90,1,'Legal Holidays'!$A$2:$A$50),
I607+90))</f>
        <v/>
      </c>
      <c r="L607" s="9"/>
      <c r="M607" s="20" t="str">
        <f t="shared" ca="1" si="18"/>
        <v/>
      </c>
      <c r="N607" s="49" t="str">
        <f t="shared" ca="1" si="19"/>
        <v/>
      </c>
      <c r="O607" s="46"/>
    </row>
    <row r="608" spans="1:15" x14ac:dyDescent="0.25">
      <c r="A608" s="7"/>
      <c r="B608" s="6"/>
      <c r="C608" s="7"/>
      <c r="D608" s="6"/>
      <c r="E608" s="8"/>
      <c r="F608" s="30"/>
      <c r="G608" s="29"/>
      <c r="H608" s="17" t="str">
        <f>IF(E608="","",
IF(OR(
WEEKDAY(E608+IF(G608 = "Y",90,60),2)&gt;5,
COUNTIF('Legal Holidays'!$A$2:$A$50,E608+IF(G608 = "Y",90,60))&gt;0),
WORKDAY(E608+IF(G608="Y",90,60)-1,1,'Legal Holidays'!$A$2:$A$50),
E608+IF(G608="Y",90,60)
)
)</f>
        <v/>
      </c>
      <c r="I608" s="43"/>
      <c r="J608" s="19" t="str">
        <f ca="1">IF(E608="","",
IF(F608="Y","N/A",
IF(AND(I608="",H608&lt;TODAY()),"N",
IF(AND(I608="",H608&gt;TODAY()),"Pending",
IF(I608&gt;WORKDAY(H608,0,'Legal Holidays'!$A$2:$A$22),"N",
IF(I608&lt;=WORKDAY(H608,0,'Legal Holidays'!$A$2:$A$22),"Y",""))))))</f>
        <v/>
      </c>
      <c r="K608" s="18" t="str">
        <f>IF(I608="","",
IF(OR(
WEEKDAY(I608+90,2)&gt;5,
COUNTIF('Legal Holidays'!$A$2:$A$50,I608+90)
),
WORKDAY(I608+90,1,'Legal Holidays'!$A$2:$A$50),
I608+90))</f>
        <v/>
      </c>
      <c r="L608" s="9"/>
      <c r="M608" s="20" t="str">
        <f t="shared" ca="1" si="18"/>
        <v/>
      </c>
      <c r="N608" s="49" t="str">
        <f t="shared" ca="1" si="19"/>
        <v/>
      </c>
      <c r="O608" s="46"/>
    </row>
    <row r="609" spans="1:15" x14ac:dyDescent="0.25">
      <c r="A609" s="7"/>
      <c r="B609" s="6"/>
      <c r="C609" s="7"/>
      <c r="D609" s="6"/>
      <c r="E609" s="8"/>
      <c r="F609" s="30"/>
      <c r="G609" s="29"/>
      <c r="H609" s="17" t="str">
        <f>IF(E609="","",
IF(OR(
WEEKDAY(E609+IF(G609 = "Y",90,60),2)&gt;5,
COUNTIF('Legal Holidays'!$A$2:$A$50,E609+IF(G609 = "Y",90,60))&gt;0),
WORKDAY(E609+IF(G609="Y",90,60)-1,1,'Legal Holidays'!$A$2:$A$50),
E609+IF(G609="Y",90,60)
)
)</f>
        <v/>
      </c>
      <c r="I609" s="43"/>
      <c r="J609" s="19" t="str">
        <f ca="1">IF(E609="","",
IF(F609="Y","N/A",
IF(AND(I609="",H609&lt;TODAY()),"N",
IF(AND(I609="",H609&gt;TODAY()),"Pending",
IF(I609&gt;WORKDAY(H609,0,'Legal Holidays'!$A$2:$A$22),"N",
IF(I609&lt;=WORKDAY(H609,0,'Legal Holidays'!$A$2:$A$22),"Y",""))))))</f>
        <v/>
      </c>
      <c r="K609" s="18" t="str">
        <f>IF(I609="","",
IF(OR(
WEEKDAY(I609+90,2)&gt;5,
COUNTIF('Legal Holidays'!$A$2:$A$50,I609+90)
),
WORKDAY(I609+90,1,'Legal Holidays'!$A$2:$A$50),
I609+90))</f>
        <v/>
      </c>
      <c r="L609" s="9"/>
      <c r="M609" s="20" t="str">
        <f t="shared" ca="1" si="18"/>
        <v/>
      </c>
      <c r="N609" s="49" t="str">
        <f t="shared" ca="1" si="19"/>
        <v/>
      </c>
      <c r="O609" s="46"/>
    </row>
    <row r="610" spans="1:15" x14ac:dyDescent="0.25">
      <c r="A610" s="7"/>
      <c r="B610" s="6"/>
      <c r="C610" s="7"/>
      <c r="D610" s="6"/>
      <c r="E610" s="8"/>
      <c r="F610" s="30"/>
      <c r="G610" s="29"/>
      <c r="H610" s="17" t="str">
        <f>IF(E610="","",
IF(OR(
WEEKDAY(E610+IF(G610 = "Y",90,60),2)&gt;5,
COUNTIF('Legal Holidays'!$A$2:$A$50,E610+IF(G610 = "Y",90,60))&gt;0),
WORKDAY(E610+IF(G610="Y",90,60)-1,1,'Legal Holidays'!$A$2:$A$50),
E610+IF(G610="Y",90,60)
)
)</f>
        <v/>
      </c>
      <c r="I610" s="43"/>
      <c r="J610" s="19" t="str">
        <f ca="1">IF(E610="","",
IF(F610="Y","N/A",
IF(AND(I610="",H610&lt;TODAY()),"N",
IF(AND(I610="",H610&gt;TODAY()),"Pending",
IF(I610&gt;WORKDAY(H610,0,'Legal Holidays'!$A$2:$A$22),"N",
IF(I610&lt;=WORKDAY(H610,0,'Legal Holidays'!$A$2:$A$22),"Y",""))))))</f>
        <v/>
      </c>
      <c r="K610" s="18" t="str">
        <f>IF(I610="","",
IF(OR(
WEEKDAY(I610+90,2)&gt;5,
COUNTIF('Legal Holidays'!$A$2:$A$50,I610+90)
),
WORKDAY(I610+90,1,'Legal Holidays'!$A$2:$A$50),
I610+90))</f>
        <v/>
      </c>
      <c r="L610" s="9"/>
      <c r="M610" s="20" t="str">
        <f t="shared" ca="1" si="18"/>
        <v/>
      </c>
      <c r="N610" s="49" t="str">
        <f t="shared" ca="1" si="19"/>
        <v/>
      </c>
      <c r="O610" s="46"/>
    </row>
    <row r="611" spans="1:15" x14ac:dyDescent="0.25">
      <c r="A611" s="7"/>
      <c r="B611" s="6"/>
      <c r="C611" s="7"/>
      <c r="D611" s="6"/>
      <c r="E611" s="8"/>
      <c r="F611" s="30"/>
      <c r="G611" s="29"/>
      <c r="H611" s="17" t="str">
        <f>IF(E611="","",
IF(OR(
WEEKDAY(E611+IF(G611 = "Y",90,60),2)&gt;5,
COUNTIF('Legal Holidays'!$A$2:$A$50,E611+IF(G611 = "Y",90,60))&gt;0),
WORKDAY(E611+IF(G611="Y",90,60)-1,1,'Legal Holidays'!$A$2:$A$50),
E611+IF(G611="Y",90,60)
)
)</f>
        <v/>
      </c>
      <c r="I611" s="43"/>
      <c r="J611" s="19" t="str">
        <f ca="1">IF(E611="","",
IF(F611="Y","N/A",
IF(AND(I611="",H611&lt;TODAY()),"N",
IF(AND(I611="",H611&gt;TODAY()),"Pending",
IF(I611&gt;WORKDAY(H611,0,'Legal Holidays'!$A$2:$A$22),"N",
IF(I611&lt;=WORKDAY(H611,0,'Legal Holidays'!$A$2:$A$22),"Y",""))))))</f>
        <v/>
      </c>
      <c r="K611" s="18" t="str">
        <f>IF(I611="","",
IF(OR(
WEEKDAY(I611+90,2)&gt;5,
COUNTIF('Legal Holidays'!$A$2:$A$50,I611+90)
),
WORKDAY(I611+90,1,'Legal Holidays'!$A$2:$A$50),
I611+90))</f>
        <v/>
      </c>
      <c r="L611" s="9"/>
      <c r="M611" s="20" t="str">
        <f t="shared" ca="1" si="18"/>
        <v/>
      </c>
      <c r="N611" s="49" t="str">
        <f t="shared" ca="1" si="19"/>
        <v/>
      </c>
      <c r="O611" s="46"/>
    </row>
    <row r="612" spans="1:15" x14ac:dyDescent="0.25">
      <c r="A612" s="7"/>
      <c r="B612" s="6"/>
      <c r="C612" s="7"/>
      <c r="D612" s="6"/>
      <c r="E612" s="8"/>
      <c r="F612" s="30"/>
      <c r="G612" s="29"/>
      <c r="H612" s="17" t="str">
        <f>IF(E612="","",
IF(OR(
WEEKDAY(E612+IF(G612 = "Y",90,60),2)&gt;5,
COUNTIF('Legal Holidays'!$A$2:$A$50,E612+IF(G612 = "Y",90,60))&gt;0),
WORKDAY(E612+IF(G612="Y",90,60)-1,1,'Legal Holidays'!$A$2:$A$50),
E612+IF(G612="Y",90,60)
)
)</f>
        <v/>
      </c>
      <c r="I612" s="43"/>
      <c r="J612" s="19" t="str">
        <f ca="1">IF(E612="","",
IF(F612="Y","N/A",
IF(AND(I612="",H612&lt;TODAY()),"N",
IF(AND(I612="",H612&gt;TODAY()),"Pending",
IF(I612&gt;WORKDAY(H612,0,'Legal Holidays'!$A$2:$A$22),"N",
IF(I612&lt;=WORKDAY(H612,0,'Legal Holidays'!$A$2:$A$22),"Y",""))))))</f>
        <v/>
      </c>
      <c r="K612" s="18" t="str">
        <f>IF(I612="","",
IF(OR(
WEEKDAY(I612+90,2)&gt;5,
COUNTIF('Legal Holidays'!$A$2:$A$50,I612+90)
),
WORKDAY(I612+90,1,'Legal Holidays'!$A$2:$A$50),
I612+90))</f>
        <v/>
      </c>
      <c r="L612" s="9"/>
      <c r="M612" s="20" t="str">
        <f t="shared" ca="1" si="18"/>
        <v/>
      </c>
      <c r="N612" s="49" t="str">
        <f t="shared" ca="1" si="19"/>
        <v/>
      </c>
      <c r="O612" s="46"/>
    </row>
    <row r="613" spans="1:15" x14ac:dyDescent="0.25">
      <c r="A613" s="7"/>
      <c r="B613" s="6"/>
      <c r="C613" s="7"/>
      <c r="D613" s="6"/>
      <c r="E613" s="8"/>
      <c r="F613" s="30"/>
      <c r="G613" s="29"/>
      <c r="H613" s="17" t="str">
        <f>IF(E613="","",
IF(OR(
WEEKDAY(E613+IF(G613 = "Y",90,60),2)&gt;5,
COUNTIF('Legal Holidays'!$A$2:$A$50,E613+IF(G613 = "Y",90,60))&gt;0),
WORKDAY(E613+IF(G613="Y",90,60)-1,1,'Legal Holidays'!$A$2:$A$50),
E613+IF(G613="Y",90,60)
)
)</f>
        <v/>
      </c>
      <c r="I613" s="43"/>
      <c r="J613" s="19" t="str">
        <f ca="1">IF(E613="","",
IF(F613="Y","N/A",
IF(AND(I613="",H613&lt;TODAY()),"N",
IF(AND(I613="",H613&gt;TODAY()),"Pending",
IF(I613&gt;WORKDAY(H613,0,'Legal Holidays'!$A$2:$A$22),"N",
IF(I613&lt;=WORKDAY(H613,0,'Legal Holidays'!$A$2:$A$22),"Y",""))))))</f>
        <v/>
      </c>
      <c r="K613" s="18" t="str">
        <f>IF(I613="","",
IF(OR(
WEEKDAY(I613+90,2)&gt;5,
COUNTIF('Legal Holidays'!$A$2:$A$50,I613+90)
),
WORKDAY(I613+90,1,'Legal Holidays'!$A$2:$A$50),
I613+90))</f>
        <v/>
      </c>
      <c r="L613" s="9"/>
      <c r="M613" s="20" t="str">
        <f t="shared" ca="1" si="18"/>
        <v/>
      </c>
      <c r="N613" s="49" t="str">
        <f t="shared" ca="1" si="19"/>
        <v/>
      </c>
      <c r="O613" s="46"/>
    </row>
    <row r="614" spans="1:15" x14ac:dyDescent="0.25">
      <c r="A614" s="7"/>
      <c r="B614" s="6"/>
      <c r="C614" s="7"/>
      <c r="D614" s="6"/>
      <c r="E614" s="8"/>
      <c r="F614" s="30"/>
      <c r="G614" s="29"/>
      <c r="H614" s="17" t="str">
        <f>IF(E614="","",
IF(OR(
WEEKDAY(E614+IF(G614 = "Y",90,60),2)&gt;5,
COUNTIF('Legal Holidays'!$A$2:$A$50,E614+IF(G614 = "Y",90,60))&gt;0),
WORKDAY(E614+IF(G614="Y",90,60)-1,1,'Legal Holidays'!$A$2:$A$50),
E614+IF(G614="Y",90,60)
)
)</f>
        <v/>
      </c>
      <c r="I614" s="43"/>
      <c r="J614" s="19" t="str">
        <f ca="1">IF(E614="","",
IF(F614="Y","N/A",
IF(AND(I614="",H614&lt;TODAY()),"N",
IF(AND(I614="",H614&gt;TODAY()),"Pending",
IF(I614&gt;WORKDAY(H614,0,'Legal Holidays'!$A$2:$A$22),"N",
IF(I614&lt;=WORKDAY(H614,0,'Legal Holidays'!$A$2:$A$22),"Y",""))))))</f>
        <v/>
      </c>
      <c r="K614" s="18" t="str">
        <f>IF(I614="","",
IF(OR(
WEEKDAY(I614+90,2)&gt;5,
COUNTIF('Legal Holidays'!$A$2:$A$50,I614+90)
),
WORKDAY(I614+90,1,'Legal Holidays'!$A$2:$A$50),
I614+90))</f>
        <v/>
      </c>
      <c r="L614" s="9"/>
      <c r="M614" s="20" t="str">
        <f t="shared" ca="1" si="18"/>
        <v/>
      </c>
      <c r="N614" s="49" t="str">
        <f t="shared" ca="1" si="19"/>
        <v/>
      </c>
      <c r="O614" s="46"/>
    </row>
    <row r="615" spans="1:15" x14ac:dyDescent="0.25">
      <c r="A615" s="7"/>
      <c r="B615" s="6"/>
      <c r="C615" s="7"/>
      <c r="D615" s="6"/>
      <c r="E615" s="8"/>
      <c r="F615" s="30"/>
      <c r="G615" s="29"/>
      <c r="H615" s="17" t="str">
        <f>IF(E615="","",
IF(OR(
WEEKDAY(E615+IF(G615 = "Y",90,60),2)&gt;5,
COUNTIF('Legal Holidays'!$A$2:$A$50,E615+IF(G615 = "Y",90,60))&gt;0),
WORKDAY(E615+IF(G615="Y",90,60)-1,1,'Legal Holidays'!$A$2:$A$50),
E615+IF(G615="Y",90,60)
)
)</f>
        <v/>
      </c>
      <c r="I615" s="43"/>
      <c r="J615" s="19" t="str">
        <f ca="1">IF(E615="","",
IF(F615="Y","N/A",
IF(AND(I615="",H615&lt;TODAY()),"N",
IF(AND(I615="",H615&gt;TODAY()),"Pending",
IF(I615&gt;WORKDAY(H615,0,'Legal Holidays'!$A$2:$A$22),"N",
IF(I615&lt;=WORKDAY(H615,0,'Legal Holidays'!$A$2:$A$22),"Y",""))))))</f>
        <v/>
      </c>
      <c r="K615" s="18" t="str">
        <f>IF(I615="","",
IF(OR(
WEEKDAY(I615+90,2)&gt;5,
COUNTIF('Legal Holidays'!$A$2:$A$50,I615+90)
),
WORKDAY(I615+90,1,'Legal Holidays'!$A$2:$A$50),
I615+90))</f>
        <v/>
      </c>
      <c r="L615" s="9"/>
      <c r="M615" s="20" t="str">
        <f t="shared" ca="1" si="18"/>
        <v/>
      </c>
      <c r="N615" s="49" t="str">
        <f t="shared" ca="1" si="19"/>
        <v/>
      </c>
      <c r="O615" s="46"/>
    </row>
    <row r="616" spans="1:15" x14ac:dyDescent="0.25">
      <c r="A616" s="7"/>
      <c r="B616" s="6"/>
      <c r="C616" s="7"/>
      <c r="D616" s="6"/>
      <c r="E616" s="8"/>
      <c r="F616" s="30"/>
      <c r="G616" s="29"/>
      <c r="H616" s="17" t="str">
        <f>IF(E616="","",
IF(OR(
WEEKDAY(E616+IF(G616 = "Y",90,60),2)&gt;5,
COUNTIF('Legal Holidays'!$A$2:$A$50,E616+IF(G616 = "Y",90,60))&gt;0),
WORKDAY(E616+IF(G616="Y",90,60)-1,1,'Legal Holidays'!$A$2:$A$50),
E616+IF(G616="Y",90,60)
)
)</f>
        <v/>
      </c>
      <c r="I616" s="43"/>
      <c r="J616" s="19" t="str">
        <f ca="1">IF(E616="","",
IF(F616="Y","N/A",
IF(AND(I616="",H616&lt;TODAY()),"N",
IF(AND(I616="",H616&gt;TODAY()),"Pending",
IF(I616&gt;WORKDAY(H616,0,'Legal Holidays'!$A$2:$A$22),"N",
IF(I616&lt;=WORKDAY(H616,0,'Legal Holidays'!$A$2:$A$22),"Y",""))))))</f>
        <v/>
      </c>
      <c r="K616" s="18" t="str">
        <f>IF(I616="","",
IF(OR(
WEEKDAY(I616+90,2)&gt;5,
COUNTIF('Legal Holidays'!$A$2:$A$50,I616+90)
),
WORKDAY(I616+90,1,'Legal Holidays'!$A$2:$A$50),
I616+90))</f>
        <v/>
      </c>
      <c r="L616" s="9"/>
      <c r="M616" s="20" t="str">
        <f t="shared" ca="1" si="18"/>
        <v/>
      </c>
      <c r="N616" s="49" t="str">
        <f t="shared" ca="1" si="19"/>
        <v/>
      </c>
      <c r="O616" s="46"/>
    </row>
    <row r="617" spans="1:15" x14ac:dyDescent="0.25">
      <c r="A617" s="7"/>
      <c r="B617" s="6"/>
      <c r="C617" s="7"/>
      <c r="D617" s="6"/>
      <c r="E617" s="8"/>
      <c r="F617" s="30"/>
      <c r="G617" s="29"/>
      <c r="H617" s="17" t="str">
        <f>IF(E617="","",
IF(OR(
WEEKDAY(E617+IF(G617 = "Y",90,60),2)&gt;5,
COUNTIF('Legal Holidays'!$A$2:$A$50,E617+IF(G617 = "Y",90,60))&gt;0),
WORKDAY(E617+IF(G617="Y",90,60)-1,1,'Legal Holidays'!$A$2:$A$50),
E617+IF(G617="Y",90,60)
)
)</f>
        <v/>
      </c>
      <c r="I617" s="43"/>
      <c r="J617" s="19" t="str">
        <f ca="1">IF(E617="","",
IF(F617="Y","N/A",
IF(AND(I617="",H617&lt;TODAY()),"N",
IF(AND(I617="",H617&gt;TODAY()),"Pending",
IF(I617&gt;WORKDAY(H617,0,'Legal Holidays'!$A$2:$A$22),"N",
IF(I617&lt;=WORKDAY(H617,0,'Legal Holidays'!$A$2:$A$22),"Y",""))))))</f>
        <v/>
      </c>
      <c r="K617" s="18" t="str">
        <f>IF(I617="","",
IF(OR(
WEEKDAY(I617+90,2)&gt;5,
COUNTIF('Legal Holidays'!$A$2:$A$50,I617+90)
),
WORKDAY(I617+90,1,'Legal Holidays'!$A$2:$A$50),
I617+90))</f>
        <v/>
      </c>
      <c r="L617" s="9"/>
      <c r="M617" s="20" t="str">
        <f t="shared" ca="1" si="18"/>
        <v/>
      </c>
      <c r="N617" s="49" t="str">
        <f t="shared" ca="1" si="19"/>
        <v/>
      </c>
      <c r="O617" s="46"/>
    </row>
    <row r="618" spans="1:15" x14ac:dyDescent="0.25">
      <c r="A618" s="7"/>
      <c r="B618" s="6"/>
      <c r="C618" s="7"/>
      <c r="D618" s="6"/>
      <c r="E618" s="8"/>
      <c r="F618" s="30"/>
      <c r="G618" s="29"/>
      <c r="H618" s="17" t="str">
        <f>IF(E618="","",
IF(OR(
WEEKDAY(E618+IF(G618 = "Y",90,60),2)&gt;5,
COUNTIF('Legal Holidays'!$A$2:$A$50,E618+IF(G618 = "Y",90,60))&gt;0),
WORKDAY(E618+IF(G618="Y",90,60)-1,1,'Legal Holidays'!$A$2:$A$50),
E618+IF(G618="Y",90,60)
)
)</f>
        <v/>
      </c>
      <c r="I618" s="43"/>
      <c r="J618" s="19" t="str">
        <f ca="1">IF(E618="","",
IF(F618="Y","N/A",
IF(AND(I618="",H618&lt;TODAY()),"N",
IF(AND(I618="",H618&gt;TODAY()),"Pending",
IF(I618&gt;WORKDAY(H618,0,'Legal Holidays'!$A$2:$A$22),"N",
IF(I618&lt;=WORKDAY(H618,0,'Legal Holidays'!$A$2:$A$22),"Y",""))))))</f>
        <v/>
      </c>
      <c r="K618" s="18" t="str">
        <f>IF(I618="","",
IF(OR(
WEEKDAY(I618+90,2)&gt;5,
COUNTIF('Legal Holidays'!$A$2:$A$50,I618+90)
),
WORKDAY(I618+90,1,'Legal Holidays'!$A$2:$A$50),
I618+90))</f>
        <v/>
      </c>
      <c r="L618" s="9"/>
      <c r="M618" s="20" t="str">
        <f t="shared" ca="1" si="18"/>
        <v/>
      </c>
      <c r="N618" s="49" t="str">
        <f t="shared" ca="1" si="19"/>
        <v/>
      </c>
      <c r="O618" s="46"/>
    </row>
    <row r="619" spans="1:15" x14ac:dyDescent="0.25">
      <c r="A619" s="7"/>
      <c r="B619" s="6"/>
      <c r="C619" s="7"/>
      <c r="D619" s="6"/>
      <c r="E619" s="8"/>
      <c r="F619" s="30"/>
      <c r="G619" s="29"/>
      <c r="H619" s="17" t="str">
        <f>IF(E619="","",
IF(OR(
WEEKDAY(E619+IF(G619 = "Y",90,60),2)&gt;5,
COUNTIF('Legal Holidays'!$A$2:$A$50,E619+IF(G619 = "Y",90,60))&gt;0),
WORKDAY(E619+IF(G619="Y",90,60)-1,1,'Legal Holidays'!$A$2:$A$50),
E619+IF(G619="Y",90,60)
)
)</f>
        <v/>
      </c>
      <c r="I619" s="43"/>
      <c r="J619" s="19" t="str">
        <f ca="1">IF(E619="","",
IF(F619="Y","N/A",
IF(AND(I619="",H619&lt;TODAY()),"N",
IF(AND(I619="",H619&gt;TODAY()),"Pending",
IF(I619&gt;WORKDAY(H619,0,'Legal Holidays'!$A$2:$A$22),"N",
IF(I619&lt;=WORKDAY(H619,0,'Legal Holidays'!$A$2:$A$22),"Y",""))))))</f>
        <v/>
      </c>
      <c r="K619" s="18" t="str">
        <f>IF(I619="","",
IF(OR(
WEEKDAY(I619+90,2)&gt;5,
COUNTIF('Legal Holidays'!$A$2:$A$50,I619+90)
),
WORKDAY(I619+90,1,'Legal Holidays'!$A$2:$A$50),
I619+90))</f>
        <v/>
      </c>
      <c r="L619" s="9"/>
      <c r="M619" s="20" t="str">
        <f t="shared" ca="1" si="18"/>
        <v/>
      </c>
      <c r="N619" s="49" t="str">
        <f t="shared" ca="1" si="19"/>
        <v/>
      </c>
      <c r="O619" s="46"/>
    </row>
    <row r="620" spans="1:15" x14ac:dyDescent="0.25">
      <c r="A620" s="7"/>
      <c r="B620" s="6"/>
      <c r="C620" s="7"/>
      <c r="D620" s="6"/>
      <c r="E620" s="8"/>
      <c r="F620" s="30"/>
      <c r="G620" s="29"/>
      <c r="H620" s="17" t="str">
        <f>IF(E620="","",
IF(OR(
WEEKDAY(E620+IF(G620 = "Y",90,60),2)&gt;5,
COUNTIF('Legal Holidays'!$A$2:$A$50,E620+IF(G620 = "Y",90,60))&gt;0),
WORKDAY(E620+IF(G620="Y",90,60)-1,1,'Legal Holidays'!$A$2:$A$50),
E620+IF(G620="Y",90,60)
)
)</f>
        <v/>
      </c>
      <c r="I620" s="43"/>
      <c r="J620" s="19" t="str">
        <f ca="1">IF(E620="","",
IF(F620="Y","N/A",
IF(AND(I620="",H620&lt;TODAY()),"N",
IF(AND(I620="",H620&gt;TODAY()),"Pending",
IF(I620&gt;WORKDAY(H620,0,'Legal Holidays'!$A$2:$A$22),"N",
IF(I620&lt;=WORKDAY(H620,0,'Legal Holidays'!$A$2:$A$22),"Y",""))))))</f>
        <v/>
      </c>
      <c r="K620" s="18" t="str">
        <f>IF(I620="","",
IF(OR(
WEEKDAY(I620+90,2)&gt;5,
COUNTIF('Legal Holidays'!$A$2:$A$50,I620+90)
),
WORKDAY(I620+90,1,'Legal Holidays'!$A$2:$A$50),
I620+90))</f>
        <v/>
      </c>
      <c r="L620" s="9"/>
      <c r="M620" s="20" t="str">
        <f t="shared" ca="1" si="18"/>
        <v/>
      </c>
      <c r="N620" s="49" t="str">
        <f t="shared" ca="1" si="19"/>
        <v/>
      </c>
      <c r="O620" s="46"/>
    </row>
    <row r="621" spans="1:15" x14ac:dyDescent="0.25">
      <c r="A621" s="7"/>
      <c r="B621" s="6"/>
      <c r="C621" s="7"/>
      <c r="D621" s="6"/>
      <c r="E621" s="8"/>
      <c r="F621" s="30"/>
      <c r="G621" s="29"/>
      <c r="H621" s="17" t="str">
        <f>IF(E621="","",
IF(OR(
WEEKDAY(E621+IF(G621 = "Y",90,60),2)&gt;5,
COUNTIF('Legal Holidays'!$A$2:$A$50,E621+IF(G621 = "Y",90,60))&gt;0),
WORKDAY(E621+IF(G621="Y",90,60)-1,1,'Legal Holidays'!$A$2:$A$50),
E621+IF(G621="Y",90,60)
)
)</f>
        <v/>
      </c>
      <c r="I621" s="43"/>
      <c r="J621" s="19" t="str">
        <f ca="1">IF(E621="","",
IF(F621="Y","N/A",
IF(AND(I621="",H621&lt;TODAY()),"N",
IF(AND(I621="",H621&gt;TODAY()),"Pending",
IF(I621&gt;WORKDAY(H621,0,'Legal Holidays'!$A$2:$A$22),"N",
IF(I621&lt;=WORKDAY(H621,0,'Legal Holidays'!$A$2:$A$22),"Y",""))))))</f>
        <v/>
      </c>
      <c r="K621" s="18" t="str">
        <f>IF(I621="","",
IF(OR(
WEEKDAY(I621+90,2)&gt;5,
COUNTIF('Legal Holidays'!$A$2:$A$50,I621+90)
),
WORKDAY(I621+90,1,'Legal Holidays'!$A$2:$A$50),
I621+90))</f>
        <v/>
      </c>
      <c r="L621" s="9"/>
      <c r="M621" s="20" t="str">
        <f t="shared" ca="1" si="18"/>
        <v/>
      </c>
      <c r="N621" s="49" t="str">
        <f t="shared" ca="1" si="19"/>
        <v/>
      </c>
      <c r="O621" s="46"/>
    </row>
    <row r="622" spans="1:15" x14ac:dyDescent="0.25">
      <c r="A622" s="7"/>
      <c r="B622" s="6"/>
      <c r="C622" s="7"/>
      <c r="D622" s="6"/>
      <c r="E622" s="8"/>
      <c r="F622" s="30"/>
      <c r="G622" s="29"/>
      <c r="H622" s="17" t="str">
        <f>IF(E622="","",
IF(OR(
WEEKDAY(E622+IF(G622 = "Y",90,60),2)&gt;5,
COUNTIF('Legal Holidays'!$A$2:$A$50,E622+IF(G622 = "Y",90,60))&gt;0),
WORKDAY(E622+IF(G622="Y",90,60)-1,1,'Legal Holidays'!$A$2:$A$50),
E622+IF(G622="Y",90,60)
)
)</f>
        <v/>
      </c>
      <c r="I622" s="43"/>
      <c r="J622" s="19" t="str">
        <f ca="1">IF(E622="","",
IF(F622="Y","N/A",
IF(AND(I622="",H622&lt;TODAY()),"N",
IF(AND(I622="",H622&gt;TODAY()),"Pending",
IF(I622&gt;WORKDAY(H622,0,'Legal Holidays'!$A$2:$A$22),"N",
IF(I622&lt;=WORKDAY(H622,0,'Legal Holidays'!$A$2:$A$22),"Y",""))))))</f>
        <v/>
      </c>
      <c r="K622" s="18" t="str">
        <f>IF(I622="","",
IF(OR(
WEEKDAY(I622+90,2)&gt;5,
COUNTIF('Legal Holidays'!$A$2:$A$50,I622+90)
),
WORKDAY(I622+90,1,'Legal Holidays'!$A$2:$A$50),
I622+90))</f>
        <v/>
      </c>
      <c r="L622" s="9"/>
      <c r="M622" s="20" t="str">
        <f t="shared" ca="1" si="18"/>
        <v/>
      </c>
      <c r="N622" s="49" t="str">
        <f t="shared" ca="1" si="19"/>
        <v/>
      </c>
      <c r="O622" s="46"/>
    </row>
    <row r="623" spans="1:15" x14ac:dyDescent="0.25">
      <c r="A623" s="7"/>
      <c r="B623" s="6"/>
      <c r="C623" s="7"/>
      <c r="D623" s="6"/>
      <c r="E623" s="8"/>
      <c r="F623" s="30"/>
      <c r="G623" s="29"/>
      <c r="H623" s="17" t="str">
        <f>IF(E623="","",
IF(OR(
WEEKDAY(E623+IF(G623 = "Y",90,60),2)&gt;5,
COUNTIF('Legal Holidays'!$A$2:$A$50,E623+IF(G623 = "Y",90,60))&gt;0),
WORKDAY(E623+IF(G623="Y",90,60)-1,1,'Legal Holidays'!$A$2:$A$50),
E623+IF(G623="Y",90,60)
)
)</f>
        <v/>
      </c>
      <c r="I623" s="43"/>
      <c r="J623" s="19" t="str">
        <f ca="1">IF(E623="","",
IF(F623="Y","N/A",
IF(AND(I623="",H623&lt;TODAY()),"N",
IF(AND(I623="",H623&gt;TODAY()),"Pending",
IF(I623&gt;WORKDAY(H623,0,'Legal Holidays'!$A$2:$A$22),"N",
IF(I623&lt;=WORKDAY(H623,0,'Legal Holidays'!$A$2:$A$22),"Y",""))))))</f>
        <v/>
      </c>
      <c r="K623" s="18" t="str">
        <f>IF(I623="","",
IF(OR(
WEEKDAY(I623+90,2)&gt;5,
COUNTIF('Legal Holidays'!$A$2:$A$50,I623+90)
),
WORKDAY(I623+90,1,'Legal Holidays'!$A$2:$A$50),
I623+90))</f>
        <v/>
      </c>
      <c r="L623" s="9"/>
      <c r="M623" s="20" t="str">
        <f t="shared" ca="1" si="18"/>
        <v/>
      </c>
      <c r="N623" s="49" t="str">
        <f t="shared" ca="1" si="19"/>
        <v/>
      </c>
      <c r="O623" s="46"/>
    </row>
    <row r="624" spans="1:15" x14ac:dyDescent="0.25">
      <c r="A624" s="7"/>
      <c r="B624" s="6"/>
      <c r="C624" s="7"/>
      <c r="D624" s="6"/>
      <c r="E624" s="8"/>
      <c r="F624" s="30"/>
      <c r="G624" s="29"/>
      <c r="H624" s="17" t="str">
        <f>IF(E624="","",
IF(OR(
WEEKDAY(E624+IF(G624 = "Y",90,60),2)&gt;5,
COUNTIF('Legal Holidays'!$A$2:$A$50,E624+IF(G624 = "Y",90,60))&gt;0),
WORKDAY(E624+IF(G624="Y",90,60)-1,1,'Legal Holidays'!$A$2:$A$50),
E624+IF(G624="Y",90,60)
)
)</f>
        <v/>
      </c>
      <c r="I624" s="43"/>
      <c r="J624" s="19" t="str">
        <f ca="1">IF(E624="","",
IF(F624="Y","N/A",
IF(AND(I624="",H624&lt;TODAY()),"N",
IF(AND(I624="",H624&gt;TODAY()),"Pending",
IF(I624&gt;WORKDAY(H624,0,'Legal Holidays'!$A$2:$A$22),"N",
IF(I624&lt;=WORKDAY(H624,0,'Legal Holidays'!$A$2:$A$22),"Y",""))))))</f>
        <v/>
      </c>
      <c r="K624" s="18" t="str">
        <f>IF(I624="","",
IF(OR(
WEEKDAY(I624+90,2)&gt;5,
COUNTIF('Legal Holidays'!$A$2:$A$50,I624+90)
),
WORKDAY(I624+90,1,'Legal Holidays'!$A$2:$A$50),
I624+90))</f>
        <v/>
      </c>
      <c r="L624" s="9"/>
      <c r="M624" s="20" t="str">
        <f t="shared" ca="1" si="18"/>
        <v/>
      </c>
      <c r="N624" s="49" t="str">
        <f t="shared" ca="1" si="19"/>
        <v/>
      </c>
      <c r="O624" s="46"/>
    </row>
    <row r="625" spans="1:15" x14ac:dyDescent="0.25">
      <c r="A625" s="7"/>
      <c r="B625" s="6"/>
      <c r="C625" s="7"/>
      <c r="D625" s="6"/>
      <c r="E625" s="8"/>
      <c r="F625" s="30"/>
      <c r="G625" s="29"/>
      <c r="H625" s="17" t="str">
        <f>IF(E625="","",
IF(OR(
WEEKDAY(E625+IF(G625 = "Y",90,60),2)&gt;5,
COUNTIF('Legal Holidays'!$A$2:$A$50,E625+IF(G625 = "Y",90,60))&gt;0),
WORKDAY(E625+IF(G625="Y",90,60)-1,1,'Legal Holidays'!$A$2:$A$50),
E625+IF(G625="Y",90,60)
)
)</f>
        <v/>
      </c>
      <c r="I625" s="43"/>
      <c r="J625" s="19" t="str">
        <f ca="1">IF(E625="","",
IF(F625="Y","N/A",
IF(AND(I625="",H625&lt;TODAY()),"N",
IF(AND(I625="",H625&gt;TODAY()),"Pending",
IF(I625&gt;WORKDAY(H625,0,'Legal Holidays'!$A$2:$A$22),"N",
IF(I625&lt;=WORKDAY(H625,0,'Legal Holidays'!$A$2:$A$22),"Y",""))))))</f>
        <v/>
      </c>
      <c r="K625" s="18" t="str">
        <f>IF(I625="","",
IF(OR(
WEEKDAY(I625+90,2)&gt;5,
COUNTIF('Legal Holidays'!$A$2:$A$50,I625+90)
),
WORKDAY(I625+90,1,'Legal Holidays'!$A$2:$A$50),
I625+90))</f>
        <v/>
      </c>
      <c r="L625" s="9"/>
      <c r="M625" s="20" t="str">
        <f t="shared" ca="1" si="18"/>
        <v/>
      </c>
      <c r="N625" s="49" t="str">
        <f t="shared" ca="1" si="19"/>
        <v/>
      </c>
      <c r="O625" s="46"/>
    </row>
    <row r="626" spans="1:15" x14ac:dyDescent="0.25">
      <c r="A626" s="7"/>
      <c r="B626" s="6"/>
      <c r="C626" s="7"/>
      <c r="D626" s="6"/>
      <c r="E626" s="8"/>
      <c r="F626" s="30"/>
      <c r="G626" s="29"/>
      <c r="H626" s="17" t="str">
        <f>IF(E626="","",
IF(OR(
WEEKDAY(E626+IF(G626 = "Y",90,60),2)&gt;5,
COUNTIF('Legal Holidays'!$A$2:$A$50,E626+IF(G626 = "Y",90,60))&gt;0),
WORKDAY(E626+IF(G626="Y",90,60)-1,1,'Legal Holidays'!$A$2:$A$50),
E626+IF(G626="Y",90,60)
)
)</f>
        <v/>
      </c>
      <c r="I626" s="43"/>
      <c r="J626" s="19" t="str">
        <f ca="1">IF(E626="","",
IF(F626="Y","N/A",
IF(AND(I626="",H626&lt;TODAY()),"N",
IF(AND(I626="",H626&gt;TODAY()),"Pending",
IF(I626&gt;WORKDAY(H626,0,'Legal Holidays'!$A$2:$A$22),"N",
IF(I626&lt;=WORKDAY(H626,0,'Legal Holidays'!$A$2:$A$22),"Y",""))))))</f>
        <v/>
      </c>
      <c r="K626" s="18" t="str">
        <f>IF(I626="","",
IF(OR(
WEEKDAY(I626+90,2)&gt;5,
COUNTIF('Legal Holidays'!$A$2:$A$50,I626+90)
),
WORKDAY(I626+90,1,'Legal Holidays'!$A$2:$A$50),
I626+90))</f>
        <v/>
      </c>
      <c r="L626" s="9"/>
      <c r="M626" s="20" t="str">
        <f t="shared" ca="1" si="18"/>
        <v/>
      </c>
      <c r="N626" s="49" t="str">
        <f t="shared" ca="1" si="19"/>
        <v/>
      </c>
      <c r="O626" s="46"/>
    </row>
    <row r="627" spans="1:15" x14ac:dyDescent="0.25">
      <c r="A627" s="7"/>
      <c r="B627" s="6"/>
      <c r="C627" s="7"/>
      <c r="D627" s="6"/>
      <c r="E627" s="8"/>
      <c r="F627" s="30"/>
      <c r="G627" s="29"/>
      <c r="H627" s="17" t="str">
        <f>IF(E627="","",
IF(OR(
WEEKDAY(E627+IF(G627 = "Y",90,60),2)&gt;5,
COUNTIF('Legal Holidays'!$A$2:$A$50,E627+IF(G627 = "Y",90,60))&gt;0),
WORKDAY(E627+IF(G627="Y",90,60)-1,1,'Legal Holidays'!$A$2:$A$50),
E627+IF(G627="Y",90,60)
)
)</f>
        <v/>
      </c>
      <c r="I627" s="43"/>
      <c r="J627" s="19" t="str">
        <f ca="1">IF(E627="","",
IF(F627="Y","N/A",
IF(AND(I627="",H627&lt;TODAY()),"N",
IF(AND(I627="",H627&gt;TODAY()),"Pending",
IF(I627&gt;WORKDAY(H627,0,'Legal Holidays'!$A$2:$A$22),"N",
IF(I627&lt;=WORKDAY(H627,0,'Legal Holidays'!$A$2:$A$22),"Y",""))))))</f>
        <v/>
      </c>
      <c r="K627" s="18" t="str">
        <f>IF(I627="","",
IF(OR(
WEEKDAY(I627+90,2)&gt;5,
COUNTIF('Legal Holidays'!$A$2:$A$50,I627+90)
),
WORKDAY(I627+90,1,'Legal Holidays'!$A$2:$A$50),
I627+90))</f>
        <v/>
      </c>
      <c r="L627" s="9"/>
      <c r="M627" s="20" t="str">
        <f t="shared" ca="1" si="18"/>
        <v/>
      </c>
      <c r="N627" s="49" t="str">
        <f t="shared" ca="1" si="19"/>
        <v/>
      </c>
      <c r="O627" s="46"/>
    </row>
    <row r="628" spans="1:15" x14ac:dyDescent="0.25">
      <c r="A628" s="7"/>
      <c r="B628" s="6"/>
      <c r="C628" s="7"/>
      <c r="D628" s="6"/>
      <c r="E628" s="8"/>
      <c r="F628" s="30"/>
      <c r="G628" s="29"/>
      <c r="H628" s="17" t="str">
        <f>IF(E628="","",
IF(OR(
WEEKDAY(E628+IF(G628 = "Y",90,60),2)&gt;5,
COUNTIF('Legal Holidays'!$A$2:$A$50,E628+IF(G628 = "Y",90,60))&gt;0),
WORKDAY(E628+IF(G628="Y",90,60)-1,1,'Legal Holidays'!$A$2:$A$50),
E628+IF(G628="Y",90,60)
)
)</f>
        <v/>
      </c>
      <c r="I628" s="43"/>
      <c r="J628" s="19" t="str">
        <f ca="1">IF(E628="","",
IF(F628="Y","N/A",
IF(AND(I628="",H628&lt;TODAY()),"N",
IF(AND(I628="",H628&gt;TODAY()),"Pending",
IF(I628&gt;WORKDAY(H628,0,'Legal Holidays'!$A$2:$A$22),"N",
IF(I628&lt;=WORKDAY(H628,0,'Legal Holidays'!$A$2:$A$22),"Y",""))))))</f>
        <v/>
      </c>
      <c r="K628" s="18" t="str">
        <f>IF(I628="","",
IF(OR(
WEEKDAY(I628+90,2)&gt;5,
COUNTIF('Legal Holidays'!$A$2:$A$50,I628+90)
),
WORKDAY(I628+90,1,'Legal Holidays'!$A$2:$A$50),
I628+90))</f>
        <v/>
      </c>
      <c r="L628" s="9"/>
      <c r="M628" s="20" t="str">
        <f t="shared" ca="1" si="18"/>
        <v/>
      </c>
      <c r="N628" s="49" t="str">
        <f t="shared" ca="1" si="19"/>
        <v/>
      </c>
      <c r="O628" s="46"/>
    </row>
    <row r="629" spans="1:15" x14ac:dyDescent="0.25">
      <c r="A629" s="7"/>
      <c r="B629" s="6"/>
      <c r="C629" s="7"/>
      <c r="D629" s="6"/>
      <c r="E629" s="8"/>
      <c r="F629" s="30"/>
      <c r="G629" s="29"/>
      <c r="H629" s="17" t="str">
        <f>IF(E629="","",
IF(OR(
WEEKDAY(E629+IF(G629 = "Y",90,60),2)&gt;5,
COUNTIF('Legal Holidays'!$A$2:$A$50,E629+IF(G629 = "Y",90,60))&gt;0),
WORKDAY(E629+IF(G629="Y",90,60)-1,1,'Legal Holidays'!$A$2:$A$50),
E629+IF(G629="Y",90,60)
)
)</f>
        <v/>
      </c>
      <c r="I629" s="43"/>
      <c r="J629" s="19" t="str">
        <f ca="1">IF(E629="","",
IF(F629="Y","N/A",
IF(AND(I629="",H629&lt;TODAY()),"N",
IF(AND(I629="",H629&gt;TODAY()),"Pending",
IF(I629&gt;WORKDAY(H629,0,'Legal Holidays'!$A$2:$A$22),"N",
IF(I629&lt;=WORKDAY(H629,0,'Legal Holidays'!$A$2:$A$22),"Y",""))))))</f>
        <v/>
      </c>
      <c r="K629" s="18" t="str">
        <f>IF(I629="","",
IF(OR(
WEEKDAY(I629+90,2)&gt;5,
COUNTIF('Legal Holidays'!$A$2:$A$50,I629+90)
),
WORKDAY(I629+90,1,'Legal Holidays'!$A$2:$A$50),
I629+90))</f>
        <v/>
      </c>
      <c r="L629" s="9"/>
      <c r="M629" s="20" t="str">
        <f t="shared" ca="1" si="18"/>
        <v/>
      </c>
      <c r="N629" s="49" t="str">
        <f t="shared" ca="1" si="19"/>
        <v/>
      </c>
      <c r="O629" s="46"/>
    </row>
    <row r="630" spans="1:15" x14ac:dyDescent="0.25">
      <c r="A630" s="7"/>
      <c r="B630" s="6"/>
      <c r="C630" s="7"/>
      <c r="D630" s="6"/>
      <c r="E630" s="8"/>
      <c r="F630" s="30"/>
      <c r="G630" s="29"/>
      <c r="H630" s="17" t="str">
        <f>IF(E630="","",
IF(OR(
WEEKDAY(E630+IF(G630 = "Y",90,60),2)&gt;5,
COUNTIF('Legal Holidays'!$A$2:$A$50,E630+IF(G630 = "Y",90,60))&gt;0),
WORKDAY(E630+IF(G630="Y",90,60)-1,1,'Legal Holidays'!$A$2:$A$50),
E630+IF(G630="Y",90,60)
)
)</f>
        <v/>
      </c>
      <c r="I630" s="43"/>
      <c r="J630" s="19" t="str">
        <f ca="1">IF(E630="","",
IF(F630="Y","N/A",
IF(AND(I630="",H630&lt;TODAY()),"N",
IF(AND(I630="",H630&gt;TODAY()),"Pending",
IF(I630&gt;WORKDAY(H630,0,'Legal Holidays'!$A$2:$A$22),"N",
IF(I630&lt;=WORKDAY(H630,0,'Legal Holidays'!$A$2:$A$22),"Y",""))))))</f>
        <v/>
      </c>
      <c r="K630" s="18" t="str">
        <f>IF(I630="","",
IF(OR(
WEEKDAY(I630+90,2)&gt;5,
COUNTIF('Legal Holidays'!$A$2:$A$50,I630+90)
),
WORKDAY(I630+90,1,'Legal Holidays'!$A$2:$A$50),
I630+90))</f>
        <v/>
      </c>
      <c r="L630" s="9"/>
      <c r="M630" s="20" t="str">
        <f t="shared" ca="1" si="18"/>
        <v/>
      </c>
      <c r="N630" s="49" t="str">
        <f t="shared" ca="1" si="19"/>
        <v/>
      </c>
      <c r="O630" s="46"/>
    </row>
    <row r="631" spans="1:15" x14ac:dyDescent="0.25">
      <c r="A631" s="7"/>
      <c r="B631" s="6"/>
      <c r="C631" s="7"/>
      <c r="D631" s="6"/>
      <c r="E631" s="8"/>
      <c r="F631" s="30"/>
      <c r="G631" s="29"/>
      <c r="H631" s="17" t="str">
        <f>IF(E631="","",
IF(OR(
WEEKDAY(E631+IF(G631 = "Y",90,60),2)&gt;5,
COUNTIF('Legal Holidays'!$A$2:$A$50,E631+IF(G631 = "Y",90,60))&gt;0),
WORKDAY(E631+IF(G631="Y",90,60)-1,1,'Legal Holidays'!$A$2:$A$50),
E631+IF(G631="Y",90,60)
)
)</f>
        <v/>
      </c>
      <c r="I631" s="43"/>
      <c r="J631" s="19" t="str">
        <f ca="1">IF(E631="","",
IF(F631="Y","N/A",
IF(AND(I631="",H631&lt;TODAY()),"N",
IF(AND(I631="",H631&gt;TODAY()),"Pending",
IF(I631&gt;WORKDAY(H631,0,'Legal Holidays'!$A$2:$A$22),"N",
IF(I631&lt;=WORKDAY(H631,0,'Legal Holidays'!$A$2:$A$22),"Y",""))))))</f>
        <v/>
      </c>
      <c r="K631" s="18" t="str">
        <f>IF(I631="","",
IF(OR(
WEEKDAY(I631+90,2)&gt;5,
COUNTIF('Legal Holidays'!$A$2:$A$50,I631+90)
),
WORKDAY(I631+90,1,'Legal Holidays'!$A$2:$A$50),
I631+90))</f>
        <v/>
      </c>
      <c r="L631" s="9"/>
      <c r="M631" s="20" t="str">
        <f t="shared" ca="1" si="18"/>
        <v/>
      </c>
      <c r="N631" s="49" t="str">
        <f t="shared" ca="1" si="19"/>
        <v/>
      </c>
      <c r="O631" s="46"/>
    </row>
    <row r="632" spans="1:15" x14ac:dyDescent="0.25">
      <c r="A632" s="7"/>
      <c r="B632" s="6"/>
      <c r="C632" s="7"/>
      <c r="D632" s="6"/>
      <c r="E632" s="8"/>
      <c r="F632" s="30"/>
      <c r="G632" s="29"/>
      <c r="H632" s="17" t="str">
        <f>IF(E632="","",
IF(OR(
WEEKDAY(E632+IF(G632 = "Y",90,60),2)&gt;5,
COUNTIF('Legal Holidays'!$A$2:$A$50,E632+IF(G632 = "Y",90,60))&gt;0),
WORKDAY(E632+IF(G632="Y",90,60)-1,1,'Legal Holidays'!$A$2:$A$50),
E632+IF(G632="Y",90,60)
)
)</f>
        <v/>
      </c>
      <c r="I632" s="43"/>
      <c r="J632" s="19" t="str">
        <f ca="1">IF(E632="","",
IF(F632="Y","N/A",
IF(AND(I632="",H632&lt;TODAY()),"N",
IF(AND(I632="",H632&gt;TODAY()),"Pending",
IF(I632&gt;WORKDAY(H632,0,'Legal Holidays'!$A$2:$A$22),"N",
IF(I632&lt;=WORKDAY(H632,0,'Legal Holidays'!$A$2:$A$22),"Y",""))))))</f>
        <v/>
      </c>
      <c r="K632" s="18" t="str">
        <f>IF(I632="","",
IF(OR(
WEEKDAY(I632+90,2)&gt;5,
COUNTIF('Legal Holidays'!$A$2:$A$50,I632+90)
),
WORKDAY(I632+90,1,'Legal Holidays'!$A$2:$A$50),
I632+90))</f>
        <v/>
      </c>
      <c r="L632" s="9"/>
      <c r="M632" s="20" t="str">
        <f t="shared" ca="1" si="18"/>
        <v/>
      </c>
      <c r="N632" s="49" t="str">
        <f t="shared" ca="1" si="19"/>
        <v/>
      </c>
      <c r="O632" s="46"/>
    </row>
    <row r="633" spans="1:15" x14ac:dyDescent="0.25">
      <c r="A633" s="7"/>
      <c r="B633" s="6"/>
      <c r="C633" s="7"/>
      <c r="D633" s="6"/>
      <c r="E633" s="8"/>
      <c r="F633" s="30"/>
      <c r="G633" s="29"/>
      <c r="H633" s="17" t="str">
        <f>IF(E633="","",
IF(OR(
WEEKDAY(E633+IF(G633 = "Y",90,60),2)&gt;5,
COUNTIF('Legal Holidays'!$A$2:$A$50,E633+IF(G633 = "Y",90,60))&gt;0),
WORKDAY(E633+IF(G633="Y",90,60)-1,1,'Legal Holidays'!$A$2:$A$50),
E633+IF(G633="Y",90,60)
)
)</f>
        <v/>
      </c>
      <c r="I633" s="43"/>
      <c r="J633" s="19" t="str">
        <f ca="1">IF(E633="","",
IF(F633="Y","N/A",
IF(AND(I633="",H633&lt;TODAY()),"N",
IF(AND(I633="",H633&gt;TODAY()),"Pending",
IF(I633&gt;WORKDAY(H633,0,'Legal Holidays'!$A$2:$A$22),"N",
IF(I633&lt;=WORKDAY(H633,0,'Legal Holidays'!$A$2:$A$22),"Y",""))))))</f>
        <v/>
      </c>
      <c r="K633" s="18" t="str">
        <f>IF(I633="","",
IF(OR(
WEEKDAY(I633+90,2)&gt;5,
COUNTIF('Legal Holidays'!$A$2:$A$50,I633+90)
),
WORKDAY(I633+90,1,'Legal Holidays'!$A$2:$A$50),
I633+90))</f>
        <v/>
      </c>
      <c r="L633" s="9"/>
      <c r="M633" s="20" t="str">
        <f t="shared" ca="1" si="18"/>
        <v/>
      </c>
      <c r="N633" s="49" t="str">
        <f t="shared" ca="1" si="19"/>
        <v/>
      </c>
      <c r="O633" s="46"/>
    </row>
    <row r="634" spans="1:15" x14ac:dyDescent="0.25">
      <c r="A634" s="7"/>
      <c r="B634" s="6"/>
      <c r="C634" s="7"/>
      <c r="D634" s="6"/>
      <c r="E634" s="8"/>
      <c r="F634" s="30"/>
      <c r="G634" s="29"/>
      <c r="H634" s="17" t="str">
        <f>IF(E634="","",
IF(OR(
WEEKDAY(E634+IF(G634 = "Y",90,60),2)&gt;5,
COUNTIF('Legal Holidays'!$A$2:$A$50,E634+IF(G634 = "Y",90,60))&gt;0),
WORKDAY(E634+IF(G634="Y",90,60)-1,1,'Legal Holidays'!$A$2:$A$50),
E634+IF(G634="Y",90,60)
)
)</f>
        <v/>
      </c>
      <c r="I634" s="43"/>
      <c r="J634" s="19" t="str">
        <f ca="1">IF(E634="","",
IF(F634="Y","N/A",
IF(AND(I634="",H634&lt;TODAY()),"N",
IF(AND(I634="",H634&gt;TODAY()),"Pending",
IF(I634&gt;WORKDAY(H634,0,'Legal Holidays'!$A$2:$A$22),"N",
IF(I634&lt;=WORKDAY(H634,0,'Legal Holidays'!$A$2:$A$22),"Y",""))))))</f>
        <v/>
      </c>
      <c r="K634" s="18" t="str">
        <f>IF(I634="","",
IF(OR(
WEEKDAY(I634+90,2)&gt;5,
COUNTIF('Legal Holidays'!$A$2:$A$50,I634+90)
),
WORKDAY(I634+90,1,'Legal Holidays'!$A$2:$A$50),
I634+90))</f>
        <v/>
      </c>
      <c r="L634" s="9"/>
      <c r="M634" s="20" t="str">
        <f t="shared" ca="1" si="18"/>
        <v/>
      </c>
      <c r="N634" s="49" t="str">
        <f t="shared" ca="1" si="19"/>
        <v/>
      </c>
      <c r="O634" s="46"/>
    </row>
    <row r="635" spans="1:15" x14ac:dyDescent="0.25">
      <c r="A635" s="7"/>
      <c r="B635" s="6"/>
      <c r="C635" s="7"/>
      <c r="D635" s="6"/>
      <c r="E635" s="8"/>
      <c r="F635" s="30"/>
      <c r="G635" s="29"/>
      <c r="H635" s="17" t="str">
        <f>IF(E635="","",
IF(OR(
WEEKDAY(E635+IF(G635 = "Y",90,60),2)&gt;5,
COUNTIF('Legal Holidays'!$A$2:$A$50,E635+IF(G635 = "Y",90,60))&gt;0),
WORKDAY(E635+IF(G635="Y",90,60)-1,1,'Legal Holidays'!$A$2:$A$50),
E635+IF(G635="Y",90,60)
)
)</f>
        <v/>
      </c>
      <c r="I635" s="43"/>
      <c r="J635" s="19" t="str">
        <f ca="1">IF(E635="","",
IF(F635="Y","N/A",
IF(AND(I635="",H635&lt;TODAY()),"N",
IF(AND(I635="",H635&gt;TODAY()),"Pending",
IF(I635&gt;WORKDAY(H635,0,'Legal Holidays'!$A$2:$A$22),"N",
IF(I635&lt;=WORKDAY(H635,0,'Legal Holidays'!$A$2:$A$22),"Y",""))))))</f>
        <v/>
      </c>
      <c r="K635" s="18" t="str">
        <f>IF(I635="","",
IF(OR(
WEEKDAY(I635+90,2)&gt;5,
COUNTIF('Legal Holidays'!$A$2:$A$50,I635+90)
),
WORKDAY(I635+90,1,'Legal Holidays'!$A$2:$A$50),
I635+90))</f>
        <v/>
      </c>
      <c r="L635" s="9"/>
      <c r="M635" s="20" t="str">
        <f t="shared" ca="1" si="18"/>
        <v/>
      </c>
      <c r="N635" s="49" t="str">
        <f t="shared" ca="1" si="19"/>
        <v/>
      </c>
      <c r="O635" s="46"/>
    </row>
    <row r="636" spans="1:15" x14ac:dyDescent="0.25">
      <c r="A636" s="7"/>
      <c r="B636" s="6"/>
      <c r="C636" s="7"/>
      <c r="D636" s="6"/>
      <c r="E636" s="8"/>
      <c r="F636" s="30"/>
      <c r="G636" s="29"/>
      <c r="H636" s="17" t="str">
        <f>IF(E636="","",
IF(OR(
WEEKDAY(E636+IF(G636 = "Y",90,60),2)&gt;5,
COUNTIF('Legal Holidays'!$A$2:$A$50,E636+IF(G636 = "Y",90,60))&gt;0),
WORKDAY(E636+IF(G636="Y",90,60)-1,1,'Legal Holidays'!$A$2:$A$50),
E636+IF(G636="Y",90,60)
)
)</f>
        <v/>
      </c>
      <c r="I636" s="43"/>
      <c r="J636" s="19" t="str">
        <f ca="1">IF(E636="","",
IF(F636="Y","N/A",
IF(AND(I636="",H636&lt;TODAY()),"N",
IF(AND(I636="",H636&gt;TODAY()),"Pending",
IF(I636&gt;WORKDAY(H636,0,'Legal Holidays'!$A$2:$A$22),"N",
IF(I636&lt;=WORKDAY(H636,0,'Legal Holidays'!$A$2:$A$22),"Y",""))))))</f>
        <v/>
      </c>
      <c r="K636" s="18" t="str">
        <f>IF(I636="","",
IF(OR(
WEEKDAY(I636+90,2)&gt;5,
COUNTIF('Legal Holidays'!$A$2:$A$50,I636+90)
),
WORKDAY(I636+90,1,'Legal Holidays'!$A$2:$A$50),
I636+90))</f>
        <v/>
      </c>
      <c r="L636" s="9"/>
      <c r="M636" s="20" t="str">
        <f t="shared" ca="1" si="18"/>
        <v/>
      </c>
      <c r="N636" s="49" t="str">
        <f t="shared" ca="1" si="19"/>
        <v/>
      </c>
      <c r="O636" s="46"/>
    </row>
    <row r="637" spans="1:15" x14ac:dyDescent="0.25">
      <c r="A637" s="7"/>
      <c r="B637" s="6"/>
      <c r="C637" s="7"/>
      <c r="D637" s="6"/>
      <c r="E637" s="8"/>
      <c r="F637" s="30"/>
      <c r="G637" s="29"/>
      <c r="H637" s="17" t="str">
        <f>IF(E637="","",
IF(OR(
WEEKDAY(E637+IF(G637 = "Y",90,60),2)&gt;5,
COUNTIF('Legal Holidays'!$A$2:$A$50,E637+IF(G637 = "Y",90,60))&gt;0),
WORKDAY(E637+IF(G637="Y",90,60)-1,1,'Legal Holidays'!$A$2:$A$50),
E637+IF(G637="Y",90,60)
)
)</f>
        <v/>
      </c>
      <c r="I637" s="43"/>
      <c r="J637" s="19" t="str">
        <f ca="1">IF(E637="","",
IF(F637="Y","N/A",
IF(AND(I637="",H637&lt;TODAY()),"N",
IF(AND(I637="",H637&gt;TODAY()),"Pending",
IF(I637&gt;WORKDAY(H637,0,'Legal Holidays'!$A$2:$A$22),"N",
IF(I637&lt;=WORKDAY(H637,0,'Legal Holidays'!$A$2:$A$22),"Y",""))))))</f>
        <v/>
      </c>
      <c r="K637" s="18" t="str">
        <f>IF(I637="","",
IF(OR(
WEEKDAY(I637+90,2)&gt;5,
COUNTIF('Legal Holidays'!$A$2:$A$50,I637+90)
),
WORKDAY(I637+90,1,'Legal Holidays'!$A$2:$A$50),
I637+90))</f>
        <v/>
      </c>
      <c r="L637" s="9"/>
      <c r="M637" s="20" t="str">
        <f t="shared" ca="1" si="18"/>
        <v/>
      </c>
      <c r="N637" s="49" t="str">
        <f t="shared" ca="1" si="19"/>
        <v/>
      </c>
      <c r="O637" s="46"/>
    </row>
    <row r="638" spans="1:15" x14ac:dyDescent="0.25">
      <c r="A638" s="7"/>
      <c r="B638" s="6"/>
      <c r="C638" s="7"/>
      <c r="D638" s="6"/>
      <c r="E638" s="8"/>
      <c r="F638" s="30"/>
      <c r="G638" s="29"/>
      <c r="H638" s="17" t="str">
        <f>IF(E638="","",
IF(OR(
WEEKDAY(E638+IF(G638 = "Y",90,60),2)&gt;5,
COUNTIF('Legal Holidays'!$A$2:$A$50,E638+IF(G638 = "Y",90,60))&gt;0),
WORKDAY(E638+IF(G638="Y",90,60)-1,1,'Legal Holidays'!$A$2:$A$50),
E638+IF(G638="Y",90,60)
)
)</f>
        <v/>
      </c>
      <c r="I638" s="43"/>
      <c r="J638" s="19" t="str">
        <f ca="1">IF(E638="","",
IF(F638="Y","N/A",
IF(AND(I638="",H638&lt;TODAY()),"N",
IF(AND(I638="",H638&gt;TODAY()),"Pending",
IF(I638&gt;WORKDAY(H638,0,'Legal Holidays'!$A$2:$A$22),"N",
IF(I638&lt;=WORKDAY(H638,0,'Legal Holidays'!$A$2:$A$22),"Y",""))))))</f>
        <v/>
      </c>
      <c r="K638" s="18" t="str">
        <f>IF(I638="","",
IF(OR(
WEEKDAY(I638+90,2)&gt;5,
COUNTIF('Legal Holidays'!$A$2:$A$50,I638+90)
),
WORKDAY(I638+90,1,'Legal Holidays'!$A$2:$A$50),
I638+90))</f>
        <v/>
      </c>
      <c r="L638" s="9"/>
      <c r="M638" s="20" t="str">
        <f t="shared" ca="1" si="18"/>
        <v/>
      </c>
      <c r="N638" s="49" t="str">
        <f t="shared" ca="1" si="19"/>
        <v/>
      </c>
      <c r="O638" s="46"/>
    </row>
    <row r="639" spans="1:15" x14ac:dyDescent="0.25">
      <c r="A639" s="7"/>
      <c r="B639" s="6"/>
      <c r="C639" s="7"/>
      <c r="D639" s="6"/>
      <c r="E639" s="8"/>
      <c r="F639" s="30"/>
      <c r="G639" s="29"/>
      <c r="H639" s="17" t="str">
        <f>IF(E639="","",
IF(OR(
WEEKDAY(E639+IF(G639 = "Y",90,60),2)&gt;5,
COUNTIF('Legal Holidays'!$A$2:$A$50,E639+IF(G639 = "Y",90,60))&gt;0),
WORKDAY(E639+IF(G639="Y",90,60)-1,1,'Legal Holidays'!$A$2:$A$50),
E639+IF(G639="Y",90,60)
)
)</f>
        <v/>
      </c>
      <c r="I639" s="43"/>
      <c r="J639" s="19" t="str">
        <f ca="1">IF(E639="","",
IF(F639="Y","N/A",
IF(AND(I639="",H639&lt;TODAY()),"N",
IF(AND(I639="",H639&gt;TODAY()),"Pending",
IF(I639&gt;WORKDAY(H639,0,'Legal Holidays'!$A$2:$A$22),"N",
IF(I639&lt;=WORKDAY(H639,0,'Legal Holidays'!$A$2:$A$22),"Y",""))))))</f>
        <v/>
      </c>
      <c r="K639" s="18" t="str">
        <f>IF(I639="","",
IF(OR(
WEEKDAY(I639+90,2)&gt;5,
COUNTIF('Legal Holidays'!$A$2:$A$50,I639+90)
),
WORKDAY(I639+90,1,'Legal Holidays'!$A$2:$A$50),
I639+90))</f>
        <v/>
      </c>
      <c r="L639" s="9"/>
      <c r="M639" s="20" t="str">
        <f t="shared" ca="1" si="18"/>
        <v/>
      </c>
      <c r="N639" s="49" t="str">
        <f t="shared" ca="1" si="19"/>
        <v/>
      </c>
      <c r="O639" s="46"/>
    </row>
    <row r="640" spans="1:15" x14ac:dyDescent="0.25">
      <c r="A640" s="7"/>
      <c r="B640" s="6"/>
      <c r="C640" s="7"/>
      <c r="D640" s="6"/>
      <c r="E640" s="8"/>
      <c r="F640" s="30"/>
      <c r="G640" s="29"/>
      <c r="H640" s="17" t="str">
        <f>IF(E640="","",
IF(OR(
WEEKDAY(E640+IF(G640 = "Y",90,60),2)&gt;5,
COUNTIF('Legal Holidays'!$A$2:$A$50,E640+IF(G640 = "Y",90,60))&gt;0),
WORKDAY(E640+IF(G640="Y",90,60)-1,1,'Legal Holidays'!$A$2:$A$50),
E640+IF(G640="Y",90,60)
)
)</f>
        <v/>
      </c>
      <c r="I640" s="43"/>
      <c r="J640" s="19" t="str">
        <f ca="1">IF(E640="","",
IF(F640="Y","N/A",
IF(AND(I640="",H640&lt;TODAY()),"N",
IF(AND(I640="",H640&gt;TODAY()),"Pending",
IF(I640&gt;WORKDAY(H640,0,'Legal Holidays'!$A$2:$A$22),"N",
IF(I640&lt;=WORKDAY(H640,0,'Legal Holidays'!$A$2:$A$22),"Y",""))))))</f>
        <v/>
      </c>
      <c r="K640" s="18" t="str">
        <f>IF(I640="","",
IF(OR(
WEEKDAY(I640+90,2)&gt;5,
COUNTIF('Legal Holidays'!$A$2:$A$50,I640+90)
),
WORKDAY(I640+90,1,'Legal Holidays'!$A$2:$A$50),
I640+90))</f>
        <v/>
      </c>
      <c r="L640" s="9"/>
      <c r="M640" s="20" t="str">
        <f t="shared" ca="1" si="18"/>
        <v/>
      </c>
      <c r="N640" s="49" t="str">
        <f t="shared" ca="1" si="19"/>
        <v/>
      </c>
      <c r="O640" s="46"/>
    </row>
    <row r="641" spans="1:15" x14ac:dyDescent="0.25">
      <c r="A641" s="7"/>
      <c r="B641" s="6"/>
      <c r="C641" s="7"/>
      <c r="D641" s="6"/>
      <c r="E641" s="8"/>
      <c r="F641" s="30"/>
      <c r="G641" s="29"/>
      <c r="H641" s="17" t="str">
        <f>IF(E641="","",
IF(OR(
WEEKDAY(E641+IF(G641 = "Y",90,60),2)&gt;5,
COUNTIF('Legal Holidays'!$A$2:$A$50,E641+IF(G641 = "Y",90,60))&gt;0),
WORKDAY(E641+IF(G641="Y",90,60)-1,1,'Legal Holidays'!$A$2:$A$50),
E641+IF(G641="Y",90,60)
)
)</f>
        <v/>
      </c>
      <c r="I641" s="43"/>
      <c r="J641" s="19" t="str">
        <f ca="1">IF(E641="","",
IF(F641="Y","N/A",
IF(AND(I641="",H641&lt;TODAY()),"N",
IF(AND(I641="",H641&gt;TODAY()),"Pending",
IF(I641&gt;WORKDAY(H641,0,'Legal Holidays'!$A$2:$A$22),"N",
IF(I641&lt;=WORKDAY(H641,0,'Legal Holidays'!$A$2:$A$22),"Y",""))))))</f>
        <v/>
      </c>
      <c r="K641" s="18" t="str">
        <f>IF(I641="","",
IF(OR(
WEEKDAY(I641+90,2)&gt;5,
COUNTIF('Legal Holidays'!$A$2:$A$50,I641+90)
),
WORKDAY(I641+90,1,'Legal Holidays'!$A$2:$A$50),
I641+90))</f>
        <v/>
      </c>
      <c r="L641" s="9"/>
      <c r="M641" s="20" t="str">
        <f t="shared" ca="1" si="18"/>
        <v/>
      </c>
      <c r="N641" s="49" t="str">
        <f t="shared" ca="1" si="19"/>
        <v/>
      </c>
      <c r="O641" s="46"/>
    </row>
    <row r="642" spans="1:15" x14ac:dyDescent="0.25">
      <c r="A642" s="7"/>
      <c r="B642" s="6"/>
      <c r="C642" s="7"/>
      <c r="D642" s="6"/>
      <c r="E642" s="8"/>
      <c r="F642" s="30"/>
      <c r="G642" s="29"/>
      <c r="H642" s="17" t="str">
        <f>IF(E642="","",
IF(OR(
WEEKDAY(E642+IF(G642 = "Y",90,60),2)&gt;5,
COUNTIF('Legal Holidays'!$A$2:$A$50,E642+IF(G642 = "Y",90,60))&gt;0),
WORKDAY(E642+IF(G642="Y",90,60)-1,1,'Legal Holidays'!$A$2:$A$50),
E642+IF(G642="Y",90,60)
)
)</f>
        <v/>
      </c>
      <c r="I642" s="43"/>
      <c r="J642" s="19" t="str">
        <f ca="1">IF(E642="","",
IF(F642="Y","N/A",
IF(AND(I642="",H642&lt;TODAY()),"N",
IF(AND(I642="",H642&gt;TODAY()),"Pending",
IF(I642&gt;WORKDAY(H642,0,'Legal Holidays'!$A$2:$A$22),"N",
IF(I642&lt;=WORKDAY(H642,0,'Legal Holidays'!$A$2:$A$22),"Y",""))))))</f>
        <v/>
      </c>
      <c r="K642" s="18" t="str">
        <f>IF(I642="","",
IF(OR(
WEEKDAY(I642+90,2)&gt;5,
COUNTIF('Legal Holidays'!$A$2:$A$50,I642+90)
),
WORKDAY(I642+90,1,'Legal Holidays'!$A$2:$A$50),
I642+90))</f>
        <v/>
      </c>
      <c r="L642" s="9"/>
      <c r="M642" s="20" t="str">
        <f t="shared" ref="M642:M705" ca="1" si="20">IF(I642="","",IF(F642="Y","N/A",IF(AND(L642="",K642&lt;TODAY()),"N",IF(AND(L642="",K642&gt;TODAY()),"Pending",IF(L642&gt;K642,"N",IF(L642&lt;=K642,"Y",""))))))</f>
        <v/>
      </c>
      <c r="N642" s="49" t="str">
        <f t="shared" ref="N642:N705" ca="1" si="21">IF(F642="Y","N/A",IF(OR(J642="Pending",AND(J642="Y",M642="Pending")),"Pending",IF(AND(J642="Y",M642="Y"),"Y",IF(OR(J642="N",M642="N"),"N",""))))</f>
        <v/>
      </c>
      <c r="O642" s="46"/>
    </row>
    <row r="643" spans="1:15" x14ac:dyDescent="0.25">
      <c r="A643" s="7"/>
      <c r="B643" s="6"/>
      <c r="C643" s="7"/>
      <c r="D643" s="6"/>
      <c r="E643" s="8"/>
      <c r="F643" s="30"/>
      <c r="G643" s="29"/>
      <c r="H643" s="17" t="str">
        <f>IF(E643="","",
IF(OR(
WEEKDAY(E643+IF(G643 = "Y",90,60),2)&gt;5,
COUNTIF('Legal Holidays'!$A$2:$A$50,E643+IF(G643 = "Y",90,60))&gt;0),
WORKDAY(E643+IF(G643="Y",90,60)-1,1,'Legal Holidays'!$A$2:$A$50),
E643+IF(G643="Y",90,60)
)
)</f>
        <v/>
      </c>
      <c r="I643" s="43"/>
      <c r="J643" s="19" t="str">
        <f ca="1">IF(E643="","",
IF(F643="Y","N/A",
IF(AND(I643="",H643&lt;TODAY()),"N",
IF(AND(I643="",H643&gt;TODAY()),"Pending",
IF(I643&gt;WORKDAY(H643,0,'Legal Holidays'!$A$2:$A$22),"N",
IF(I643&lt;=WORKDAY(H643,0,'Legal Holidays'!$A$2:$A$22),"Y",""))))))</f>
        <v/>
      </c>
      <c r="K643" s="18" t="str">
        <f>IF(I643="","",
IF(OR(
WEEKDAY(I643+90,2)&gt;5,
COUNTIF('Legal Holidays'!$A$2:$A$50,I643+90)
),
WORKDAY(I643+90,1,'Legal Holidays'!$A$2:$A$50),
I643+90))</f>
        <v/>
      </c>
      <c r="L643" s="9"/>
      <c r="M643" s="20" t="str">
        <f t="shared" ca="1" si="20"/>
        <v/>
      </c>
      <c r="N643" s="49" t="str">
        <f t="shared" ca="1" si="21"/>
        <v/>
      </c>
      <c r="O643" s="46"/>
    </row>
    <row r="644" spans="1:15" x14ac:dyDescent="0.25">
      <c r="A644" s="7"/>
      <c r="B644" s="6"/>
      <c r="C644" s="7"/>
      <c r="D644" s="6"/>
      <c r="E644" s="8"/>
      <c r="F644" s="30"/>
      <c r="G644" s="29"/>
      <c r="H644" s="17" t="str">
        <f>IF(E644="","",
IF(OR(
WEEKDAY(E644+IF(G644 = "Y",90,60),2)&gt;5,
COUNTIF('Legal Holidays'!$A$2:$A$50,E644+IF(G644 = "Y",90,60))&gt;0),
WORKDAY(E644+IF(G644="Y",90,60)-1,1,'Legal Holidays'!$A$2:$A$50),
E644+IF(G644="Y",90,60)
)
)</f>
        <v/>
      </c>
      <c r="I644" s="43"/>
      <c r="J644" s="19" t="str">
        <f ca="1">IF(E644="","",
IF(F644="Y","N/A",
IF(AND(I644="",H644&lt;TODAY()),"N",
IF(AND(I644="",H644&gt;TODAY()),"Pending",
IF(I644&gt;WORKDAY(H644,0,'Legal Holidays'!$A$2:$A$22),"N",
IF(I644&lt;=WORKDAY(H644,0,'Legal Holidays'!$A$2:$A$22),"Y",""))))))</f>
        <v/>
      </c>
      <c r="K644" s="18" t="str">
        <f>IF(I644="","",
IF(OR(
WEEKDAY(I644+90,2)&gt;5,
COUNTIF('Legal Holidays'!$A$2:$A$50,I644+90)
),
WORKDAY(I644+90,1,'Legal Holidays'!$A$2:$A$50),
I644+90))</f>
        <v/>
      </c>
      <c r="L644" s="9"/>
      <c r="M644" s="20" t="str">
        <f t="shared" ca="1" si="20"/>
        <v/>
      </c>
      <c r="N644" s="49" t="str">
        <f t="shared" ca="1" si="21"/>
        <v/>
      </c>
      <c r="O644" s="46"/>
    </row>
    <row r="645" spans="1:15" x14ac:dyDescent="0.25">
      <c r="A645" s="7"/>
      <c r="B645" s="6"/>
      <c r="C645" s="7"/>
      <c r="D645" s="6"/>
      <c r="E645" s="8"/>
      <c r="F645" s="30"/>
      <c r="G645" s="29"/>
      <c r="H645" s="17" t="str">
        <f>IF(E645="","",
IF(OR(
WEEKDAY(E645+IF(G645 = "Y",90,60),2)&gt;5,
COUNTIF('Legal Holidays'!$A$2:$A$50,E645+IF(G645 = "Y",90,60))&gt;0),
WORKDAY(E645+IF(G645="Y",90,60)-1,1,'Legal Holidays'!$A$2:$A$50),
E645+IF(G645="Y",90,60)
)
)</f>
        <v/>
      </c>
      <c r="I645" s="43"/>
      <c r="J645" s="19" t="str">
        <f ca="1">IF(E645="","",
IF(F645="Y","N/A",
IF(AND(I645="",H645&lt;TODAY()),"N",
IF(AND(I645="",H645&gt;TODAY()),"Pending",
IF(I645&gt;WORKDAY(H645,0,'Legal Holidays'!$A$2:$A$22),"N",
IF(I645&lt;=WORKDAY(H645,0,'Legal Holidays'!$A$2:$A$22),"Y",""))))))</f>
        <v/>
      </c>
      <c r="K645" s="18" t="str">
        <f>IF(I645="","",
IF(OR(
WEEKDAY(I645+90,2)&gt;5,
COUNTIF('Legal Holidays'!$A$2:$A$50,I645+90)
),
WORKDAY(I645+90,1,'Legal Holidays'!$A$2:$A$50),
I645+90))</f>
        <v/>
      </c>
      <c r="L645" s="9"/>
      <c r="M645" s="20" t="str">
        <f t="shared" ca="1" si="20"/>
        <v/>
      </c>
      <c r="N645" s="49" t="str">
        <f t="shared" ca="1" si="21"/>
        <v/>
      </c>
      <c r="O645" s="46"/>
    </row>
    <row r="646" spans="1:15" x14ac:dyDescent="0.25">
      <c r="A646" s="7"/>
      <c r="B646" s="6"/>
      <c r="C646" s="7"/>
      <c r="D646" s="6"/>
      <c r="E646" s="8"/>
      <c r="F646" s="30"/>
      <c r="G646" s="29"/>
      <c r="H646" s="17" t="str">
        <f>IF(E646="","",
IF(OR(
WEEKDAY(E646+IF(G646 = "Y",90,60),2)&gt;5,
COUNTIF('Legal Holidays'!$A$2:$A$50,E646+IF(G646 = "Y",90,60))&gt;0),
WORKDAY(E646+IF(G646="Y",90,60)-1,1,'Legal Holidays'!$A$2:$A$50),
E646+IF(G646="Y",90,60)
)
)</f>
        <v/>
      </c>
      <c r="I646" s="43"/>
      <c r="J646" s="19" t="str">
        <f ca="1">IF(E646="","",
IF(F646="Y","N/A",
IF(AND(I646="",H646&lt;TODAY()),"N",
IF(AND(I646="",H646&gt;TODAY()),"Pending",
IF(I646&gt;WORKDAY(H646,0,'Legal Holidays'!$A$2:$A$22),"N",
IF(I646&lt;=WORKDAY(H646,0,'Legal Holidays'!$A$2:$A$22),"Y",""))))))</f>
        <v/>
      </c>
      <c r="K646" s="18" t="str">
        <f>IF(I646="","",
IF(OR(
WEEKDAY(I646+90,2)&gt;5,
COUNTIF('Legal Holidays'!$A$2:$A$50,I646+90)
),
WORKDAY(I646+90,1,'Legal Holidays'!$A$2:$A$50),
I646+90))</f>
        <v/>
      </c>
      <c r="L646" s="9"/>
      <c r="M646" s="20" t="str">
        <f t="shared" ca="1" si="20"/>
        <v/>
      </c>
      <c r="N646" s="49" t="str">
        <f t="shared" ca="1" si="21"/>
        <v/>
      </c>
      <c r="O646" s="46"/>
    </row>
    <row r="647" spans="1:15" x14ac:dyDescent="0.25">
      <c r="A647" s="7"/>
      <c r="B647" s="6"/>
      <c r="C647" s="7"/>
      <c r="D647" s="6"/>
      <c r="E647" s="8"/>
      <c r="F647" s="30"/>
      <c r="G647" s="29"/>
      <c r="H647" s="17" t="str">
        <f>IF(E647="","",
IF(OR(
WEEKDAY(E647+IF(G647 = "Y",90,60),2)&gt;5,
COUNTIF('Legal Holidays'!$A$2:$A$50,E647+IF(G647 = "Y",90,60))&gt;0),
WORKDAY(E647+IF(G647="Y",90,60)-1,1,'Legal Holidays'!$A$2:$A$50),
E647+IF(G647="Y",90,60)
)
)</f>
        <v/>
      </c>
      <c r="I647" s="43"/>
      <c r="J647" s="19" t="str">
        <f ca="1">IF(E647="","",
IF(F647="Y","N/A",
IF(AND(I647="",H647&lt;TODAY()),"N",
IF(AND(I647="",H647&gt;TODAY()),"Pending",
IF(I647&gt;WORKDAY(H647,0,'Legal Holidays'!$A$2:$A$22),"N",
IF(I647&lt;=WORKDAY(H647,0,'Legal Holidays'!$A$2:$A$22),"Y",""))))))</f>
        <v/>
      </c>
      <c r="K647" s="18" t="str">
        <f>IF(I647="","",
IF(OR(
WEEKDAY(I647+90,2)&gt;5,
COUNTIF('Legal Holidays'!$A$2:$A$50,I647+90)
),
WORKDAY(I647+90,1,'Legal Holidays'!$A$2:$A$50),
I647+90))</f>
        <v/>
      </c>
      <c r="L647" s="9"/>
      <c r="M647" s="20" t="str">
        <f t="shared" ca="1" si="20"/>
        <v/>
      </c>
      <c r="N647" s="49" t="str">
        <f t="shared" ca="1" si="21"/>
        <v/>
      </c>
      <c r="O647" s="46"/>
    </row>
    <row r="648" spans="1:15" x14ac:dyDescent="0.25">
      <c r="A648" s="7"/>
      <c r="B648" s="6"/>
      <c r="C648" s="7"/>
      <c r="D648" s="6"/>
      <c r="E648" s="8"/>
      <c r="F648" s="30"/>
      <c r="G648" s="29"/>
      <c r="H648" s="17" t="str">
        <f>IF(E648="","",
IF(OR(
WEEKDAY(E648+IF(G648 = "Y",90,60),2)&gt;5,
COUNTIF('Legal Holidays'!$A$2:$A$50,E648+IF(G648 = "Y",90,60))&gt;0),
WORKDAY(E648+IF(G648="Y",90,60)-1,1,'Legal Holidays'!$A$2:$A$50),
E648+IF(G648="Y",90,60)
)
)</f>
        <v/>
      </c>
      <c r="I648" s="43"/>
      <c r="J648" s="19" t="str">
        <f ca="1">IF(E648="","",
IF(F648="Y","N/A",
IF(AND(I648="",H648&lt;TODAY()),"N",
IF(AND(I648="",H648&gt;TODAY()),"Pending",
IF(I648&gt;WORKDAY(H648,0,'Legal Holidays'!$A$2:$A$22),"N",
IF(I648&lt;=WORKDAY(H648,0,'Legal Holidays'!$A$2:$A$22),"Y",""))))))</f>
        <v/>
      </c>
      <c r="K648" s="18" t="str">
        <f>IF(I648="","",
IF(OR(
WEEKDAY(I648+90,2)&gt;5,
COUNTIF('Legal Holidays'!$A$2:$A$50,I648+90)
),
WORKDAY(I648+90,1,'Legal Holidays'!$A$2:$A$50),
I648+90))</f>
        <v/>
      </c>
      <c r="L648" s="9"/>
      <c r="M648" s="20" t="str">
        <f t="shared" ca="1" si="20"/>
        <v/>
      </c>
      <c r="N648" s="49" t="str">
        <f t="shared" ca="1" si="21"/>
        <v/>
      </c>
      <c r="O648" s="46"/>
    </row>
    <row r="649" spans="1:15" x14ac:dyDescent="0.25">
      <c r="A649" s="7"/>
      <c r="B649" s="6"/>
      <c r="C649" s="7"/>
      <c r="D649" s="6"/>
      <c r="E649" s="8"/>
      <c r="F649" s="30"/>
      <c r="G649" s="29"/>
      <c r="H649" s="17" t="str">
        <f>IF(E649="","",
IF(OR(
WEEKDAY(E649+IF(G649 = "Y",90,60),2)&gt;5,
COUNTIF('Legal Holidays'!$A$2:$A$50,E649+IF(G649 = "Y",90,60))&gt;0),
WORKDAY(E649+IF(G649="Y",90,60)-1,1,'Legal Holidays'!$A$2:$A$50),
E649+IF(G649="Y",90,60)
)
)</f>
        <v/>
      </c>
      <c r="I649" s="43"/>
      <c r="J649" s="19" t="str">
        <f ca="1">IF(E649="","",
IF(F649="Y","N/A",
IF(AND(I649="",H649&lt;TODAY()),"N",
IF(AND(I649="",H649&gt;TODAY()),"Pending",
IF(I649&gt;WORKDAY(H649,0,'Legal Holidays'!$A$2:$A$22),"N",
IF(I649&lt;=WORKDAY(H649,0,'Legal Holidays'!$A$2:$A$22),"Y",""))))))</f>
        <v/>
      </c>
      <c r="K649" s="18" t="str">
        <f>IF(I649="","",
IF(OR(
WEEKDAY(I649+90,2)&gt;5,
COUNTIF('Legal Holidays'!$A$2:$A$50,I649+90)
),
WORKDAY(I649+90,1,'Legal Holidays'!$A$2:$A$50),
I649+90))</f>
        <v/>
      </c>
      <c r="L649" s="9"/>
      <c r="M649" s="20" t="str">
        <f t="shared" ca="1" si="20"/>
        <v/>
      </c>
      <c r="N649" s="49" t="str">
        <f t="shared" ca="1" si="21"/>
        <v/>
      </c>
      <c r="O649" s="46"/>
    </row>
    <row r="650" spans="1:15" x14ac:dyDescent="0.25">
      <c r="A650" s="7"/>
      <c r="B650" s="6"/>
      <c r="C650" s="7"/>
      <c r="D650" s="6"/>
      <c r="E650" s="8"/>
      <c r="F650" s="30"/>
      <c r="G650" s="29"/>
      <c r="H650" s="17" t="str">
        <f>IF(E650="","",
IF(OR(
WEEKDAY(E650+IF(G650 = "Y",90,60),2)&gt;5,
COUNTIF('Legal Holidays'!$A$2:$A$50,E650+IF(G650 = "Y",90,60))&gt;0),
WORKDAY(E650+IF(G650="Y",90,60)-1,1,'Legal Holidays'!$A$2:$A$50),
E650+IF(G650="Y",90,60)
)
)</f>
        <v/>
      </c>
      <c r="I650" s="43"/>
      <c r="J650" s="19" t="str">
        <f ca="1">IF(E650="","",
IF(F650="Y","N/A",
IF(AND(I650="",H650&lt;TODAY()),"N",
IF(AND(I650="",H650&gt;TODAY()),"Pending",
IF(I650&gt;WORKDAY(H650,0,'Legal Holidays'!$A$2:$A$22),"N",
IF(I650&lt;=WORKDAY(H650,0,'Legal Holidays'!$A$2:$A$22),"Y",""))))))</f>
        <v/>
      </c>
      <c r="K650" s="18" t="str">
        <f>IF(I650="","",
IF(OR(
WEEKDAY(I650+90,2)&gt;5,
COUNTIF('Legal Holidays'!$A$2:$A$50,I650+90)
),
WORKDAY(I650+90,1,'Legal Holidays'!$A$2:$A$50),
I650+90))</f>
        <v/>
      </c>
      <c r="L650" s="9"/>
      <c r="M650" s="20" t="str">
        <f t="shared" ca="1" si="20"/>
        <v/>
      </c>
      <c r="N650" s="49" t="str">
        <f t="shared" ca="1" si="21"/>
        <v/>
      </c>
      <c r="O650" s="46"/>
    </row>
    <row r="651" spans="1:15" x14ac:dyDescent="0.25">
      <c r="A651" s="7"/>
      <c r="B651" s="6"/>
      <c r="C651" s="7"/>
      <c r="D651" s="6"/>
      <c r="E651" s="8"/>
      <c r="F651" s="30"/>
      <c r="G651" s="29"/>
      <c r="H651" s="17" t="str">
        <f>IF(E651="","",
IF(OR(
WEEKDAY(E651+IF(G651 = "Y",90,60),2)&gt;5,
COUNTIF('Legal Holidays'!$A$2:$A$50,E651+IF(G651 = "Y",90,60))&gt;0),
WORKDAY(E651+IF(G651="Y",90,60)-1,1,'Legal Holidays'!$A$2:$A$50),
E651+IF(G651="Y",90,60)
)
)</f>
        <v/>
      </c>
      <c r="I651" s="43"/>
      <c r="J651" s="19" t="str">
        <f ca="1">IF(E651="","",
IF(F651="Y","N/A",
IF(AND(I651="",H651&lt;TODAY()),"N",
IF(AND(I651="",H651&gt;TODAY()),"Pending",
IF(I651&gt;WORKDAY(H651,0,'Legal Holidays'!$A$2:$A$22),"N",
IF(I651&lt;=WORKDAY(H651,0,'Legal Holidays'!$A$2:$A$22),"Y",""))))))</f>
        <v/>
      </c>
      <c r="K651" s="18" t="str">
        <f>IF(I651="","",
IF(OR(
WEEKDAY(I651+90,2)&gt;5,
COUNTIF('Legal Holidays'!$A$2:$A$50,I651+90)
),
WORKDAY(I651+90,1,'Legal Holidays'!$A$2:$A$50),
I651+90))</f>
        <v/>
      </c>
      <c r="L651" s="9"/>
      <c r="M651" s="20" t="str">
        <f t="shared" ca="1" si="20"/>
        <v/>
      </c>
      <c r="N651" s="49" t="str">
        <f t="shared" ca="1" si="21"/>
        <v/>
      </c>
      <c r="O651" s="46"/>
    </row>
    <row r="652" spans="1:15" x14ac:dyDescent="0.25">
      <c r="A652" s="7"/>
      <c r="B652" s="6"/>
      <c r="C652" s="7"/>
      <c r="D652" s="6"/>
      <c r="E652" s="8"/>
      <c r="F652" s="30"/>
      <c r="G652" s="29"/>
      <c r="H652" s="17" t="str">
        <f>IF(E652="","",
IF(OR(
WEEKDAY(E652+IF(G652 = "Y",90,60),2)&gt;5,
COUNTIF('Legal Holidays'!$A$2:$A$50,E652+IF(G652 = "Y",90,60))&gt;0),
WORKDAY(E652+IF(G652="Y",90,60)-1,1,'Legal Holidays'!$A$2:$A$50),
E652+IF(G652="Y",90,60)
)
)</f>
        <v/>
      </c>
      <c r="I652" s="43"/>
      <c r="J652" s="19" t="str">
        <f ca="1">IF(E652="","",
IF(F652="Y","N/A",
IF(AND(I652="",H652&lt;TODAY()),"N",
IF(AND(I652="",H652&gt;TODAY()),"Pending",
IF(I652&gt;WORKDAY(H652,0,'Legal Holidays'!$A$2:$A$22),"N",
IF(I652&lt;=WORKDAY(H652,0,'Legal Holidays'!$A$2:$A$22),"Y",""))))))</f>
        <v/>
      </c>
      <c r="K652" s="18" t="str">
        <f>IF(I652="","",
IF(OR(
WEEKDAY(I652+90,2)&gt;5,
COUNTIF('Legal Holidays'!$A$2:$A$50,I652+90)
),
WORKDAY(I652+90,1,'Legal Holidays'!$A$2:$A$50),
I652+90))</f>
        <v/>
      </c>
      <c r="L652" s="9"/>
      <c r="M652" s="20" t="str">
        <f t="shared" ca="1" si="20"/>
        <v/>
      </c>
      <c r="N652" s="49" t="str">
        <f t="shared" ca="1" si="21"/>
        <v/>
      </c>
      <c r="O652" s="46"/>
    </row>
    <row r="653" spans="1:15" x14ac:dyDescent="0.25">
      <c r="A653" s="7"/>
      <c r="B653" s="6"/>
      <c r="C653" s="7"/>
      <c r="D653" s="6"/>
      <c r="E653" s="8"/>
      <c r="F653" s="30"/>
      <c r="G653" s="29"/>
      <c r="H653" s="17" t="str">
        <f>IF(E653="","",
IF(OR(
WEEKDAY(E653+IF(G653 = "Y",90,60),2)&gt;5,
COUNTIF('Legal Holidays'!$A$2:$A$50,E653+IF(G653 = "Y",90,60))&gt;0),
WORKDAY(E653+IF(G653="Y",90,60)-1,1,'Legal Holidays'!$A$2:$A$50),
E653+IF(G653="Y",90,60)
)
)</f>
        <v/>
      </c>
      <c r="I653" s="43"/>
      <c r="J653" s="19" t="str">
        <f ca="1">IF(E653="","",
IF(F653="Y","N/A",
IF(AND(I653="",H653&lt;TODAY()),"N",
IF(AND(I653="",H653&gt;TODAY()),"Pending",
IF(I653&gt;WORKDAY(H653,0,'Legal Holidays'!$A$2:$A$22),"N",
IF(I653&lt;=WORKDAY(H653,0,'Legal Holidays'!$A$2:$A$22),"Y",""))))))</f>
        <v/>
      </c>
      <c r="K653" s="18" t="str">
        <f>IF(I653="","",
IF(OR(
WEEKDAY(I653+90,2)&gt;5,
COUNTIF('Legal Holidays'!$A$2:$A$50,I653+90)
),
WORKDAY(I653+90,1,'Legal Holidays'!$A$2:$A$50),
I653+90))</f>
        <v/>
      </c>
      <c r="L653" s="9"/>
      <c r="M653" s="20" t="str">
        <f t="shared" ca="1" si="20"/>
        <v/>
      </c>
      <c r="N653" s="49" t="str">
        <f t="shared" ca="1" si="21"/>
        <v/>
      </c>
      <c r="O653" s="46"/>
    </row>
    <row r="654" spans="1:15" x14ac:dyDescent="0.25">
      <c r="A654" s="7"/>
      <c r="B654" s="6"/>
      <c r="C654" s="7"/>
      <c r="D654" s="6"/>
      <c r="E654" s="8"/>
      <c r="F654" s="30"/>
      <c r="G654" s="29"/>
      <c r="H654" s="17" t="str">
        <f>IF(E654="","",
IF(OR(
WEEKDAY(E654+IF(G654 = "Y",90,60),2)&gt;5,
COUNTIF('Legal Holidays'!$A$2:$A$50,E654+IF(G654 = "Y",90,60))&gt;0),
WORKDAY(E654+IF(G654="Y",90,60)-1,1,'Legal Holidays'!$A$2:$A$50),
E654+IF(G654="Y",90,60)
)
)</f>
        <v/>
      </c>
      <c r="I654" s="43"/>
      <c r="J654" s="19" t="str">
        <f ca="1">IF(E654="","",
IF(F654="Y","N/A",
IF(AND(I654="",H654&lt;TODAY()),"N",
IF(AND(I654="",H654&gt;TODAY()),"Pending",
IF(I654&gt;WORKDAY(H654,0,'Legal Holidays'!$A$2:$A$22),"N",
IF(I654&lt;=WORKDAY(H654,0,'Legal Holidays'!$A$2:$A$22),"Y",""))))))</f>
        <v/>
      </c>
      <c r="K654" s="18" t="str">
        <f>IF(I654="","",
IF(OR(
WEEKDAY(I654+90,2)&gt;5,
COUNTIF('Legal Holidays'!$A$2:$A$50,I654+90)
),
WORKDAY(I654+90,1,'Legal Holidays'!$A$2:$A$50),
I654+90))</f>
        <v/>
      </c>
      <c r="L654" s="9"/>
      <c r="M654" s="20" t="str">
        <f t="shared" ca="1" si="20"/>
        <v/>
      </c>
      <c r="N654" s="49" t="str">
        <f t="shared" ca="1" si="21"/>
        <v/>
      </c>
      <c r="O654" s="46"/>
    </row>
    <row r="655" spans="1:15" x14ac:dyDescent="0.25">
      <c r="A655" s="7"/>
      <c r="B655" s="6"/>
      <c r="C655" s="7"/>
      <c r="D655" s="6"/>
      <c r="E655" s="8"/>
      <c r="F655" s="30"/>
      <c r="G655" s="29"/>
      <c r="H655" s="17" t="str">
        <f>IF(E655="","",
IF(OR(
WEEKDAY(E655+IF(G655 = "Y",90,60),2)&gt;5,
COUNTIF('Legal Holidays'!$A$2:$A$50,E655+IF(G655 = "Y",90,60))&gt;0),
WORKDAY(E655+IF(G655="Y",90,60)-1,1,'Legal Holidays'!$A$2:$A$50),
E655+IF(G655="Y",90,60)
)
)</f>
        <v/>
      </c>
      <c r="I655" s="43"/>
      <c r="J655" s="19" t="str">
        <f ca="1">IF(E655="","",
IF(F655="Y","N/A",
IF(AND(I655="",H655&lt;TODAY()),"N",
IF(AND(I655="",H655&gt;TODAY()),"Pending",
IF(I655&gt;WORKDAY(H655,0,'Legal Holidays'!$A$2:$A$22),"N",
IF(I655&lt;=WORKDAY(H655,0,'Legal Holidays'!$A$2:$A$22),"Y",""))))))</f>
        <v/>
      </c>
      <c r="K655" s="18" t="str">
        <f>IF(I655="","",
IF(OR(
WEEKDAY(I655+90,2)&gt;5,
COUNTIF('Legal Holidays'!$A$2:$A$50,I655+90)
),
WORKDAY(I655+90,1,'Legal Holidays'!$A$2:$A$50),
I655+90))</f>
        <v/>
      </c>
      <c r="L655" s="9"/>
      <c r="M655" s="20" t="str">
        <f t="shared" ca="1" si="20"/>
        <v/>
      </c>
      <c r="N655" s="49" t="str">
        <f t="shared" ca="1" si="21"/>
        <v/>
      </c>
      <c r="O655" s="46"/>
    </row>
    <row r="656" spans="1:15" x14ac:dyDescent="0.25">
      <c r="A656" s="7"/>
      <c r="B656" s="6"/>
      <c r="C656" s="7"/>
      <c r="D656" s="6"/>
      <c r="E656" s="8"/>
      <c r="F656" s="30"/>
      <c r="G656" s="29"/>
      <c r="H656" s="17" t="str">
        <f>IF(E656="","",
IF(OR(
WEEKDAY(E656+IF(G656 = "Y",90,60),2)&gt;5,
COUNTIF('Legal Holidays'!$A$2:$A$50,E656+IF(G656 = "Y",90,60))&gt;0),
WORKDAY(E656+IF(G656="Y",90,60)-1,1,'Legal Holidays'!$A$2:$A$50),
E656+IF(G656="Y",90,60)
)
)</f>
        <v/>
      </c>
      <c r="I656" s="43"/>
      <c r="J656" s="19" t="str">
        <f ca="1">IF(E656="","",
IF(F656="Y","N/A",
IF(AND(I656="",H656&lt;TODAY()),"N",
IF(AND(I656="",H656&gt;TODAY()),"Pending",
IF(I656&gt;WORKDAY(H656,0,'Legal Holidays'!$A$2:$A$22),"N",
IF(I656&lt;=WORKDAY(H656,0,'Legal Holidays'!$A$2:$A$22),"Y",""))))))</f>
        <v/>
      </c>
      <c r="K656" s="18" t="str">
        <f>IF(I656="","",
IF(OR(
WEEKDAY(I656+90,2)&gt;5,
COUNTIF('Legal Holidays'!$A$2:$A$50,I656+90)
),
WORKDAY(I656+90,1,'Legal Holidays'!$A$2:$A$50),
I656+90))</f>
        <v/>
      </c>
      <c r="L656" s="9"/>
      <c r="M656" s="20" t="str">
        <f t="shared" ca="1" si="20"/>
        <v/>
      </c>
      <c r="N656" s="49" t="str">
        <f t="shared" ca="1" si="21"/>
        <v/>
      </c>
      <c r="O656" s="46"/>
    </row>
    <row r="657" spans="1:15" x14ac:dyDescent="0.25">
      <c r="A657" s="7"/>
      <c r="B657" s="6"/>
      <c r="C657" s="7"/>
      <c r="D657" s="6"/>
      <c r="E657" s="8"/>
      <c r="F657" s="30"/>
      <c r="G657" s="29"/>
      <c r="H657" s="17" t="str">
        <f>IF(E657="","",
IF(OR(
WEEKDAY(E657+IF(G657 = "Y",90,60),2)&gt;5,
COUNTIF('Legal Holidays'!$A$2:$A$50,E657+IF(G657 = "Y",90,60))&gt;0),
WORKDAY(E657+IF(G657="Y",90,60)-1,1,'Legal Holidays'!$A$2:$A$50),
E657+IF(G657="Y",90,60)
)
)</f>
        <v/>
      </c>
      <c r="I657" s="43"/>
      <c r="J657" s="19" t="str">
        <f ca="1">IF(E657="","",
IF(F657="Y","N/A",
IF(AND(I657="",H657&lt;TODAY()),"N",
IF(AND(I657="",H657&gt;TODAY()),"Pending",
IF(I657&gt;WORKDAY(H657,0,'Legal Holidays'!$A$2:$A$22),"N",
IF(I657&lt;=WORKDAY(H657,0,'Legal Holidays'!$A$2:$A$22),"Y",""))))))</f>
        <v/>
      </c>
      <c r="K657" s="18" t="str">
        <f>IF(I657="","",
IF(OR(
WEEKDAY(I657+90,2)&gt;5,
COUNTIF('Legal Holidays'!$A$2:$A$50,I657+90)
),
WORKDAY(I657+90,1,'Legal Holidays'!$A$2:$A$50),
I657+90))</f>
        <v/>
      </c>
      <c r="L657" s="9"/>
      <c r="M657" s="20" t="str">
        <f t="shared" ca="1" si="20"/>
        <v/>
      </c>
      <c r="N657" s="49" t="str">
        <f t="shared" ca="1" si="21"/>
        <v/>
      </c>
      <c r="O657" s="46"/>
    </row>
    <row r="658" spans="1:15" x14ac:dyDescent="0.25">
      <c r="A658" s="7"/>
      <c r="B658" s="6"/>
      <c r="C658" s="7"/>
      <c r="D658" s="6"/>
      <c r="E658" s="8"/>
      <c r="F658" s="30"/>
      <c r="G658" s="29"/>
      <c r="H658" s="17" t="str">
        <f>IF(E658="","",
IF(OR(
WEEKDAY(E658+IF(G658 = "Y",90,60),2)&gt;5,
COUNTIF('Legal Holidays'!$A$2:$A$50,E658+IF(G658 = "Y",90,60))&gt;0),
WORKDAY(E658+IF(G658="Y",90,60)-1,1,'Legal Holidays'!$A$2:$A$50),
E658+IF(G658="Y",90,60)
)
)</f>
        <v/>
      </c>
      <c r="I658" s="43"/>
      <c r="J658" s="19" t="str">
        <f ca="1">IF(E658="","",
IF(F658="Y","N/A",
IF(AND(I658="",H658&lt;TODAY()),"N",
IF(AND(I658="",H658&gt;TODAY()),"Pending",
IF(I658&gt;WORKDAY(H658,0,'Legal Holidays'!$A$2:$A$22),"N",
IF(I658&lt;=WORKDAY(H658,0,'Legal Holidays'!$A$2:$A$22),"Y",""))))))</f>
        <v/>
      </c>
      <c r="K658" s="18" t="str">
        <f>IF(I658="","",
IF(OR(
WEEKDAY(I658+90,2)&gt;5,
COUNTIF('Legal Holidays'!$A$2:$A$50,I658+90)
),
WORKDAY(I658+90,1,'Legal Holidays'!$A$2:$A$50),
I658+90))</f>
        <v/>
      </c>
      <c r="L658" s="9"/>
      <c r="M658" s="20" t="str">
        <f t="shared" ca="1" si="20"/>
        <v/>
      </c>
      <c r="N658" s="49" t="str">
        <f t="shared" ca="1" si="21"/>
        <v/>
      </c>
      <c r="O658" s="46"/>
    </row>
    <row r="659" spans="1:15" x14ac:dyDescent="0.25">
      <c r="A659" s="7"/>
      <c r="B659" s="6"/>
      <c r="C659" s="7"/>
      <c r="D659" s="6"/>
      <c r="E659" s="8"/>
      <c r="F659" s="30"/>
      <c r="G659" s="29"/>
      <c r="H659" s="17" t="str">
        <f>IF(E659="","",
IF(OR(
WEEKDAY(E659+IF(G659 = "Y",90,60),2)&gt;5,
COUNTIF('Legal Holidays'!$A$2:$A$50,E659+IF(G659 = "Y",90,60))&gt;0),
WORKDAY(E659+IF(G659="Y",90,60)-1,1,'Legal Holidays'!$A$2:$A$50),
E659+IF(G659="Y",90,60)
)
)</f>
        <v/>
      </c>
      <c r="I659" s="43"/>
      <c r="J659" s="19" t="str">
        <f ca="1">IF(E659="","",
IF(F659="Y","N/A",
IF(AND(I659="",H659&lt;TODAY()),"N",
IF(AND(I659="",H659&gt;TODAY()),"Pending",
IF(I659&gt;WORKDAY(H659,0,'Legal Holidays'!$A$2:$A$22),"N",
IF(I659&lt;=WORKDAY(H659,0,'Legal Holidays'!$A$2:$A$22),"Y",""))))))</f>
        <v/>
      </c>
      <c r="K659" s="18" t="str">
        <f>IF(I659="","",
IF(OR(
WEEKDAY(I659+90,2)&gt;5,
COUNTIF('Legal Holidays'!$A$2:$A$50,I659+90)
),
WORKDAY(I659+90,1,'Legal Holidays'!$A$2:$A$50),
I659+90))</f>
        <v/>
      </c>
      <c r="L659" s="9"/>
      <c r="M659" s="20" t="str">
        <f t="shared" ca="1" si="20"/>
        <v/>
      </c>
      <c r="N659" s="49" t="str">
        <f t="shared" ca="1" si="21"/>
        <v/>
      </c>
      <c r="O659" s="46"/>
    </row>
    <row r="660" spans="1:15" x14ac:dyDescent="0.25">
      <c r="A660" s="7"/>
      <c r="B660" s="6"/>
      <c r="C660" s="7"/>
      <c r="D660" s="6"/>
      <c r="E660" s="8"/>
      <c r="F660" s="30"/>
      <c r="G660" s="29"/>
      <c r="H660" s="17" t="str">
        <f>IF(E660="","",
IF(OR(
WEEKDAY(E660+IF(G660 = "Y",90,60),2)&gt;5,
COUNTIF('Legal Holidays'!$A$2:$A$50,E660+IF(G660 = "Y",90,60))&gt;0),
WORKDAY(E660+IF(G660="Y",90,60)-1,1,'Legal Holidays'!$A$2:$A$50),
E660+IF(G660="Y",90,60)
)
)</f>
        <v/>
      </c>
      <c r="I660" s="43"/>
      <c r="J660" s="19" t="str">
        <f ca="1">IF(E660="","",
IF(F660="Y","N/A",
IF(AND(I660="",H660&lt;TODAY()),"N",
IF(AND(I660="",H660&gt;TODAY()),"Pending",
IF(I660&gt;WORKDAY(H660,0,'Legal Holidays'!$A$2:$A$22),"N",
IF(I660&lt;=WORKDAY(H660,0,'Legal Holidays'!$A$2:$A$22),"Y",""))))))</f>
        <v/>
      </c>
      <c r="K660" s="18" t="str">
        <f>IF(I660="","",
IF(OR(
WEEKDAY(I660+90,2)&gt;5,
COUNTIF('Legal Holidays'!$A$2:$A$50,I660+90)
),
WORKDAY(I660+90,1,'Legal Holidays'!$A$2:$A$50),
I660+90))</f>
        <v/>
      </c>
      <c r="L660" s="9"/>
      <c r="M660" s="20" t="str">
        <f t="shared" ca="1" si="20"/>
        <v/>
      </c>
      <c r="N660" s="49" t="str">
        <f t="shared" ca="1" si="21"/>
        <v/>
      </c>
      <c r="O660" s="46"/>
    </row>
    <row r="661" spans="1:15" x14ac:dyDescent="0.25">
      <c r="A661" s="7"/>
      <c r="B661" s="6"/>
      <c r="C661" s="7"/>
      <c r="D661" s="6"/>
      <c r="E661" s="8"/>
      <c r="F661" s="30"/>
      <c r="G661" s="29"/>
      <c r="H661" s="17" t="str">
        <f>IF(E661="","",
IF(OR(
WEEKDAY(E661+IF(G661 = "Y",90,60),2)&gt;5,
COUNTIF('Legal Holidays'!$A$2:$A$50,E661+IF(G661 = "Y",90,60))&gt;0),
WORKDAY(E661+IF(G661="Y",90,60)-1,1,'Legal Holidays'!$A$2:$A$50),
E661+IF(G661="Y",90,60)
)
)</f>
        <v/>
      </c>
      <c r="I661" s="43"/>
      <c r="J661" s="19" t="str">
        <f ca="1">IF(E661="","",
IF(F661="Y","N/A",
IF(AND(I661="",H661&lt;TODAY()),"N",
IF(AND(I661="",H661&gt;TODAY()),"Pending",
IF(I661&gt;WORKDAY(H661,0,'Legal Holidays'!$A$2:$A$22),"N",
IF(I661&lt;=WORKDAY(H661,0,'Legal Holidays'!$A$2:$A$22),"Y",""))))))</f>
        <v/>
      </c>
      <c r="K661" s="18" t="str">
        <f>IF(I661="","",
IF(OR(
WEEKDAY(I661+90,2)&gt;5,
COUNTIF('Legal Holidays'!$A$2:$A$50,I661+90)
),
WORKDAY(I661+90,1,'Legal Holidays'!$A$2:$A$50),
I661+90))</f>
        <v/>
      </c>
      <c r="L661" s="9"/>
      <c r="M661" s="20" t="str">
        <f t="shared" ca="1" si="20"/>
        <v/>
      </c>
      <c r="N661" s="49" t="str">
        <f t="shared" ca="1" si="21"/>
        <v/>
      </c>
      <c r="O661" s="46"/>
    </row>
    <row r="662" spans="1:15" x14ac:dyDescent="0.25">
      <c r="A662" s="7"/>
      <c r="B662" s="6"/>
      <c r="C662" s="7"/>
      <c r="D662" s="6"/>
      <c r="E662" s="8"/>
      <c r="F662" s="30"/>
      <c r="G662" s="29"/>
      <c r="H662" s="17" t="str">
        <f>IF(E662="","",
IF(OR(
WEEKDAY(E662+IF(G662 = "Y",90,60),2)&gt;5,
COUNTIF('Legal Holidays'!$A$2:$A$50,E662+IF(G662 = "Y",90,60))&gt;0),
WORKDAY(E662+IF(G662="Y",90,60)-1,1,'Legal Holidays'!$A$2:$A$50),
E662+IF(G662="Y",90,60)
)
)</f>
        <v/>
      </c>
      <c r="I662" s="43"/>
      <c r="J662" s="19" t="str">
        <f ca="1">IF(E662="","",
IF(F662="Y","N/A",
IF(AND(I662="",H662&lt;TODAY()),"N",
IF(AND(I662="",H662&gt;TODAY()),"Pending",
IF(I662&gt;WORKDAY(H662,0,'Legal Holidays'!$A$2:$A$22),"N",
IF(I662&lt;=WORKDAY(H662,0,'Legal Holidays'!$A$2:$A$22),"Y",""))))))</f>
        <v/>
      </c>
      <c r="K662" s="18" t="str">
        <f>IF(I662="","",
IF(OR(
WEEKDAY(I662+90,2)&gt;5,
COUNTIF('Legal Holidays'!$A$2:$A$50,I662+90)
),
WORKDAY(I662+90,1,'Legal Holidays'!$A$2:$A$50),
I662+90))</f>
        <v/>
      </c>
      <c r="L662" s="9"/>
      <c r="M662" s="20" t="str">
        <f t="shared" ca="1" si="20"/>
        <v/>
      </c>
      <c r="N662" s="49" t="str">
        <f t="shared" ca="1" si="21"/>
        <v/>
      </c>
      <c r="O662" s="46"/>
    </row>
    <row r="663" spans="1:15" x14ac:dyDescent="0.25">
      <c r="A663" s="7"/>
      <c r="B663" s="6"/>
      <c r="C663" s="7"/>
      <c r="D663" s="6"/>
      <c r="E663" s="8"/>
      <c r="F663" s="30"/>
      <c r="G663" s="29"/>
      <c r="H663" s="17" t="str">
        <f>IF(E663="","",
IF(OR(
WEEKDAY(E663+IF(G663 = "Y",90,60),2)&gt;5,
COUNTIF('Legal Holidays'!$A$2:$A$50,E663+IF(G663 = "Y",90,60))&gt;0),
WORKDAY(E663+IF(G663="Y",90,60)-1,1,'Legal Holidays'!$A$2:$A$50),
E663+IF(G663="Y",90,60)
)
)</f>
        <v/>
      </c>
      <c r="I663" s="43"/>
      <c r="J663" s="19" t="str">
        <f ca="1">IF(E663="","",
IF(F663="Y","N/A",
IF(AND(I663="",H663&lt;TODAY()),"N",
IF(AND(I663="",H663&gt;TODAY()),"Pending",
IF(I663&gt;WORKDAY(H663,0,'Legal Holidays'!$A$2:$A$22),"N",
IF(I663&lt;=WORKDAY(H663,0,'Legal Holidays'!$A$2:$A$22),"Y",""))))))</f>
        <v/>
      </c>
      <c r="K663" s="18" t="str">
        <f>IF(I663="","",
IF(OR(
WEEKDAY(I663+90,2)&gt;5,
COUNTIF('Legal Holidays'!$A$2:$A$50,I663+90)
),
WORKDAY(I663+90,1,'Legal Holidays'!$A$2:$A$50),
I663+90))</f>
        <v/>
      </c>
      <c r="L663" s="9"/>
      <c r="M663" s="20" t="str">
        <f t="shared" ca="1" si="20"/>
        <v/>
      </c>
      <c r="N663" s="49" t="str">
        <f t="shared" ca="1" si="21"/>
        <v/>
      </c>
      <c r="O663" s="46"/>
    </row>
    <row r="664" spans="1:15" x14ac:dyDescent="0.25">
      <c r="A664" s="7"/>
      <c r="B664" s="6"/>
      <c r="C664" s="7"/>
      <c r="D664" s="6"/>
      <c r="E664" s="8"/>
      <c r="F664" s="30"/>
      <c r="G664" s="29"/>
      <c r="H664" s="17" t="str">
        <f>IF(E664="","",
IF(OR(
WEEKDAY(E664+IF(G664 = "Y",90,60),2)&gt;5,
COUNTIF('Legal Holidays'!$A$2:$A$50,E664+IF(G664 = "Y",90,60))&gt;0),
WORKDAY(E664+IF(G664="Y",90,60)-1,1,'Legal Holidays'!$A$2:$A$50),
E664+IF(G664="Y",90,60)
)
)</f>
        <v/>
      </c>
      <c r="I664" s="43"/>
      <c r="J664" s="19" t="str">
        <f ca="1">IF(E664="","",
IF(F664="Y","N/A",
IF(AND(I664="",H664&lt;TODAY()),"N",
IF(AND(I664="",H664&gt;TODAY()),"Pending",
IF(I664&gt;WORKDAY(H664,0,'Legal Holidays'!$A$2:$A$22),"N",
IF(I664&lt;=WORKDAY(H664,0,'Legal Holidays'!$A$2:$A$22),"Y",""))))))</f>
        <v/>
      </c>
      <c r="K664" s="18" t="str">
        <f>IF(I664="","",
IF(OR(
WEEKDAY(I664+90,2)&gt;5,
COUNTIF('Legal Holidays'!$A$2:$A$50,I664+90)
),
WORKDAY(I664+90,1,'Legal Holidays'!$A$2:$A$50),
I664+90))</f>
        <v/>
      </c>
      <c r="L664" s="9"/>
      <c r="M664" s="20" t="str">
        <f t="shared" ca="1" si="20"/>
        <v/>
      </c>
      <c r="N664" s="49" t="str">
        <f t="shared" ca="1" si="21"/>
        <v/>
      </c>
      <c r="O664" s="46"/>
    </row>
    <row r="665" spans="1:15" x14ac:dyDescent="0.25">
      <c r="A665" s="7"/>
      <c r="B665" s="6"/>
      <c r="C665" s="7"/>
      <c r="D665" s="6"/>
      <c r="E665" s="8"/>
      <c r="F665" s="30"/>
      <c r="G665" s="29"/>
      <c r="H665" s="17" t="str">
        <f>IF(E665="","",
IF(OR(
WEEKDAY(E665+IF(G665 = "Y",90,60),2)&gt;5,
COUNTIF('Legal Holidays'!$A$2:$A$50,E665+IF(G665 = "Y",90,60))&gt;0),
WORKDAY(E665+IF(G665="Y",90,60)-1,1,'Legal Holidays'!$A$2:$A$50),
E665+IF(G665="Y",90,60)
)
)</f>
        <v/>
      </c>
      <c r="I665" s="43"/>
      <c r="J665" s="19" t="str">
        <f ca="1">IF(E665="","",
IF(F665="Y","N/A",
IF(AND(I665="",H665&lt;TODAY()),"N",
IF(AND(I665="",H665&gt;TODAY()),"Pending",
IF(I665&gt;WORKDAY(H665,0,'Legal Holidays'!$A$2:$A$22),"N",
IF(I665&lt;=WORKDAY(H665,0,'Legal Holidays'!$A$2:$A$22),"Y",""))))))</f>
        <v/>
      </c>
      <c r="K665" s="18" t="str">
        <f>IF(I665="","",
IF(OR(
WEEKDAY(I665+90,2)&gt;5,
COUNTIF('Legal Holidays'!$A$2:$A$50,I665+90)
),
WORKDAY(I665+90,1,'Legal Holidays'!$A$2:$A$50),
I665+90))</f>
        <v/>
      </c>
      <c r="L665" s="9"/>
      <c r="M665" s="20" t="str">
        <f t="shared" ca="1" si="20"/>
        <v/>
      </c>
      <c r="N665" s="49" t="str">
        <f t="shared" ca="1" si="21"/>
        <v/>
      </c>
      <c r="O665" s="46"/>
    </row>
    <row r="666" spans="1:15" x14ac:dyDescent="0.25">
      <c r="A666" s="7"/>
      <c r="B666" s="6"/>
      <c r="C666" s="7"/>
      <c r="D666" s="6"/>
      <c r="E666" s="8"/>
      <c r="F666" s="30"/>
      <c r="G666" s="29"/>
      <c r="H666" s="17" t="str">
        <f>IF(E666="","",
IF(OR(
WEEKDAY(E666+IF(G666 = "Y",90,60),2)&gt;5,
COUNTIF('Legal Holidays'!$A$2:$A$50,E666+IF(G666 = "Y",90,60))&gt;0),
WORKDAY(E666+IF(G666="Y",90,60)-1,1,'Legal Holidays'!$A$2:$A$50),
E666+IF(G666="Y",90,60)
)
)</f>
        <v/>
      </c>
      <c r="I666" s="43"/>
      <c r="J666" s="19" t="str">
        <f ca="1">IF(E666="","",
IF(F666="Y","N/A",
IF(AND(I666="",H666&lt;TODAY()),"N",
IF(AND(I666="",H666&gt;TODAY()),"Pending",
IF(I666&gt;WORKDAY(H666,0,'Legal Holidays'!$A$2:$A$22),"N",
IF(I666&lt;=WORKDAY(H666,0,'Legal Holidays'!$A$2:$A$22),"Y",""))))))</f>
        <v/>
      </c>
      <c r="K666" s="18" t="str">
        <f>IF(I666="","",
IF(OR(
WEEKDAY(I666+90,2)&gt;5,
COUNTIF('Legal Holidays'!$A$2:$A$50,I666+90)
),
WORKDAY(I666+90,1,'Legal Holidays'!$A$2:$A$50),
I666+90))</f>
        <v/>
      </c>
      <c r="L666" s="9"/>
      <c r="M666" s="20" t="str">
        <f t="shared" ca="1" si="20"/>
        <v/>
      </c>
      <c r="N666" s="49" t="str">
        <f t="shared" ca="1" si="21"/>
        <v/>
      </c>
      <c r="O666" s="46"/>
    </row>
    <row r="667" spans="1:15" x14ac:dyDescent="0.25">
      <c r="A667" s="7"/>
      <c r="B667" s="6"/>
      <c r="C667" s="7"/>
      <c r="D667" s="6"/>
      <c r="E667" s="8"/>
      <c r="F667" s="30"/>
      <c r="G667" s="29"/>
      <c r="H667" s="17" t="str">
        <f>IF(E667="","",
IF(OR(
WEEKDAY(E667+IF(G667 = "Y",90,60),2)&gt;5,
COUNTIF('Legal Holidays'!$A$2:$A$50,E667+IF(G667 = "Y",90,60))&gt;0),
WORKDAY(E667+IF(G667="Y",90,60)-1,1,'Legal Holidays'!$A$2:$A$50),
E667+IF(G667="Y",90,60)
)
)</f>
        <v/>
      </c>
      <c r="I667" s="43"/>
      <c r="J667" s="19" t="str">
        <f ca="1">IF(E667="","",
IF(F667="Y","N/A",
IF(AND(I667="",H667&lt;TODAY()),"N",
IF(AND(I667="",H667&gt;TODAY()),"Pending",
IF(I667&gt;WORKDAY(H667,0,'Legal Holidays'!$A$2:$A$22),"N",
IF(I667&lt;=WORKDAY(H667,0,'Legal Holidays'!$A$2:$A$22),"Y",""))))))</f>
        <v/>
      </c>
      <c r="K667" s="18" t="str">
        <f>IF(I667="","",
IF(OR(
WEEKDAY(I667+90,2)&gt;5,
COUNTIF('Legal Holidays'!$A$2:$A$50,I667+90)
),
WORKDAY(I667+90,1,'Legal Holidays'!$A$2:$A$50),
I667+90))</f>
        <v/>
      </c>
      <c r="L667" s="9"/>
      <c r="M667" s="20" t="str">
        <f t="shared" ca="1" si="20"/>
        <v/>
      </c>
      <c r="N667" s="49" t="str">
        <f t="shared" ca="1" si="21"/>
        <v/>
      </c>
      <c r="O667" s="46"/>
    </row>
    <row r="668" spans="1:15" x14ac:dyDescent="0.25">
      <c r="A668" s="7"/>
      <c r="B668" s="6"/>
      <c r="C668" s="7"/>
      <c r="D668" s="6"/>
      <c r="E668" s="8"/>
      <c r="F668" s="30"/>
      <c r="G668" s="29"/>
      <c r="H668" s="17" t="str">
        <f>IF(E668="","",
IF(OR(
WEEKDAY(E668+IF(G668 = "Y",90,60),2)&gt;5,
COUNTIF('Legal Holidays'!$A$2:$A$50,E668+IF(G668 = "Y",90,60))&gt;0),
WORKDAY(E668+IF(G668="Y",90,60)-1,1,'Legal Holidays'!$A$2:$A$50),
E668+IF(G668="Y",90,60)
)
)</f>
        <v/>
      </c>
      <c r="I668" s="43"/>
      <c r="J668" s="19" t="str">
        <f ca="1">IF(E668="","",
IF(F668="Y","N/A",
IF(AND(I668="",H668&lt;TODAY()),"N",
IF(AND(I668="",H668&gt;TODAY()),"Pending",
IF(I668&gt;WORKDAY(H668,0,'Legal Holidays'!$A$2:$A$22),"N",
IF(I668&lt;=WORKDAY(H668,0,'Legal Holidays'!$A$2:$A$22),"Y",""))))))</f>
        <v/>
      </c>
      <c r="K668" s="18" t="str">
        <f>IF(I668="","",
IF(OR(
WEEKDAY(I668+90,2)&gt;5,
COUNTIF('Legal Holidays'!$A$2:$A$50,I668+90)
),
WORKDAY(I668+90,1,'Legal Holidays'!$A$2:$A$50),
I668+90))</f>
        <v/>
      </c>
      <c r="L668" s="9"/>
      <c r="M668" s="20" t="str">
        <f t="shared" ca="1" si="20"/>
        <v/>
      </c>
      <c r="N668" s="49" t="str">
        <f t="shared" ca="1" si="21"/>
        <v/>
      </c>
      <c r="O668" s="46"/>
    </row>
    <row r="669" spans="1:15" x14ac:dyDescent="0.25">
      <c r="A669" s="7"/>
      <c r="B669" s="6"/>
      <c r="C669" s="7"/>
      <c r="D669" s="6"/>
      <c r="E669" s="8"/>
      <c r="F669" s="30"/>
      <c r="G669" s="29"/>
      <c r="H669" s="17" t="str">
        <f>IF(E669="","",
IF(OR(
WEEKDAY(E669+IF(G669 = "Y",90,60),2)&gt;5,
COUNTIF('Legal Holidays'!$A$2:$A$50,E669+IF(G669 = "Y",90,60))&gt;0),
WORKDAY(E669+IF(G669="Y",90,60)-1,1,'Legal Holidays'!$A$2:$A$50),
E669+IF(G669="Y",90,60)
)
)</f>
        <v/>
      </c>
      <c r="I669" s="43"/>
      <c r="J669" s="19" t="str">
        <f ca="1">IF(E669="","",
IF(F669="Y","N/A",
IF(AND(I669="",H669&lt;TODAY()),"N",
IF(AND(I669="",H669&gt;TODAY()),"Pending",
IF(I669&gt;WORKDAY(H669,0,'Legal Holidays'!$A$2:$A$22),"N",
IF(I669&lt;=WORKDAY(H669,0,'Legal Holidays'!$A$2:$A$22),"Y",""))))))</f>
        <v/>
      </c>
      <c r="K669" s="18" t="str">
        <f>IF(I669="","",
IF(OR(
WEEKDAY(I669+90,2)&gt;5,
COUNTIF('Legal Holidays'!$A$2:$A$50,I669+90)
),
WORKDAY(I669+90,1,'Legal Holidays'!$A$2:$A$50),
I669+90))</f>
        <v/>
      </c>
      <c r="L669" s="9"/>
      <c r="M669" s="20" t="str">
        <f t="shared" ca="1" si="20"/>
        <v/>
      </c>
      <c r="N669" s="49" t="str">
        <f t="shared" ca="1" si="21"/>
        <v/>
      </c>
      <c r="O669" s="46"/>
    </row>
    <row r="670" spans="1:15" x14ac:dyDescent="0.25">
      <c r="A670" s="7"/>
      <c r="B670" s="6"/>
      <c r="C670" s="7"/>
      <c r="D670" s="6"/>
      <c r="E670" s="8"/>
      <c r="F670" s="30"/>
      <c r="G670" s="29"/>
      <c r="H670" s="17" t="str">
        <f>IF(E670="","",
IF(OR(
WEEKDAY(E670+IF(G670 = "Y",90,60),2)&gt;5,
COUNTIF('Legal Holidays'!$A$2:$A$50,E670+IF(G670 = "Y",90,60))&gt;0),
WORKDAY(E670+IF(G670="Y",90,60)-1,1,'Legal Holidays'!$A$2:$A$50),
E670+IF(G670="Y",90,60)
)
)</f>
        <v/>
      </c>
      <c r="I670" s="43"/>
      <c r="J670" s="19" t="str">
        <f ca="1">IF(E670="","",
IF(F670="Y","N/A",
IF(AND(I670="",H670&lt;TODAY()),"N",
IF(AND(I670="",H670&gt;TODAY()),"Pending",
IF(I670&gt;WORKDAY(H670,0,'Legal Holidays'!$A$2:$A$22),"N",
IF(I670&lt;=WORKDAY(H670,0,'Legal Holidays'!$A$2:$A$22),"Y",""))))))</f>
        <v/>
      </c>
      <c r="K670" s="18" t="str">
        <f>IF(I670="","",
IF(OR(
WEEKDAY(I670+90,2)&gt;5,
COUNTIF('Legal Holidays'!$A$2:$A$50,I670+90)
),
WORKDAY(I670+90,1,'Legal Holidays'!$A$2:$A$50),
I670+90))</f>
        <v/>
      </c>
      <c r="L670" s="9"/>
      <c r="M670" s="20" t="str">
        <f t="shared" ca="1" si="20"/>
        <v/>
      </c>
      <c r="N670" s="49" t="str">
        <f t="shared" ca="1" si="21"/>
        <v/>
      </c>
      <c r="O670" s="46"/>
    </row>
    <row r="671" spans="1:15" x14ac:dyDescent="0.25">
      <c r="A671" s="7"/>
      <c r="B671" s="6"/>
      <c r="C671" s="7"/>
      <c r="D671" s="6"/>
      <c r="E671" s="8"/>
      <c r="F671" s="30"/>
      <c r="G671" s="29"/>
      <c r="H671" s="17" t="str">
        <f>IF(E671="","",
IF(OR(
WEEKDAY(E671+IF(G671 = "Y",90,60),2)&gt;5,
COUNTIF('Legal Holidays'!$A$2:$A$50,E671+IF(G671 = "Y",90,60))&gt;0),
WORKDAY(E671+IF(G671="Y",90,60)-1,1,'Legal Holidays'!$A$2:$A$50),
E671+IF(G671="Y",90,60)
)
)</f>
        <v/>
      </c>
      <c r="I671" s="43"/>
      <c r="J671" s="19" t="str">
        <f ca="1">IF(E671="","",
IF(F671="Y","N/A",
IF(AND(I671="",H671&lt;TODAY()),"N",
IF(AND(I671="",H671&gt;TODAY()),"Pending",
IF(I671&gt;WORKDAY(H671,0,'Legal Holidays'!$A$2:$A$22),"N",
IF(I671&lt;=WORKDAY(H671,0,'Legal Holidays'!$A$2:$A$22),"Y",""))))))</f>
        <v/>
      </c>
      <c r="K671" s="18" t="str">
        <f>IF(I671="","",
IF(OR(
WEEKDAY(I671+90,2)&gt;5,
COUNTIF('Legal Holidays'!$A$2:$A$50,I671+90)
),
WORKDAY(I671+90,1,'Legal Holidays'!$A$2:$A$50),
I671+90))</f>
        <v/>
      </c>
      <c r="L671" s="9"/>
      <c r="M671" s="20" t="str">
        <f t="shared" ca="1" si="20"/>
        <v/>
      </c>
      <c r="N671" s="49" t="str">
        <f t="shared" ca="1" si="21"/>
        <v/>
      </c>
      <c r="O671" s="46"/>
    </row>
    <row r="672" spans="1:15" x14ac:dyDescent="0.25">
      <c r="A672" s="7"/>
      <c r="B672" s="6"/>
      <c r="C672" s="7"/>
      <c r="D672" s="6"/>
      <c r="E672" s="8"/>
      <c r="F672" s="30"/>
      <c r="G672" s="29"/>
      <c r="H672" s="17" t="str">
        <f>IF(E672="","",
IF(OR(
WEEKDAY(E672+IF(G672 = "Y",90,60),2)&gt;5,
COUNTIF('Legal Holidays'!$A$2:$A$50,E672+IF(G672 = "Y",90,60))&gt;0),
WORKDAY(E672+IF(G672="Y",90,60)-1,1,'Legal Holidays'!$A$2:$A$50),
E672+IF(G672="Y",90,60)
)
)</f>
        <v/>
      </c>
      <c r="I672" s="43"/>
      <c r="J672" s="19" t="str">
        <f ca="1">IF(E672="","",
IF(F672="Y","N/A",
IF(AND(I672="",H672&lt;TODAY()),"N",
IF(AND(I672="",H672&gt;TODAY()),"Pending",
IF(I672&gt;WORKDAY(H672,0,'Legal Holidays'!$A$2:$A$22),"N",
IF(I672&lt;=WORKDAY(H672,0,'Legal Holidays'!$A$2:$A$22),"Y",""))))))</f>
        <v/>
      </c>
      <c r="K672" s="18" t="str">
        <f>IF(I672="","",
IF(OR(
WEEKDAY(I672+90,2)&gt;5,
COUNTIF('Legal Holidays'!$A$2:$A$50,I672+90)
),
WORKDAY(I672+90,1,'Legal Holidays'!$A$2:$A$50),
I672+90))</f>
        <v/>
      </c>
      <c r="L672" s="9"/>
      <c r="M672" s="20" t="str">
        <f t="shared" ca="1" si="20"/>
        <v/>
      </c>
      <c r="N672" s="49" t="str">
        <f t="shared" ca="1" si="21"/>
        <v/>
      </c>
      <c r="O672" s="46"/>
    </row>
    <row r="673" spans="1:15" x14ac:dyDescent="0.25">
      <c r="A673" s="7"/>
      <c r="B673" s="6"/>
      <c r="C673" s="7"/>
      <c r="D673" s="6"/>
      <c r="E673" s="8"/>
      <c r="F673" s="30"/>
      <c r="G673" s="29"/>
      <c r="H673" s="17" t="str">
        <f>IF(E673="","",
IF(OR(
WEEKDAY(E673+IF(G673 = "Y",90,60),2)&gt;5,
COUNTIF('Legal Holidays'!$A$2:$A$50,E673+IF(G673 = "Y",90,60))&gt;0),
WORKDAY(E673+IF(G673="Y",90,60)-1,1,'Legal Holidays'!$A$2:$A$50),
E673+IF(G673="Y",90,60)
)
)</f>
        <v/>
      </c>
      <c r="I673" s="43"/>
      <c r="J673" s="19" t="str">
        <f ca="1">IF(E673="","",
IF(F673="Y","N/A",
IF(AND(I673="",H673&lt;TODAY()),"N",
IF(AND(I673="",H673&gt;TODAY()),"Pending",
IF(I673&gt;WORKDAY(H673,0,'Legal Holidays'!$A$2:$A$22),"N",
IF(I673&lt;=WORKDAY(H673,0,'Legal Holidays'!$A$2:$A$22),"Y",""))))))</f>
        <v/>
      </c>
      <c r="K673" s="18" t="str">
        <f>IF(I673="","",
IF(OR(
WEEKDAY(I673+90,2)&gt;5,
COUNTIF('Legal Holidays'!$A$2:$A$50,I673+90)
),
WORKDAY(I673+90,1,'Legal Holidays'!$A$2:$A$50),
I673+90))</f>
        <v/>
      </c>
      <c r="L673" s="9"/>
      <c r="M673" s="20" t="str">
        <f t="shared" ca="1" si="20"/>
        <v/>
      </c>
      <c r="N673" s="49" t="str">
        <f t="shared" ca="1" si="21"/>
        <v/>
      </c>
      <c r="O673" s="46"/>
    </row>
    <row r="674" spans="1:15" x14ac:dyDescent="0.25">
      <c r="A674" s="7"/>
      <c r="B674" s="6"/>
      <c r="C674" s="7"/>
      <c r="D674" s="6"/>
      <c r="E674" s="8"/>
      <c r="F674" s="30"/>
      <c r="G674" s="29"/>
      <c r="H674" s="17" t="str">
        <f>IF(E674="","",
IF(OR(
WEEKDAY(E674+IF(G674 = "Y",90,60),2)&gt;5,
COUNTIF('Legal Holidays'!$A$2:$A$50,E674+IF(G674 = "Y",90,60))&gt;0),
WORKDAY(E674+IF(G674="Y",90,60)-1,1,'Legal Holidays'!$A$2:$A$50),
E674+IF(G674="Y",90,60)
)
)</f>
        <v/>
      </c>
      <c r="I674" s="43"/>
      <c r="J674" s="19" t="str">
        <f ca="1">IF(E674="","",
IF(F674="Y","N/A",
IF(AND(I674="",H674&lt;TODAY()),"N",
IF(AND(I674="",H674&gt;TODAY()),"Pending",
IF(I674&gt;WORKDAY(H674,0,'Legal Holidays'!$A$2:$A$22),"N",
IF(I674&lt;=WORKDAY(H674,0,'Legal Holidays'!$A$2:$A$22),"Y",""))))))</f>
        <v/>
      </c>
      <c r="K674" s="18" t="str">
        <f>IF(I674="","",
IF(OR(
WEEKDAY(I674+90,2)&gt;5,
COUNTIF('Legal Holidays'!$A$2:$A$50,I674+90)
),
WORKDAY(I674+90,1,'Legal Holidays'!$A$2:$A$50),
I674+90))</f>
        <v/>
      </c>
      <c r="L674" s="9"/>
      <c r="M674" s="20" t="str">
        <f t="shared" ca="1" si="20"/>
        <v/>
      </c>
      <c r="N674" s="49" t="str">
        <f t="shared" ca="1" si="21"/>
        <v/>
      </c>
      <c r="O674" s="46"/>
    </row>
    <row r="675" spans="1:15" x14ac:dyDescent="0.25">
      <c r="A675" s="7"/>
      <c r="B675" s="6"/>
      <c r="C675" s="7"/>
      <c r="D675" s="6"/>
      <c r="E675" s="8"/>
      <c r="F675" s="30"/>
      <c r="G675" s="29"/>
      <c r="H675" s="17" t="str">
        <f>IF(E675="","",
IF(OR(
WEEKDAY(E675+IF(G675 = "Y",90,60),2)&gt;5,
COUNTIF('Legal Holidays'!$A$2:$A$50,E675+IF(G675 = "Y",90,60))&gt;0),
WORKDAY(E675+IF(G675="Y",90,60)-1,1,'Legal Holidays'!$A$2:$A$50),
E675+IF(G675="Y",90,60)
)
)</f>
        <v/>
      </c>
      <c r="I675" s="43"/>
      <c r="J675" s="19" t="str">
        <f ca="1">IF(E675="","",
IF(F675="Y","N/A",
IF(AND(I675="",H675&lt;TODAY()),"N",
IF(AND(I675="",H675&gt;TODAY()),"Pending",
IF(I675&gt;WORKDAY(H675,0,'Legal Holidays'!$A$2:$A$22),"N",
IF(I675&lt;=WORKDAY(H675,0,'Legal Holidays'!$A$2:$A$22),"Y",""))))))</f>
        <v/>
      </c>
      <c r="K675" s="18" t="str">
        <f>IF(I675="","",
IF(OR(
WEEKDAY(I675+90,2)&gt;5,
COUNTIF('Legal Holidays'!$A$2:$A$50,I675+90)
),
WORKDAY(I675+90,1,'Legal Holidays'!$A$2:$A$50),
I675+90))</f>
        <v/>
      </c>
      <c r="L675" s="9"/>
      <c r="M675" s="20" t="str">
        <f t="shared" ca="1" si="20"/>
        <v/>
      </c>
      <c r="N675" s="49" t="str">
        <f t="shared" ca="1" si="21"/>
        <v/>
      </c>
      <c r="O675" s="46"/>
    </row>
    <row r="676" spans="1:15" x14ac:dyDescent="0.25">
      <c r="A676" s="7"/>
      <c r="B676" s="6"/>
      <c r="C676" s="7"/>
      <c r="D676" s="6"/>
      <c r="E676" s="8"/>
      <c r="F676" s="30"/>
      <c r="G676" s="29"/>
      <c r="H676" s="17" t="str">
        <f>IF(E676="","",
IF(OR(
WEEKDAY(E676+IF(G676 = "Y",90,60),2)&gt;5,
COUNTIF('Legal Holidays'!$A$2:$A$50,E676+IF(G676 = "Y",90,60))&gt;0),
WORKDAY(E676+IF(G676="Y",90,60)-1,1,'Legal Holidays'!$A$2:$A$50),
E676+IF(G676="Y",90,60)
)
)</f>
        <v/>
      </c>
      <c r="I676" s="43"/>
      <c r="J676" s="19" t="str">
        <f ca="1">IF(E676="","",
IF(F676="Y","N/A",
IF(AND(I676="",H676&lt;TODAY()),"N",
IF(AND(I676="",H676&gt;TODAY()),"Pending",
IF(I676&gt;WORKDAY(H676,0,'Legal Holidays'!$A$2:$A$22),"N",
IF(I676&lt;=WORKDAY(H676,0,'Legal Holidays'!$A$2:$A$22),"Y",""))))))</f>
        <v/>
      </c>
      <c r="K676" s="18" t="str">
        <f>IF(I676="","",
IF(OR(
WEEKDAY(I676+90,2)&gt;5,
COUNTIF('Legal Holidays'!$A$2:$A$50,I676+90)
),
WORKDAY(I676+90,1,'Legal Holidays'!$A$2:$A$50),
I676+90))</f>
        <v/>
      </c>
      <c r="L676" s="9"/>
      <c r="M676" s="20" t="str">
        <f t="shared" ca="1" si="20"/>
        <v/>
      </c>
      <c r="N676" s="49" t="str">
        <f t="shared" ca="1" si="21"/>
        <v/>
      </c>
      <c r="O676" s="46"/>
    </row>
    <row r="677" spans="1:15" x14ac:dyDescent="0.25">
      <c r="A677" s="7"/>
      <c r="B677" s="6"/>
      <c r="C677" s="7"/>
      <c r="D677" s="6"/>
      <c r="E677" s="8"/>
      <c r="F677" s="30"/>
      <c r="G677" s="29"/>
      <c r="H677" s="17" t="str">
        <f>IF(E677="","",
IF(OR(
WEEKDAY(E677+IF(G677 = "Y",90,60),2)&gt;5,
COUNTIF('Legal Holidays'!$A$2:$A$50,E677+IF(G677 = "Y",90,60))&gt;0),
WORKDAY(E677+IF(G677="Y",90,60)-1,1,'Legal Holidays'!$A$2:$A$50),
E677+IF(G677="Y",90,60)
)
)</f>
        <v/>
      </c>
      <c r="I677" s="43"/>
      <c r="J677" s="19" t="str">
        <f ca="1">IF(E677="","",
IF(F677="Y","N/A",
IF(AND(I677="",H677&lt;TODAY()),"N",
IF(AND(I677="",H677&gt;TODAY()),"Pending",
IF(I677&gt;WORKDAY(H677,0,'Legal Holidays'!$A$2:$A$22),"N",
IF(I677&lt;=WORKDAY(H677,0,'Legal Holidays'!$A$2:$A$22),"Y",""))))))</f>
        <v/>
      </c>
      <c r="K677" s="18" t="str">
        <f>IF(I677="","",
IF(OR(
WEEKDAY(I677+90,2)&gt;5,
COUNTIF('Legal Holidays'!$A$2:$A$50,I677+90)
),
WORKDAY(I677+90,1,'Legal Holidays'!$A$2:$A$50),
I677+90))</f>
        <v/>
      </c>
      <c r="L677" s="9"/>
      <c r="M677" s="20" t="str">
        <f t="shared" ca="1" si="20"/>
        <v/>
      </c>
      <c r="N677" s="49" t="str">
        <f t="shared" ca="1" si="21"/>
        <v/>
      </c>
      <c r="O677" s="46"/>
    </row>
    <row r="678" spans="1:15" x14ac:dyDescent="0.25">
      <c r="A678" s="7"/>
      <c r="B678" s="6"/>
      <c r="C678" s="7"/>
      <c r="D678" s="6"/>
      <c r="E678" s="8"/>
      <c r="F678" s="30"/>
      <c r="G678" s="29"/>
      <c r="H678" s="17" t="str">
        <f>IF(E678="","",
IF(OR(
WEEKDAY(E678+IF(G678 = "Y",90,60),2)&gt;5,
COUNTIF('Legal Holidays'!$A$2:$A$50,E678+IF(G678 = "Y",90,60))&gt;0),
WORKDAY(E678+IF(G678="Y",90,60)-1,1,'Legal Holidays'!$A$2:$A$50),
E678+IF(G678="Y",90,60)
)
)</f>
        <v/>
      </c>
      <c r="I678" s="43"/>
      <c r="J678" s="19" t="str">
        <f ca="1">IF(E678="","",
IF(F678="Y","N/A",
IF(AND(I678="",H678&lt;TODAY()),"N",
IF(AND(I678="",H678&gt;TODAY()),"Pending",
IF(I678&gt;WORKDAY(H678,0,'Legal Holidays'!$A$2:$A$22),"N",
IF(I678&lt;=WORKDAY(H678,0,'Legal Holidays'!$A$2:$A$22),"Y",""))))))</f>
        <v/>
      </c>
      <c r="K678" s="18" t="str">
        <f>IF(I678="","",
IF(OR(
WEEKDAY(I678+90,2)&gt;5,
COUNTIF('Legal Holidays'!$A$2:$A$50,I678+90)
),
WORKDAY(I678+90,1,'Legal Holidays'!$A$2:$A$50),
I678+90))</f>
        <v/>
      </c>
      <c r="L678" s="9"/>
      <c r="M678" s="20" t="str">
        <f t="shared" ca="1" si="20"/>
        <v/>
      </c>
      <c r="N678" s="49" t="str">
        <f t="shared" ca="1" si="21"/>
        <v/>
      </c>
      <c r="O678" s="46"/>
    </row>
    <row r="679" spans="1:15" x14ac:dyDescent="0.25">
      <c r="A679" s="7"/>
      <c r="B679" s="6"/>
      <c r="C679" s="7"/>
      <c r="D679" s="6"/>
      <c r="E679" s="8"/>
      <c r="F679" s="30"/>
      <c r="G679" s="29"/>
      <c r="H679" s="17" t="str">
        <f>IF(E679="","",
IF(OR(
WEEKDAY(E679+IF(G679 = "Y",90,60),2)&gt;5,
COUNTIF('Legal Holidays'!$A$2:$A$50,E679+IF(G679 = "Y",90,60))&gt;0),
WORKDAY(E679+IF(G679="Y",90,60)-1,1,'Legal Holidays'!$A$2:$A$50),
E679+IF(G679="Y",90,60)
)
)</f>
        <v/>
      </c>
      <c r="I679" s="43"/>
      <c r="J679" s="19" t="str">
        <f ca="1">IF(E679="","",
IF(F679="Y","N/A",
IF(AND(I679="",H679&lt;TODAY()),"N",
IF(AND(I679="",H679&gt;TODAY()),"Pending",
IF(I679&gt;WORKDAY(H679,0,'Legal Holidays'!$A$2:$A$22),"N",
IF(I679&lt;=WORKDAY(H679,0,'Legal Holidays'!$A$2:$A$22),"Y",""))))))</f>
        <v/>
      </c>
      <c r="K679" s="18" t="str">
        <f>IF(I679="","",
IF(OR(
WEEKDAY(I679+90,2)&gt;5,
COUNTIF('Legal Holidays'!$A$2:$A$50,I679+90)
),
WORKDAY(I679+90,1,'Legal Holidays'!$A$2:$A$50),
I679+90))</f>
        <v/>
      </c>
      <c r="L679" s="9"/>
      <c r="M679" s="20" t="str">
        <f t="shared" ca="1" si="20"/>
        <v/>
      </c>
      <c r="N679" s="49" t="str">
        <f t="shared" ca="1" si="21"/>
        <v/>
      </c>
      <c r="O679" s="46"/>
    </row>
    <row r="680" spans="1:15" x14ac:dyDescent="0.25">
      <c r="A680" s="7"/>
      <c r="B680" s="6"/>
      <c r="C680" s="7"/>
      <c r="D680" s="6"/>
      <c r="E680" s="8"/>
      <c r="F680" s="30"/>
      <c r="G680" s="29"/>
      <c r="H680" s="17" t="str">
        <f>IF(E680="","",
IF(OR(
WEEKDAY(E680+IF(G680 = "Y",90,60),2)&gt;5,
COUNTIF('Legal Holidays'!$A$2:$A$50,E680+IF(G680 = "Y",90,60))&gt;0),
WORKDAY(E680+IF(G680="Y",90,60)-1,1,'Legal Holidays'!$A$2:$A$50),
E680+IF(G680="Y",90,60)
)
)</f>
        <v/>
      </c>
      <c r="I680" s="43"/>
      <c r="J680" s="19" t="str">
        <f ca="1">IF(E680="","",
IF(F680="Y","N/A",
IF(AND(I680="",H680&lt;TODAY()),"N",
IF(AND(I680="",H680&gt;TODAY()),"Pending",
IF(I680&gt;WORKDAY(H680,0,'Legal Holidays'!$A$2:$A$22),"N",
IF(I680&lt;=WORKDAY(H680,0,'Legal Holidays'!$A$2:$A$22),"Y",""))))))</f>
        <v/>
      </c>
      <c r="K680" s="18" t="str">
        <f>IF(I680="","",
IF(OR(
WEEKDAY(I680+90,2)&gt;5,
COUNTIF('Legal Holidays'!$A$2:$A$50,I680+90)
),
WORKDAY(I680+90,1,'Legal Holidays'!$A$2:$A$50),
I680+90))</f>
        <v/>
      </c>
      <c r="L680" s="9"/>
      <c r="M680" s="20" t="str">
        <f t="shared" ca="1" si="20"/>
        <v/>
      </c>
      <c r="N680" s="49" t="str">
        <f t="shared" ca="1" si="21"/>
        <v/>
      </c>
      <c r="O680" s="46"/>
    </row>
    <row r="681" spans="1:15" x14ac:dyDescent="0.25">
      <c r="A681" s="7"/>
      <c r="B681" s="6"/>
      <c r="C681" s="7"/>
      <c r="D681" s="6"/>
      <c r="E681" s="8"/>
      <c r="F681" s="30"/>
      <c r="G681" s="29"/>
      <c r="H681" s="17" t="str">
        <f>IF(E681="","",
IF(OR(
WEEKDAY(E681+IF(G681 = "Y",90,60),2)&gt;5,
COUNTIF('Legal Holidays'!$A$2:$A$50,E681+IF(G681 = "Y",90,60))&gt;0),
WORKDAY(E681+IF(G681="Y",90,60)-1,1,'Legal Holidays'!$A$2:$A$50),
E681+IF(G681="Y",90,60)
)
)</f>
        <v/>
      </c>
      <c r="I681" s="43"/>
      <c r="J681" s="19" t="str">
        <f ca="1">IF(E681="","",
IF(F681="Y","N/A",
IF(AND(I681="",H681&lt;TODAY()),"N",
IF(AND(I681="",H681&gt;TODAY()),"Pending",
IF(I681&gt;WORKDAY(H681,0,'Legal Holidays'!$A$2:$A$22),"N",
IF(I681&lt;=WORKDAY(H681,0,'Legal Holidays'!$A$2:$A$22),"Y",""))))))</f>
        <v/>
      </c>
      <c r="K681" s="18" t="str">
        <f>IF(I681="","",
IF(OR(
WEEKDAY(I681+90,2)&gt;5,
COUNTIF('Legal Holidays'!$A$2:$A$50,I681+90)
),
WORKDAY(I681+90,1,'Legal Holidays'!$A$2:$A$50),
I681+90))</f>
        <v/>
      </c>
      <c r="L681" s="9"/>
      <c r="M681" s="20" t="str">
        <f t="shared" ca="1" si="20"/>
        <v/>
      </c>
      <c r="N681" s="49" t="str">
        <f t="shared" ca="1" si="21"/>
        <v/>
      </c>
      <c r="O681" s="46"/>
    </row>
    <row r="682" spans="1:15" x14ac:dyDescent="0.25">
      <c r="A682" s="7"/>
      <c r="B682" s="6"/>
      <c r="C682" s="7"/>
      <c r="D682" s="6"/>
      <c r="E682" s="8"/>
      <c r="F682" s="30"/>
      <c r="G682" s="29"/>
      <c r="H682" s="17" t="str">
        <f>IF(E682="","",
IF(OR(
WEEKDAY(E682+IF(G682 = "Y",90,60),2)&gt;5,
COUNTIF('Legal Holidays'!$A$2:$A$50,E682+IF(G682 = "Y",90,60))&gt;0),
WORKDAY(E682+IF(G682="Y",90,60)-1,1,'Legal Holidays'!$A$2:$A$50),
E682+IF(G682="Y",90,60)
)
)</f>
        <v/>
      </c>
      <c r="I682" s="43"/>
      <c r="J682" s="19" t="str">
        <f ca="1">IF(E682="","",
IF(F682="Y","N/A",
IF(AND(I682="",H682&lt;TODAY()),"N",
IF(AND(I682="",H682&gt;TODAY()),"Pending",
IF(I682&gt;WORKDAY(H682,0,'Legal Holidays'!$A$2:$A$22),"N",
IF(I682&lt;=WORKDAY(H682,0,'Legal Holidays'!$A$2:$A$22),"Y",""))))))</f>
        <v/>
      </c>
      <c r="K682" s="18" t="str">
        <f>IF(I682="","",
IF(OR(
WEEKDAY(I682+90,2)&gt;5,
COUNTIF('Legal Holidays'!$A$2:$A$50,I682+90)
),
WORKDAY(I682+90,1,'Legal Holidays'!$A$2:$A$50),
I682+90))</f>
        <v/>
      </c>
      <c r="L682" s="9"/>
      <c r="M682" s="20" t="str">
        <f t="shared" ca="1" si="20"/>
        <v/>
      </c>
      <c r="N682" s="49" t="str">
        <f t="shared" ca="1" si="21"/>
        <v/>
      </c>
      <c r="O682" s="46"/>
    </row>
    <row r="683" spans="1:15" x14ac:dyDescent="0.25">
      <c r="A683" s="7"/>
      <c r="B683" s="6"/>
      <c r="C683" s="7"/>
      <c r="D683" s="6"/>
      <c r="E683" s="8"/>
      <c r="F683" s="30"/>
      <c r="G683" s="29"/>
      <c r="H683" s="17" t="str">
        <f>IF(E683="","",
IF(OR(
WEEKDAY(E683+IF(G683 = "Y",90,60),2)&gt;5,
COUNTIF('Legal Holidays'!$A$2:$A$50,E683+IF(G683 = "Y",90,60))&gt;0),
WORKDAY(E683+IF(G683="Y",90,60)-1,1,'Legal Holidays'!$A$2:$A$50),
E683+IF(G683="Y",90,60)
)
)</f>
        <v/>
      </c>
      <c r="I683" s="43"/>
      <c r="J683" s="19" t="str">
        <f ca="1">IF(E683="","",
IF(F683="Y","N/A",
IF(AND(I683="",H683&lt;TODAY()),"N",
IF(AND(I683="",H683&gt;TODAY()),"Pending",
IF(I683&gt;WORKDAY(H683,0,'Legal Holidays'!$A$2:$A$22),"N",
IF(I683&lt;=WORKDAY(H683,0,'Legal Holidays'!$A$2:$A$22),"Y",""))))))</f>
        <v/>
      </c>
      <c r="K683" s="18" t="str">
        <f>IF(I683="","",
IF(OR(
WEEKDAY(I683+90,2)&gt;5,
COUNTIF('Legal Holidays'!$A$2:$A$50,I683+90)
),
WORKDAY(I683+90,1,'Legal Holidays'!$A$2:$A$50),
I683+90))</f>
        <v/>
      </c>
      <c r="L683" s="9"/>
      <c r="M683" s="20" t="str">
        <f t="shared" ca="1" si="20"/>
        <v/>
      </c>
      <c r="N683" s="49" t="str">
        <f t="shared" ca="1" si="21"/>
        <v/>
      </c>
      <c r="O683" s="46"/>
    </row>
    <row r="684" spans="1:15" x14ac:dyDescent="0.25">
      <c r="A684" s="7"/>
      <c r="B684" s="6"/>
      <c r="C684" s="7"/>
      <c r="D684" s="6"/>
      <c r="E684" s="8"/>
      <c r="F684" s="30"/>
      <c r="G684" s="29"/>
      <c r="H684" s="17" t="str">
        <f>IF(E684="","",
IF(OR(
WEEKDAY(E684+IF(G684 = "Y",90,60),2)&gt;5,
COUNTIF('Legal Holidays'!$A$2:$A$50,E684+IF(G684 = "Y",90,60))&gt;0),
WORKDAY(E684+IF(G684="Y",90,60)-1,1,'Legal Holidays'!$A$2:$A$50),
E684+IF(G684="Y",90,60)
)
)</f>
        <v/>
      </c>
      <c r="I684" s="43"/>
      <c r="J684" s="19" t="str">
        <f ca="1">IF(E684="","",
IF(F684="Y","N/A",
IF(AND(I684="",H684&lt;TODAY()),"N",
IF(AND(I684="",H684&gt;TODAY()),"Pending",
IF(I684&gt;WORKDAY(H684,0,'Legal Holidays'!$A$2:$A$22),"N",
IF(I684&lt;=WORKDAY(H684,0,'Legal Holidays'!$A$2:$A$22),"Y",""))))))</f>
        <v/>
      </c>
      <c r="K684" s="18" t="str">
        <f>IF(I684="","",
IF(OR(
WEEKDAY(I684+90,2)&gt;5,
COUNTIF('Legal Holidays'!$A$2:$A$50,I684+90)
),
WORKDAY(I684+90,1,'Legal Holidays'!$A$2:$A$50),
I684+90))</f>
        <v/>
      </c>
      <c r="L684" s="9"/>
      <c r="M684" s="20" t="str">
        <f t="shared" ca="1" si="20"/>
        <v/>
      </c>
      <c r="N684" s="49" t="str">
        <f t="shared" ca="1" si="21"/>
        <v/>
      </c>
      <c r="O684" s="46"/>
    </row>
    <row r="685" spans="1:15" x14ac:dyDescent="0.25">
      <c r="A685" s="7"/>
      <c r="B685" s="6"/>
      <c r="C685" s="7"/>
      <c r="D685" s="6"/>
      <c r="E685" s="8"/>
      <c r="F685" s="30"/>
      <c r="G685" s="29"/>
      <c r="H685" s="17" t="str">
        <f>IF(E685="","",
IF(OR(
WEEKDAY(E685+IF(G685 = "Y",90,60),2)&gt;5,
COUNTIF('Legal Holidays'!$A$2:$A$50,E685+IF(G685 = "Y",90,60))&gt;0),
WORKDAY(E685+IF(G685="Y",90,60)-1,1,'Legal Holidays'!$A$2:$A$50),
E685+IF(G685="Y",90,60)
)
)</f>
        <v/>
      </c>
      <c r="I685" s="43"/>
      <c r="J685" s="19" t="str">
        <f ca="1">IF(E685="","",
IF(F685="Y","N/A",
IF(AND(I685="",H685&lt;TODAY()),"N",
IF(AND(I685="",H685&gt;TODAY()),"Pending",
IF(I685&gt;WORKDAY(H685,0,'Legal Holidays'!$A$2:$A$22),"N",
IF(I685&lt;=WORKDAY(H685,0,'Legal Holidays'!$A$2:$A$22),"Y",""))))))</f>
        <v/>
      </c>
      <c r="K685" s="18" t="str">
        <f>IF(I685="","",
IF(OR(
WEEKDAY(I685+90,2)&gt;5,
COUNTIF('Legal Holidays'!$A$2:$A$50,I685+90)
),
WORKDAY(I685+90,1,'Legal Holidays'!$A$2:$A$50),
I685+90))</f>
        <v/>
      </c>
      <c r="L685" s="9"/>
      <c r="M685" s="20" t="str">
        <f t="shared" ca="1" si="20"/>
        <v/>
      </c>
      <c r="N685" s="49" t="str">
        <f t="shared" ca="1" si="21"/>
        <v/>
      </c>
      <c r="O685" s="46"/>
    </row>
    <row r="686" spans="1:15" x14ac:dyDescent="0.25">
      <c r="A686" s="7"/>
      <c r="B686" s="6"/>
      <c r="C686" s="7"/>
      <c r="D686" s="6"/>
      <c r="E686" s="8"/>
      <c r="F686" s="30"/>
      <c r="G686" s="29"/>
      <c r="H686" s="17" t="str">
        <f>IF(E686="","",
IF(OR(
WEEKDAY(E686+IF(G686 = "Y",90,60),2)&gt;5,
COUNTIF('Legal Holidays'!$A$2:$A$50,E686+IF(G686 = "Y",90,60))&gt;0),
WORKDAY(E686+IF(G686="Y",90,60)-1,1,'Legal Holidays'!$A$2:$A$50),
E686+IF(G686="Y",90,60)
)
)</f>
        <v/>
      </c>
      <c r="I686" s="43"/>
      <c r="J686" s="19" t="str">
        <f ca="1">IF(E686="","",
IF(F686="Y","N/A",
IF(AND(I686="",H686&lt;TODAY()),"N",
IF(AND(I686="",H686&gt;TODAY()),"Pending",
IF(I686&gt;WORKDAY(H686,0,'Legal Holidays'!$A$2:$A$22),"N",
IF(I686&lt;=WORKDAY(H686,0,'Legal Holidays'!$A$2:$A$22),"Y",""))))))</f>
        <v/>
      </c>
      <c r="K686" s="18" t="str">
        <f>IF(I686="","",
IF(OR(
WEEKDAY(I686+90,2)&gt;5,
COUNTIF('Legal Holidays'!$A$2:$A$50,I686+90)
),
WORKDAY(I686+90,1,'Legal Holidays'!$A$2:$A$50),
I686+90))</f>
        <v/>
      </c>
      <c r="L686" s="9"/>
      <c r="M686" s="20" t="str">
        <f t="shared" ca="1" si="20"/>
        <v/>
      </c>
      <c r="N686" s="49" t="str">
        <f t="shared" ca="1" si="21"/>
        <v/>
      </c>
      <c r="O686" s="46"/>
    </row>
    <row r="687" spans="1:15" x14ac:dyDescent="0.25">
      <c r="A687" s="7"/>
      <c r="B687" s="6"/>
      <c r="C687" s="7"/>
      <c r="D687" s="6"/>
      <c r="E687" s="8"/>
      <c r="F687" s="30"/>
      <c r="G687" s="29"/>
      <c r="H687" s="17" t="str">
        <f>IF(E687="","",
IF(OR(
WEEKDAY(E687+IF(G687 = "Y",90,60),2)&gt;5,
COUNTIF('Legal Holidays'!$A$2:$A$50,E687+IF(G687 = "Y",90,60))&gt;0),
WORKDAY(E687+IF(G687="Y",90,60)-1,1,'Legal Holidays'!$A$2:$A$50),
E687+IF(G687="Y",90,60)
)
)</f>
        <v/>
      </c>
      <c r="I687" s="43"/>
      <c r="J687" s="19" t="str">
        <f ca="1">IF(E687="","",
IF(F687="Y","N/A",
IF(AND(I687="",H687&lt;TODAY()),"N",
IF(AND(I687="",H687&gt;TODAY()),"Pending",
IF(I687&gt;WORKDAY(H687,0,'Legal Holidays'!$A$2:$A$22),"N",
IF(I687&lt;=WORKDAY(H687,0,'Legal Holidays'!$A$2:$A$22),"Y",""))))))</f>
        <v/>
      </c>
      <c r="K687" s="18" t="str">
        <f>IF(I687="","",
IF(OR(
WEEKDAY(I687+90,2)&gt;5,
COUNTIF('Legal Holidays'!$A$2:$A$50,I687+90)
),
WORKDAY(I687+90,1,'Legal Holidays'!$A$2:$A$50),
I687+90))</f>
        <v/>
      </c>
      <c r="L687" s="9"/>
      <c r="M687" s="20" t="str">
        <f t="shared" ca="1" si="20"/>
        <v/>
      </c>
      <c r="N687" s="49" t="str">
        <f t="shared" ca="1" si="21"/>
        <v/>
      </c>
      <c r="O687" s="46"/>
    </row>
    <row r="688" spans="1:15" x14ac:dyDescent="0.25">
      <c r="A688" s="7"/>
      <c r="B688" s="6"/>
      <c r="C688" s="7"/>
      <c r="D688" s="6"/>
      <c r="E688" s="8"/>
      <c r="F688" s="30"/>
      <c r="G688" s="29"/>
      <c r="H688" s="17" t="str">
        <f>IF(E688="","",
IF(OR(
WEEKDAY(E688+IF(G688 = "Y",90,60),2)&gt;5,
COUNTIF('Legal Holidays'!$A$2:$A$50,E688+IF(G688 = "Y",90,60))&gt;0),
WORKDAY(E688+IF(G688="Y",90,60)-1,1,'Legal Holidays'!$A$2:$A$50),
E688+IF(G688="Y",90,60)
)
)</f>
        <v/>
      </c>
      <c r="I688" s="43"/>
      <c r="J688" s="19" t="str">
        <f ca="1">IF(E688="","",
IF(F688="Y","N/A",
IF(AND(I688="",H688&lt;TODAY()),"N",
IF(AND(I688="",H688&gt;TODAY()),"Pending",
IF(I688&gt;WORKDAY(H688,0,'Legal Holidays'!$A$2:$A$22),"N",
IF(I688&lt;=WORKDAY(H688,0,'Legal Holidays'!$A$2:$A$22),"Y",""))))))</f>
        <v/>
      </c>
      <c r="K688" s="18" t="str">
        <f>IF(I688="","",
IF(OR(
WEEKDAY(I688+90,2)&gt;5,
COUNTIF('Legal Holidays'!$A$2:$A$50,I688+90)
),
WORKDAY(I688+90,1,'Legal Holidays'!$A$2:$A$50),
I688+90))</f>
        <v/>
      </c>
      <c r="L688" s="9"/>
      <c r="M688" s="20" t="str">
        <f t="shared" ca="1" si="20"/>
        <v/>
      </c>
      <c r="N688" s="49" t="str">
        <f t="shared" ca="1" si="21"/>
        <v/>
      </c>
      <c r="O688" s="46"/>
    </row>
    <row r="689" spans="1:15" x14ac:dyDescent="0.25">
      <c r="A689" s="7"/>
      <c r="B689" s="6"/>
      <c r="C689" s="7"/>
      <c r="D689" s="6"/>
      <c r="E689" s="8"/>
      <c r="F689" s="30"/>
      <c r="G689" s="29"/>
      <c r="H689" s="17" t="str">
        <f>IF(E689="","",
IF(OR(
WEEKDAY(E689+IF(G689 = "Y",90,60),2)&gt;5,
COUNTIF('Legal Holidays'!$A$2:$A$50,E689+IF(G689 = "Y",90,60))&gt;0),
WORKDAY(E689+IF(G689="Y",90,60)-1,1,'Legal Holidays'!$A$2:$A$50),
E689+IF(G689="Y",90,60)
)
)</f>
        <v/>
      </c>
      <c r="I689" s="43"/>
      <c r="J689" s="19" t="str">
        <f ca="1">IF(E689="","",
IF(F689="Y","N/A",
IF(AND(I689="",H689&lt;TODAY()),"N",
IF(AND(I689="",H689&gt;TODAY()),"Pending",
IF(I689&gt;WORKDAY(H689,0,'Legal Holidays'!$A$2:$A$22),"N",
IF(I689&lt;=WORKDAY(H689,0,'Legal Holidays'!$A$2:$A$22),"Y",""))))))</f>
        <v/>
      </c>
      <c r="K689" s="18" t="str">
        <f>IF(I689="","",
IF(OR(
WEEKDAY(I689+90,2)&gt;5,
COUNTIF('Legal Holidays'!$A$2:$A$50,I689+90)
),
WORKDAY(I689+90,1,'Legal Holidays'!$A$2:$A$50),
I689+90))</f>
        <v/>
      </c>
      <c r="L689" s="9"/>
      <c r="M689" s="20" t="str">
        <f t="shared" ca="1" si="20"/>
        <v/>
      </c>
      <c r="N689" s="49" t="str">
        <f t="shared" ca="1" si="21"/>
        <v/>
      </c>
      <c r="O689" s="46"/>
    </row>
    <row r="690" spans="1:15" x14ac:dyDescent="0.25">
      <c r="A690" s="7"/>
      <c r="B690" s="6"/>
      <c r="C690" s="7"/>
      <c r="D690" s="6"/>
      <c r="E690" s="8"/>
      <c r="F690" s="30"/>
      <c r="G690" s="29"/>
      <c r="H690" s="17" t="str">
        <f>IF(E690="","",
IF(OR(
WEEKDAY(E690+IF(G690 = "Y",90,60),2)&gt;5,
COUNTIF('Legal Holidays'!$A$2:$A$50,E690+IF(G690 = "Y",90,60))&gt;0),
WORKDAY(E690+IF(G690="Y",90,60)-1,1,'Legal Holidays'!$A$2:$A$50),
E690+IF(G690="Y",90,60)
)
)</f>
        <v/>
      </c>
      <c r="I690" s="43"/>
      <c r="J690" s="19" t="str">
        <f ca="1">IF(E690="","",
IF(F690="Y","N/A",
IF(AND(I690="",H690&lt;TODAY()),"N",
IF(AND(I690="",H690&gt;TODAY()),"Pending",
IF(I690&gt;WORKDAY(H690,0,'Legal Holidays'!$A$2:$A$22),"N",
IF(I690&lt;=WORKDAY(H690,0,'Legal Holidays'!$A$2:$A$22),"Y",""))))))</f>
        <v/>
      </c>
      <c r="K690" s="18" t="str">
        <f>IF(I690="","",
IF(OR(
WEEKDAY(I690+90,2)&gt;5,
COUNTIF('Legal Holidays'!$A$2:$A$50,I690+90)
),
WORKDAY(I690+90,1,'Legal Holidays'!$A$2:$A$50),
I690+90))</f>
        <v/>
      </c>
      <c r="L690" s="9"/>
      <c r="M690" s="20" t="str">
        <f t="shared" ca="1" si="20"/>
        <v/>
      </c>
      <c r="N690" s="49" t="str">
        <f t="shared" ca="1" si="21"/>
        <v/>
      </c>
      <c r="O690" s="46"/>
    </row>
    <row r="691" spans="1:15" x14ac:dyDescent="0.25">
      <c r="A691" s="7"/>
      <c r="B691" s="6"/>
      <c r="C691" s="7"/>
      <c r="D691" s="6"/>
      <c r="E691" s="8"/>
      <c r="F691" s="30"/>
      <c r="G691" s="29"/>
      <c r="H691" s="17" t="str">
        <f>IF(E691="","",
IF(OR(
WEEKDAY(E691+IF(G691 = "Y",90,60),2)&gt;5,
COUNTIF('Legal Holidays'!$A$2:$A$50,E691+IF(G691 = "Y",90,60))&gt;0),
WORKDAY(E691+IF(G691="Y",90,60)-1,1,'Legal Holidays'!$A$2:$A$50),
E691+IF(G691="Y",90,60)
)
)</f>
        <v/>
      </c>
      <c r="I691" s="43"/>
      <c r="J691" s="19" t="str">
        <f ca="1">IF(E691="","",
IF(F691="Y","N/A",
IF(AND(I691="",H691&lt;TODAY()),"N",
IF(AND(I691="",H691&gt;TODAY()),"Pending",
IF(I691&gt;WORKDAY(H691,0,'Legal Holidays'!$A$2:$A$22),"N",
IF(I691&lt;=WORKDAY(H691,0,'Legal Holidays'!$A$2:$A$22),"Y",""))))))</f>
        <v/>
      </c>
      <c r="K691" s="18" t="str">
        <f>IF(I691="","",
IF(OR(
WEEKDAY(I691+90,2)&gt;5,
COUNTIF('Legal Holidays'!$A$2:$A$50,I691+90)
),
WORKDAY(I691+90,1,'Legal Holidays'!$A$2:$A$50),
I691+90))</f>
        <v/>
      </c>
      <c r="L691" s="9"/>
      <c r="M691" s="20" t="str">
        <f t="shared" ca="1" si="20"/>
        <v/>
      </c>
      <c r="N691" s="49" t="str">
        <f t="shared" ca="1" si="21"/>
        <v/>
      </c>
      <c r="O691" s="46"/>
    </row>
    <row r="692" spans="1:15" x14ac:dyDescent="0.25">
      <c r="A692" s="7"/>
      <c r="B692" s="6"/>
      <c r="C692" s="7"/>
      <c r="D692" s="6"/>
      <c r="E692" s="8"/>
      <c r="F692" s="30"/>
      <c r="G692" s="29"/>
      <c r="H692" s="17" t="str">
        <f>IF(E692="","",
IF(OR(
WEEKDAY(E692+IF(G692 = "Y",90,60),2)&gt;5,
COUNTIF('Legal Holidays'!$A$2:$A$50,E692+IF(G692 = "Y",90,60))&gt;0),
WORKDAY(E692+IF(G692="Y",90,60)-1,1,'Legal Holidays'!$A$2:$A$50),
E692+IF(G692="Y",90,60)
)
)</f>
        <v/>
      </c>
      <c r="I692" s="43"/>
      <c r="J692" s="19" t="str">
        <f ca="1">IF(E692="","",
IF(F692="Y","N/A",
IF(AND(I692="",H692&lt;TODAY()),"N",
IF(AND(I692="",H692&gt;TODAY()),"Pending",
IF(I692&gt;WORKDAY(H692,0,'Legal Holidays'!$A$2:$A$22),"N",
IF(I692&lt;=WORKDAY(H692,0,'Legal Holidays'!$A$2:$A$22),"Y",""))))))</f>
        <v/>
      </c>
      <c r="K692" s="18" t="str">
        <f>IF(I692="","",
IF(OR(
WEEKDAY(I692+90,2)&gt;5,
COUNTIF('Legal Holidays'!$A$2:$A$50,I692+90)
),
WORKDAY(I692+90,1,'Legal Holidays'!$A$2:$A$50),
I692+90))</f>
        <v/>
      </c>
      <c r="L692" s="9"/>
      <c r="M692" s="20" t="str">
        <f t="shared" ca="1" si="20"/>
        <v/>
      </c>
      <c r="N692" s="49" t="str">
        <f t="shared" ca="1" si="21"/>
        <v/>
      </c>
      <c r="O692" s="46"/>
    </row>
    <row r="693" spans="1:15" x14ac:dyDescent="0.25">
      <c r="A693" s="7"/>
      <c r="B693" s="6"/>
      <c r="C693" s="7"/>
      <c r="D693" s="6"/>
      <c r="E693" s="8"/>
      <c r="F693" s="30"/>
      <c r="G693" s="29"/>
      <c r="H693" s="17" t="str">
        <f>IF(E693="","",
IF(OR(
WEEKDAY(E693+IF(G693 = "Y",90,60),2)&gt;5,
COUNTIF('Legal Holidays'!$A$2:$A$50,E693+IF(G693 = "Y",90,60))&gt;0),
WORKDAY(E693+IF(G693="Y",90,60)-1,1,'Legal Holidays'!$A$2:$A$50),
E693+IF(G693="Y",90,60)
)
)</f>
        <v/>
      </c>
      <c r="I693" s="43"/>
      <c r="J693" s="19" t="str">
        <f ca="1">IF(E693="","",
IF(F693="Y","N/A",
IF(AND(I693="",H693&lt;TODAY()),"N",
IF(AND(I693="",H693&gt;TODAY()),"Pending",
IF(I693&gt;WORKDAY(H693,0,'Legal Holidays'!$A$2:$A$22),"N",
IF(I693&lt;=WORKDAY(H693,0,'Legal Holidays'!$A$2:$A$22),"Y",""))))))</f>
        <v/>
      </c>
      <c r="K693" s="18" t="str">
        <f>IF(I693="","",
IF(OR(
WEEKDAY(I693+90,2)&gt;5,
COUNTIF('Legal Holidays'!$A$2:$A$50,I693+90)
),
WORKDAY(I693+90,1,'Legal Holidays'!$A$2:$A$50),
I693+90))</f>
        <v/>
      </c>
      <c r="L693" s="9"/>
      <c r="M693" s="20" t="str">
        <f t="shared" ca="1" si="20"/>
        <v/>
      </c>
      <c r="N693" s="49" t="str">
        <f t="shared" ca="1" si="21"/>
        <v/>
      </c>
      <c r="O693" s="46"/>
    </row>
    <row r="694" spans="1:15" x14ac:dyDescent="0.25">
      <c r="A694" s="7"/>
      <c r="B694" s="6"/>
      <c r="C694" s="7"/>
      <c r="D694" s="6"/>
      <c r="E694" s="8"/>
      <c r="F694" s="30"/>
      <c r="G694" s="29"/>
      <c r="H694" s="17" t="str">
        <f>IF(E694="","",
IF(OR(
WEEKDAY(E694+IF(G694 = "Y",90,60),2)&gt;5,
COUNTIF('Legal Holidays'!$A$2:$A$50,E694+IF(G694 = "Y",90,60))&gt;0),
WORKDAY(E694+IF(G694="Y",90,60)-1,1,'Legal Holidays'!$A$2:$A$50),
E694+IF(G694="Y",90,60)
)
)</f>
        <v/>
      </c>
      <c r="I694" s="43"/>
      <c r="J694" s="19" t="str">
        <f ca="1">IF(E694="","",
IF(F694="Y","N/A",
IF(AND(I694="",H694&lt;TODAY()),"N",
IF(AND(I694="",H694&gt;TODAY()),"Pending",
IF(I694&gt;WORKDAY(H694,0,'Legal Holidays'!$A$2:$A$22),"N",
IF(I694&lt;=WORKDAY(H694,0,'Legal Holidays'!$A$2:$A$22),"Y",""))))))</f>
        <v/>
      </c>
      <c r="K694" s="18" t="str">
        <f>IF(I694="","",
IF(OR(
WEEKDAY(I694+90,2)&gt;5,
COUNTIF('Legal Holidays'!$A$2:$A$50,I694+90)
),
WORKDAY(I694+90,1,'Legal Holidays'!$A$2:$A$50),
I694+90))</f>
        <v/>
      </c>
      <c r="L694" s="9"/>
      <c r="M694" s="20" t="str">
        <f t="shared" ca="1" si="20"/>
        <v/>
      </c>
      <c r="N694" s="49" t="str">
        <f t="shared" ca="1" si="21"/>
        <v/>
      </c>
      <c r="O694" s="46"/>
    </row>
    <row r="695" spans="1:15" x14ac:dyDescent="0.25">
      <c r="A695" s="7"/>
      <c r="B695" s="6"/>
      <c r="C695" s="7"/>
      <c r="D695" s="6"/>
      <c r="E695" s="8"/>
      <c r="F695" s="30"/>
      <c r="G695" s="29"/>
      <c r="H695" s="17" t="str">
        <f>IF(E695="","",
IF(OR(
WEEKDAY(E695+IF(G695 = "Y",90,60),2)&gt;5,
COUNTIF('Legal Holidays'!$A$2:$A$50,E695+IF(G695 = "Y",90,60))&gt;0),
WORKDAY(E695+IF(G695="Y",90,60)-1,1,'Legal Holidays'!$A$2:$A$50),
E695+IF(G695="Y",90,60)
)
)</f>
        <v/>
      </c>
      <c r="I695" s="43"/>
      <c r="J695" s="19" t="str">
        <f ca="1">IF(E695="","",
IF(F695="Y","N/A",
IF(AND(I695="",H695&lt;TODAY()),"N",
IF(AND(I695="",H695&gt;TODAY()),"Pending",
IF(I695&gt;WORKDAY(H695,0,'Legal Holidays'!$A$2:$A$22),"N",
IF(I695&lt;=WORKDAY(H695,0,'Legal Holidays'!$A$2:$A$22),"Y",""))))))</f>
        <v/>
      </c>
      <c r="K695" s="18" t="str">
        <f>IF(I695="","",
IF(OR(
WEEKDAY(I695+90,2)&gt;5,
COUNTIF('Legal Holidays'!$A$2:$A$50,I695+90)
),
WORKDAY(I695+90,1,'Legal Holidays'!$A$2:$A$50),
I695+90))</f>
        <v/>
      </c>
      <c r="L695" s="9"/>
      <c r="M695" s="20" t="str">
        <f t="shared" ca="1" si="20"/>
        <v/>
      </c>
      <c r="N695" s="49" t="str">
        <f t="shared" ca="1" si="21"/>
        <v/>
      </c>
      <c r="O695" s="46"/>
    </row>
    <row r="696" spans="1:15" x14ac:dyDescent="0.25">
      <c r="A696" s="7"/>
      <c r="B696" s="6"/>
      <c r="C696" s="7"/>
      <c r="D696" s="6"/>
      <c r="E696" s="8"/>
      <c r="F696" s="30"/>
      <c r="G696" s="29"/>
      <c r="H696" s="17" t="str">
        <f>IF(E696="","",
IF(OR(
WEEKDAY(E696+IF(G696 = "Y",90,60),2)&gt;5,
COUNTIF('Legal Holidays'!$A$2:$A$50,E696+IF(G696 = "Y",90,60))&gt;0),
WORKDAY(E696+IF(G696="Y",90,60)-1,1,'Legal Holidays'!$A$2:$A$50),
E696+IF(G696="Y",90,60)
)
)</f>
        <v/>
      </c>
      <c r="I696" s="43"/>
      <c r="J696" s="19" t="str">
        <f ca="1">IF(E696="","",
IF(F696="Y","N/A",
IF(AND(I696="",H696&lt;TODAY()),"N",
IF(AND(I696="",H696&gt;TODAY()),"Pending",
IF(I696&gt;WORKDAY(H696,0,'Legal Holidays'!$A$2:$A$22),"N",
IF(I696&lt;=WORKDAY(H696,0,'Legal Holidays'!$A$2:$A$22),"Y",""))))))</f>
        <v/>
      </c>
      <c r="K696" s="18" t="str">
        <f>IF(I696="","",
IF(OR(
WEEKDAY(I696+90,2)&gt;5,
COUNTIF('Legal Holidays'!$A$2:$A$50,I696+90)
),
WORKDAY(I696+90,1,'Legal Holidays'!$A$2:$A$50),
I696+90))</f>
        <v/>
      </c>
      <c r="L696" s="9"/>
      <c r="M696" s="20" t="str">
        <f t="shared" ca="1" si="20"/>
        <v/>
      </c>
      <c r="N696" s="49" t="str">
        <f t="shared" ca="1" si="21"/>
        <v/>
      </c>
      <c r="O696" s="46"/>
    </row>
    <row r="697" spans="1:15" x14ac:dyDescent="0.25">
      <c r="A697" s="7"/>
      <c r="B697" s="6"/>
      <c r="C697" s="7"/>
      <c r="D697" s="6"/>
      <c r="E697" s="8"/>
      <c r="F697" s="30"/>
      <c r="G697" s="29"/>
      <c r="H697" s="17" t="str">
        <f>IF(E697="","",
IF(OR(
WEEKDAY(E697+IF(G697 = "Y",90,60),2)&gt;5,
COUNTIF('Legal Holidays'!$A$2:$A$50,E697+IF(G697 = "Y",90,60))&gt;0),
WORKDAY(E697+IF(G697="Y",90,60)-1,1,'Legal Holidays'!$A$2:$A$50),
E697+IF(G697="Y",90,60)
)
)</f>
        <v/>
      </c>
      <c r="I697" s="43"/>
      <c r="J697" s="19" t="str">
        <f ca="1">IF(E697="","",
IF(F697="Y","N/A",
IF(AND(I697="",H697&lt;TODAY()),"N",
IF(AND(I697="",H697&gt;TODAY()),"Pending",
IF(I697&gt;WORKDAY(H697,0,'Legal Holidays'!$A$2:$A$22),"N",
IF(I697&lt;=WORKDAY(H697,0,'Legal Holidays'!$A$2:$A$22),"Y",""))))))</f>
        <v/>
      </c>
      <c r="K697" s="18" t="str">
        <f>IF(I697="","",
IF(OR(
WEEKDAY(I697+90,2)&gt;5,
COUNTIF('Legal Holidays'!$A$2:$A$50,I697+90)
),
WORKDAY(I697+90,1,'Legal Holidays'!$A$2:$A$50),
I697+90))</f>
        <v/>
      </c>
      <c r="L697" s="9"/>
      <c r="M697" s="20" t="str">
        <f t="shared" ca="1" si="20"/>
        <v/>
      </c>
      <c r="N697" s="49" t="str">
        <f t="shared" ca="1" si="21"/>
        <v/>
      </c>
      <c r="O697" s="46"/>
    </row>
    <row r="698" spans="1:15" x14ac:dyDescent="0.25">
      <c r="A698" s="7"/>
      <c r="B698" s="6"/>
      <c r="C698" s="7"/>
      <c r="D698" s="6"/>
      <c r="E698" s="8"/>
      <c r="F698" s="30"/>
      <c r="G698" s="29"/>
      <c r="H698" s="17" t="str">
        <f>IF(E698="","",
IF(OR(
WEEKDAY(E698+IF(G698 = "Y",90,60),2)&gt;5,
COUNTIF('Legal Holidays'!$A$2:$A$50,E698+IF(G698 = "Y",90,60))&gt;0),
WORKDAY(E698+IF(G698="Y",90,60)-1,1,'Legal Holidays'!$A$2:$A$50),
E698+IF(G698="Y",90,60)
)
)</f>
        <v/>
      </c>
      <c r="I698" s="43"/>
      <c r="J698" s="19" t="str">
        <f ca="1">IF(E698="","",
IF(F698="Y","N/A",
IF(AND(I698="",H698&lt;TODAY()),"N",
IF(AND(I698="",H698&gt;TODAY()),"Pending",
IF(I698&gt;WORKDAY(H698,0,'Legal Holidays'!$A$2:$A$22),"N",
IF(I698&lt;=WORKDAY(H698,0,'Legal Holidays'!$A$2:$A$22),"Y",""))))))</f>
        <v/>
      </c>
      <c r="K698" s="18" t="str">
        <f>IF(I698="","",
IF(OR(
WEEKDAY(I698+90,2)&gt;5,
COUNTIF('Legal Holidays'!$A$2:$A$50,I698+90)
),
WORKDAY(I698+90,1,'Legal Holidays'!$A$2:$A$50),
I698+90))</f>
        <v/>
      </c>
      <c r="L698" s="9"/>
      <c r="M698" s="20" t="str">
        <f t="shared" ca="1" si="20"/>
        <v/>
      </c>
      <c r="N698" s="49" t="str">
        <f t="shared" ca="1" si="21"/>
        <v/>
      </c>
      <c r="O698" s="46"/>
    </row>
    <row r="699" spans="1:15" x14ac:dyDescent="0.25">
      <c r="A699" s="7"/>
      <c r="B699" s="6"/>
      <c r="C699" s="7"/>
      <c r="D699" s="6"/>
      <c r="E699" s="8"/>
      <c r="F699" s="30"/>
      <c r="G699" s="29"/>
      <c r="H699" s="17" t="str">
        <f>IF(E699="","",
IF(OR(
WEEKDAY(E699+IF(G699 = "Y",90,60),2)&gt;5,
COUNTIF('Legal Holidays'!$A$2:$A$50,E699+IF(G699 = "Y",90,60))&gt;0),
WORKDAY(E699+IF(G699="Y",90,60)-1,1,'Legal Holidays'!$A$2:$A$50),
E699+IF(G699="Y",90,60)
)
)</f>
        <v/>
      </c>
      <c r="I699" s="43"/>
      <c r="J699" s="19" t="str">
        <f ca="1">IF(E699="","",
IF(F699="Y","N/A",
IF(AND(I699="",H699&lt;TODAY()),"N",
IF(AND(I699="",H699&gt;TODAY()),"Pending",
IF(I699&gt;WORKDAY(H699,0,'Legal Holidays'!$A$2:$A$22),"N",
IF(I699&lt;=WORKDAY(H699,0,'Legal Holidays'!$A$2:$A$22),"Y",""))))))</f>
        <v/>
      </c>
      <c r="K699" s="18" t="str">
        <f>IF(I699="","",
IF(OR(
WEEKDAY(I699+90,2)&gt;5,
COUNTIF('Legal Holidays'!$A$2:$A$50,I699+90)
),
WORKDAY(I699+90,1,'Legal Holidays'!$A$2:$A$50),
I699+90))</f>
        <v/>
      </c>
      <c r="L699" s="9"/>
      <c r="M699" s="20" t="str">
        <f t="shared" ca="1" si="20"/>
        <v/>
      </c>
      <c r="N699" s="49" t="str">
        <f t="shared" ca="1" si="21"/>
        <v/>
      </c>
      <c r="O699" s="46"/>
    </row>
    <row r="700" spans="1:15" x14ac:dyDescent="0.25">
      <c r="A700" s="7"/>
      <c r="B700" s="6"/>
      <c r="C700" s="7"/>
      <c r="D700" s="6"/>
      <c r="E700" s="8"/>
      <c r="F700" s="30"/>
      <c r="G700" s="29"/>
      <c r="H700" s="17" t="str">
        <f>IF(E700="","",
IF(OR(
WEEKDAY(E700+IF(G700 = "Y",90,60),2)&gt;5,
COUNTIF('Legal Holidays'!$A$2:$A$50,E700+IF(G700 = "Y",90,60))&gt;0),
WORKDAY(E700+IF(G700="Y",90,60)-1,1,'Legal Holidays'!$A$2:$A$50),
E700+IF(G700="Y",90,60)
)
)</f>
        <v/>
      </c>
      <c r="I700" s="43"/>
      <c r="J700" s="19" t="str">
        <f ca="1">IF(E700="","",
IF(F700="Y","N/A",
IF(AND(I700="",H700&lt;TODAY()),"N",
IF(AND(I700="",H700&gt;TODAY()),"Pending",
IF(I700&gt;WORKDAY(H700,0,'Legal Holidays'!$A$2:$A$22),"N",
IF(I700&lt;=WORKDAY(H700,0,'Legal Holidays'!$A$2:$A$22),"Y",""))))))</f>
        <v/>
      </c>
      <c r="K700" s="18" t="str">
        <f>IF(I700="","",
IF(OR(
WEEKDAY(I700+90,2)&gt;5,
COUNTIF('Legal Holidays'!$A$2:$A$50,I700+90)
),
WORKDAY(I700+90,1,'Legal Holidays'!$A$2:$A$50),
I700+90))</f>
        <v/>
      </c>
      <c r="L700" s="9"/>
      <c r="M700" s="20" t="str">
        <f t="shared" ca="1" si="20"/>
        <v/>
      </c>
      <c r="N700" s="49" t="str">
        <f t="shared" ca="1" si="21"/>
        <v/>
      </c>
      <c r="O700" s="46"/>
    </row>
    <row r="701" spans="1:15" x14ac:dyDescent="0.25">
      <c r="A701" s="7"/>
      <c r="B701" s="6"/>
      <c r="C701" s="7"/>
      <c r="D701" s="6"/>
      <c r="E701" s="8"/>
      <c r="F701" s="30"/>
      <c r="G701" s="29"/>
      <c r="H701" s="17" t="str">
        <f>IF(E701="","",
IF(OR(
WEEKDAY(E701+IF(G701 = "Y",90,60),2)&gt;5,
COUNTIF('Legal Holidays'!$A$2:$A$50,E701+IF(G701 = "Y",90,60))&gt;0),
WORKDAY(E701+IF(G701="Y",90,60)-1,1,'Legal Holidays'!$A$2:$A$50),
E701+IF(G701="Y",90,60)
)
)</f>
        <v/>
      </c>
      <c r="I701" s="43"/>
      <c r="J701" s="19" t="str">
        <f ca="1">IF(E701="","",
IF(F701="Y","N/A",
IF(AND(I701="",H701&lt;TODAY()),"N",
IF(AND(I701="",H701&gt;TODAY()),"Pending",
IF(I701&gt;WORKDAY(H701,0,'Legal Holidays'!$A$2:$A$22),"N",
IF(I701&lt;=WORKDAY(H701,0,'Legal Holidays'!$A$2:$A$22),"Y",""))))))</f>
        <v/>
      </c>
      <c r="K701" s="18" t="str">
        <f>IF(I701="","",
IF(OR(
WEEKDAY(I701+90,2)&gt;5,
COUNTIF('Legal Holidays'!$A$2:$A$50,I701+90)
),
WORKDAY(I701+90,1,'Legal Holidays'!$A$2:$A$50),
I701+90))</f>
        <v/>
      </c>
      <c r="L701" s="9"/>
      <c r="M701" s="20" t="str">
        <f t="shared" ca="1" si="20"/>
        <v/>
      </c>
      <c r="N701" s="49" t="str">
        <f t="shared" ca="1" si="21"/>
        <v/>
      </c>
      <c r="O701" s="46"/>
    </row>
    <row r="702" spans="1:15" x14ac:dyDescent="0.25">
      <c r="A702" s="7"/>
      <c r="B702" s="6"/>
      <c r="C702" s="7"/>
      <c r="D702" s="6"/>
      <c r="E702" s="8"/>
      <c r="F702" s="30"/>
      <c r="G702" s="29"/>
      <c r="H702" s="17" t="str">
        <f>IF(E702="","",
IF(OR(
WEEKDAY(E702+IF(G702 = "Y",90,60),2)&gt;5,
COUNTIF('Legal Holidays'!$A$2:$A$50,E702+IF(G702 = "Y",90,60))&gt;0),
WORKDAY(E702+IF(G702="Y",90,60)-1,1,'Legal Holidays'!$A$2:$A$50),
E702+IF(G702="Y",90,60)
)
)</f>
        <v/>
      </c>
      <c r="I702" s="43"/>
      <c r="J702" s="19" t="str">
        <f ca="1">IF(E702="","",
IF(F702="Y","N/A",
IF(AND(I702="",H702&lt;TODAY()),"N",
IF(AND(I702="",H702&gt;TODAY()),"Pending",
IF(I702&gt;WORKDAY(H702,0,'Legal Holidays'!$A$2:$A$22),"N",
IF(I702&lt;=WORKDAY(H702,0,'Legal Holidays'!$A$2:$A$22),"Y",""))))))</f>
        <v/>
      </c>
      <c r="K702" s="18" t="str">
        <f>IF(I702="","",
IF(OR(
WEEKDAY(I702+90,2)&gt;5,
COUNTIF('Legal Holidays'!$A$2:$A$50,I702+90)
),
WORKDAY(I702+90,1,'Legal Holidays'!$A$2:$A$50),
I702+90))</f>
        <v/>
      </c>
      <c r="L702" s="9"/>
      <c r="M702" s="20" t="str">
        <f t="shared" ca="1" si="20"/>
        <v/>
      </c>
      <c r="N702" s="49" t="str">
        <f t="shared" ca="1" si="21"/>
        <v/>
      </c>
      <c r="O702" s="46"/>
    </row>
    <row r="703" spans="1:15" x14ac:dyDescent="0.25">
      <c r="A703" s="7"/>
      <c r="B703" s="6"/>
      <c r="C703" s="7"/>
      <c r="D703" s="6"/>
      <c r="E703" s="8"/>
      <c r="F703" s="30"/>
      <c r="G703" s="29"/>
      <c r="H703" s="17" t="str">
        <f>IF(E703="","",
IF(OR(
WEEKDAY(E703+IF(G703 = "Y",90,60),2)&gt;5,
COUNTIF('Legal Holidays'!$A$2:$A$50,E703+IF(G703 = "Y",90,60))&gt;0),
WORKDAY(E703+IF(G703="Y",90,60)-1,1,'Legal Holidays'!$A$2:$A$50),
E703+IF(G703="Y",90,60)
)
)</f>
        <v/>
      </c>
      <c r="I703" s="43"/>
      <c r="J703" s="19" t="str">
        <f ca="1">IF(E703="","",
IF(F703="Y","N/A",
IF(AND(I703="",H703&lt;TODAY()),"N",
IF(AND(I703="",H703&gt;TODAY()),"Pending",
IF(I703&gt;WORKDAY(H703,0,'Legal Holidays'!$A$2:$A$22),"N",
IF(I703&lt;=WORKDAY(H703,0,'Legal Holidays'!$A$2:$A$22),"Y",""))))))</f>
        <v/>
      </c>
      <c r="K703" s="18" t="str">
        <f>IF(I703="","",
IF(OR(
WEEKDAY(I703+90,2)&gt;5,
COUNTIF('Legal Holidays'!$A$2:$A$50,I703+90)
),
WORKDAY(I703+90,1,'Legal Holidays'!$A$2:$A$50),
I703+90))</f>
        <v/>
      </c>
      <c r="L703" s="9"/>
      <c r="M703" s="20" t="str">
        <f t="shared" ca="1" si="20"/>
        <v/>
      </c>
      <c r="N703" s="49" t="str">
        <f t="shared" ca="1" si="21"/>
        <v/>
      </c>
      <c r="O703" s="46"/>
    </row>
    <row r="704" spans="1:15" x14ac:dyDescent="0.25">
      <c r="A704" s="7"/>
      <c r="B704" s="6"/>
      <c r="C704" s="7"/>
      <c r="D704" s="6"/>
      <c r="E704" s="8"/>
      <c r="F704" s="30"/>
      <c r="G704" s="29"/>
      <c r="H704" s="17" t="str">
        <f>IF(E704="","",
IF(OR(
WEEKDAY(E704+IF(G704 = "Y",90,60),2)&gt;5,
COUNTIF('Legal Holidays'!$A$2:$A$50,E704+IF(G704 = "Y",90,60))&gt;0),
WORKDAY(E704+IF(G704="Y",90,60)-1,1,'Legal Holidays'!$A$2:$A$50),
E704+IF(G704="Y",90,60)
)
)</f>
        <v/>
      </c>
      <c r="I704" s="43"/>
      <c r="J704" s="19" t="str">
        <f ca="1">IF(E704="","",
IF(F704="Y","N/A",
IF(AND(I704="",H704&lt;TODAY()),"N",
IF(AND(I704="",H704&gt;TODAY()),"Pending",
IF(I704&gt;WORKDAY(H704,0,'Legal Holidays'!$A$2:$A$22),"N",
IF(I704&lt;=WORKDAY(H704,0,'Legal Holidays'!$A$2:$A$22),"Y",""))))))</f>
        <v/>
      </c>
      <c r="K704" s="18" t="str">
        <f>IF(I704="","",
IF(OR(
WEEKDAY(I704+90,2)&gt;5,
COUNTIF('Legal Holidays'!$A$2:$A$50,I704+90)
),
WORKDAY(I704+90,1,'Legal Holidays'!$A$2:$A$50),
I704+90))</f>
        <v/>
      </c>
      <c r="L704" s="9"/>
      <c r="M704" s="20" t="str">
        <f t="shared" ca="1" si="20"/>
        <v/>
      </c>
      <c r="N704" s="49" t="str">
        <f t="shared" ca="1" si="21"/>
        <v/>
      </c>
      <c r="O704" s="46"/>
    </row>
    <row r="705" spans="1:15" x14ac:dyDescent="0.25">
      <c r="A705" s="7"/>
      <c r="B705" s="6"/>
      <c r="C705" s="7"/>
      <c r="D705" s="6"/>
      <c r="E705" s="8"/>
      <c r="F705" s="30"/>
      <c r="G705" s="29"/>
      <c r="H705" s="17" t="str">
        <f>IF(E705="","",
IF(OR(
WEEKDAY(E705+IF(G705 = "Y",90,60),2)&gt;5,
COUNTIF('Legal Holidays'!$A$2:$A$50,E705+IF(G705 = "Y",90,60))&gt;0),
WORKDAY(E705+IF(G705="Y",90,60)-1,1,'Legal Holidays'!$A$2:$A$50),
E705+IF(G705="Y",90,60)
)
)</f>
        <v/>
      </c>
      <c r="I705" s="43"/>
      <c r="J705" s="19" t="str">
        <f ca="1">IF(E705="","",
IF(F705="Y","N/A",
IF(AND(I705="",H705&lt;TODAY()),"N",
IF(AND(I705="",H705&gt;TODAY()),"Pending",
IF(I705&gt;WORKDAY(H705,0,'Legal Holidays'!$A$2:$A$22),"N",
IF(I705&lt;=WORKDAY(H705,0,'Legal Holidays'!$A$2:$A$22),"Y",""))))))</f>
        <v/>
      </c>
      <c r="K705" s="18" t="str">
        <f>IF(I705="","",
IF(OR(
WEEKDAY(I705+90,2)&gt;5,
COUNTIF('Legal Holidays'!$A$2:$A$50,I705+90)
),
WORKDAY(I705+90,1,'Legal Holidays'!$A$2:$A$50),
I705+90))</f>
        <v/>
      </c>
      <c r="L705" s="9"/>
      <c r="M705" s="20" t="str">
        <f t="shared" ca="1" si="20"/>
        <v/>
      </c>
      <c r="N705" s="49" t="str">
        <f t="shared" ca="1" si="21"/>
        <v/>
      </c>
      <c r="O705" s="46"/>
    </row>
    <row r="706" spans="1:15" x14ac:dyDescent="0.25">
      <c r="A706" s="7"/>
      <c r="B706" s="6"/>
      <c r="C706" s="7"/>
      <c r="D706" s="6"/>
      <c r="E706" s="8"/>
      <c r="F706" s="30"/>
      <c r="G706" s="29"/>
      <c r="H706" s="17" t="str">
        <f>IF(E706="","",
IF(OR(
WEEKDAY(E706+IF(G706 = "Y",90,60),2)&gt;5,
COUNTIF('Legal Holidays'!$A$2:$A$50,E706+IF(G706 = "Y",90,60))&gt;0),
WORKDAY(E706+IF(G706="Y",90,60)-1,1,'Legal Holidays'!$A$2:$A$50),
E706+IF(G706="Y",90,60)
)
)</f>
        <v/>
      </c>
      <c r="I706" s="43"/>
      <c r="J706" s="19" t="str">
        <f ca="1">IF(E706="","",
IF(F706="Y","N/A",
IF(AND(I706="",H706&lt;TODAY()),"N",
IF(AND(I706="",H706&gt;TODAY()),"Pending",
IF(I706&gt;WORKDAY(H706,0,'Legal Holidays'!$A$2:$A$22),"N",
IF(I706&lt;=WORKDAY(H706,0,'Legal Holidays'!$A$2:$A$22),"Y",""))))))</f>
        <v/>
      </c>
      <c r="K706" s="18" t="str">
        <f>IF(I706="","",
IF(OR(
WEEKDAY(I706+90,2)&gt;5,
COUNTIF('Legal Holidays'!$A$2:$A$50,I706+90)
),
WORKDAY(I706+90,1,'Legal Holidays'!$A$2:$A$50),
I706+90))</f>
        <v/>
      </c>
      <c r="L706" s="9"/>
      <c r="M706" s="20" t="str">
        <f t="shared" ref="M706:M769" ca="1" si="22">IF(I706="","",IF(F706="Y","N/A",IF(AND(L706="",K706&lt;TODAY()),"N",IF(AND(L706="",K706&gt;TODAY()),"Pending",IF(L706&gt;K706,"N",IF(L706&lt;=K706,"Y",""))))))</f>
        <v/>
      </c>
      <c r="N706" s="49" t="str">
        <f t="shared" ref="N706:N769" ca="1" si="23">IF(F706="Y","N/A",IF(OR(J706="Pending",AND(J706="Y",M706="Pending")),"Pending",IF(AND(J706="Y",M706="Y"),"Y",IF(OR(J706="N",M706="N"),"N",""))))</f>
        <v/>
      </c>
      <c r="O706" s="46"/>
    </row>
    <row r="707" spans="1:15" x14ac:dyDescent="0.25">
      <c r="A707" s="7"/>
      <c r="B707" s="6"/>
      <c r="C707" s="7"/>
      <c r="D707" s="6"/>
      <c r="E707" s="8"/>
      <c r="F707" s="30"/>
      <c r="G707" s="29"/>
      <c r="H707" s="17" t="str">
        <f>IF(E707="","",
IF(OR(
WEEKDAY(E707+IF(G707 = "Y",90,60),2)&gt;5,
COUNTIF('Legal Holidays'!$A$2:$A$50,E707+IF(G707 = "Y",90,60))&gt;0),
WORKDAY(E707+IF(G707="Y",90,60)-1,1,'Legal Holidays'!$A$2:$A$50),
E707+IF(G707="Y",90,60)
)
)</f>
        <v/>
      </c>
      <c r="I707" s="43"/>
      <c r="J707" s="19" t="str">
        <f ca="1">IF(E707="","",
IF(F707="Y","N/A",
IF(AND(I707="",H707&lt;TODAY()),"N",
IF(AND(I707="",H707&gt;TODAY()),"Pending",
IF(I707&gt;WORKDAY(H707,0,'Legal Holidays'!$A$2:$A$22),"N",
IF(I707&lt;=WORKDAY(H707,0,'Legal Holidays'!$A$2:$A$22),"Y",""))))))</f>
        <v/>
      </c>
      <c r="K707" s="18" t="str">
        <f>IF(I707="","",
IF(OR(
WEEKDAY(I707+90,2)&gt;5,
COUNTIF('Legal Holidays'!$A$2:$A$50,I707+90)
),
WORKDAY(I707+90,1,'Legal Holidays'!$A$2:$A$50),
I707+90))</f>
        <v/>
      </c>
      <c r="L707" s="9"/>
      <c r="M707" s="20" t="str">
        <f t="shared" ca="1" si="22"/>
        <v/>
      </c>
      <c r="N707" s="49" t="str">
        <f t="shared" ca="1" si="23"/>
        <v/>
      </c>
      <c r="O707" s="46"/>
    </row>
    <row r="708" spans="1:15" x14ac:dyDescent="0.25">
      <c r="A708" s="7"/>
      <c r="B708" s="6"/>
      <c r="C708" s="7"/>
      <c r="D708" s="6"/>
      <c r="E708" s="8"/>
      <c r="F708" s="30"/>
      <c r="G708" s="29"/>
      <c r="H708" s="17" t="str">
        <f>IF(E708="","",
IF(OR(
WEEKDAY(E708+IF(G708 = "Y",90,60),2)&gt;5,
COUNTIF('Legal Holidays'!$A$2:$A$50,E708+IF(G708 = "Y",90,60))&gt;0),
WORKDAY(E708+IF(G708="Y",90,60)-1,1,'Legal Holidays'!$A$2:$A$50),
E708+IF(G708="Y",90,60)
)
)</f>
        <v/>
      </c>
      <c r="I708" s="43"/>
      <c r="J708" s="19" t="str">
        <f ca="1">IF(E708="","",
IF(F708="Y","N/A",
IF(AND(I708="",H708&lt;TODAY()),"N",
IF(AND(I708="",H708&gt;TODAY()),"Pending",
IF(I708&gt;WORKDAY(H708,0,'Legal Holidays'!$A$2:$A$22),"N",
IF(I708&lt;=WORKDAY(H708,0,'Legal Holidays'!$A$2:$A$22),"Y",""))))))</f>
        <v/>
      </c>
      <c r="K708" s="18" t="str">
        <f>IF(I708="","",
IF(OR(
WEEKDAY(I708+90,2)&gt;5,
COUNTIF('Legal Holidays'!$A$2:$A$50,I708+90)
),
WORKDAY(I708+90,1,'Legal Holidays'!$A$2:$A$50),
I708+90))</f>
        <v/>
      </c>
      <c r="L708" s="9"/>
      <c r="M708" s="20" t="str">
        <f t="shared" ca="1" si="22"/>
        <v/>
      </c>
      <c r="N708" s="49" t="str">
        <f t="shared" ca="1" si="23"/>
        <v/>
      </c>
      <c r="O708" s="46"/>
    </row>
    <row r="709" spans="1:15" x14ac:dyDescent="0.25">
      <c r="A709" s="7"/>
      <c r="B709" s="6"/>
      <c r="C709" s="7"/>
      <c r="D709" s="6"/>
      <c r="E709" s="8"/>
      <c r="F709" s="30"/>
      <c r="G709" s="29"/>
      <c r="H709" s="17" t="str">
        <f>IF(E709="","",
IF(OR(
WEEKDAY(E709+IF(G709 = "Y",90,60),2)&gt;5,
COUNTIF('Legal Holidays'!$A$2:$A$50,E709+IF(G709 = "Y",90,60))&gt;0),
WORKDAY(E709+IF(G709="Y",90,60)-1,1,'Legal Holidays'!$A$2:$A$50),
E709+IF(G709="Y",90,60)
)
)</f>
        <v/>
      </c>
      <c r="I709" s="43"/>
      <c r="J709" s="19" t="str">
        <f ca="1">IF(E709="","",
IF(F709="Y","N/A",
IF(AND(I709="",H709&lt;TODAY()),"N",
IF(AND(I709="",H709&gt;TODAY()),"Pending",
IF(I709&gt;WORKDAY(H709,0,'Legal Holidays'!$A$2:$A$22),"N",
IF(I709&lt;=WORKDAY(H709,0,'Legal Holidays'!$A$2:$A$22),"Y",""))))))</f>
        <v/>
      </c>
      <c r="K709" s="18" t="str">
        <f>IF(I709="","",
IF(OR(
WEEKDAY(I709+90,2)&gt;5,
COUNTIF('Legal Holidays'!$A$2:$A$50,I709+90)
),
WORKDAY(I709+90,1,'Legal Holidays'!$A$2:$A$50),
I709+90))</f>
        <v/>
      </c>
      <c r="L709" s="9"/>
      <c r="M709" s="20" t="str">
        <f t="shared" ca="1" si="22"/>
        <v/>
      </c>
      <c r="N709" s="49" t="str">
        <f t="shared" ca="1" si="23"/>
        <v/>
      </c>
      <c r="O709" s="46"/>
    </row>
    <row r="710" spans="1:15" x14ac:dyDescent="0.25">
      <c r="A710" s="7"/>
      <c r="B710" s="6"/>
      <c r="C710" s="7"/>
      <c r="D710" s="6"/>
      <c r="E710" s="8"/>
      <c r="F710" s="30"/>
      <c r="G710" s="29"/>
      <c r="H710" s="17" t="str">
        <f>IF(E710="","",
IF(OR(
WEEKDAY(E710+IF(G710 = "Y",90,60),2)&gt;5,
COUNTIF('Legal Holidays'!$A$2:$A$50,E710+IF(G710 = "Y",90,60))&gt;0),
WORKDAY(E710+IF(G710="Y",90,60)-1,1,'Legal Holidays'!$A$2:$A$50),
E710+IF(G710="Y",90,60)
)
)</f>
        <v/>
      </c>
      <c r="I710" s="43"/>
      <c r="J710" s="19" t="str">
        <f ca="1">IF(E710="","",
IF(F710="Y","N/A",
IF(AND(I710="",H710&lt;TODAY()),"N",
IF(AND(I710="",H710&gt;TODAY()),"Pending",
IF(I710&gt;WORKDAY(H710,0,'Legal Holidays'!$A$2:$A$22),"N",
IF(I710&lt;=WORKDAY(H710,0,'Legal Holidays'!$A$2:$A$22),"Y",""))))))</f>
        <v/>
      </c>
      <c r="K710" s="18" t="str">
        <f>IF(I710="","",
IF(OR(
WEEKDAY(I710+90,2)&gt;5,
COUNTIF('Legal Holidays'!$A$2:$A$50,I710+90)
),
WORKDAY(I710+90,1,'Legal Holidays'!$A$2:$A$50),
I710+90))</f>
        <v/>
      </c>
      <c r="L710" s="9"/>
      <c r="M710" s="20" t="str">
        <f t="shared" ca="1" si="22"/>
        <v/>
      </c>
      <c r="N710" s="49" t="str">
        <f t="shared" ca="1" si="23"/>
        <v/>
      </c>
      <c r="O710" s="46"/>
    </row>
    <row r="711" spans="1:15" x14ac:dyDescent="0.25">
      <c r="A711" s="7"/>
      <c r="B711" s="6"/>
      <c r="C711" s="7"/>
      <c r="D711" s="6"/>
      <c r="E711" s="8"/>
      <c r="F711" s="30"/>
      <c r="G711" s="29"/>
      <c r="H711" s="17" t="str">
        <f>IF(E711="","",
IF(OR(
WEEKDAY(E711+IF(G711 = "Y",90,60),2)&gt;5,
COUNTIF('Legal Holidays'!$A$2:$A$50,E711+IF(G711 = "Y",90,60))&gt;0),
WORKDAY(E711+IF(G711="Y",90,60)-1,1,'Legal Holidays'!$A$2:$A$50),
E711+IF(G711="Y",90,60)
)
)</f>
        <v/>
      </c>
      <c r="I711" s="43"/>
      <c r="J711" s="19" t="str">
        <f ca="1">IF(E711="","",
IF(F711="Y","N/A",
IF(AND(I711="",H711&lt;TODAY()),"N",
IF(AND(I711="",H711&gt;TODAY()),"Pending",
IF(I711&gt;WORKDAY(H711,0,'Legal Holidays'!$A$2:$A$22),"N",
IF(I711&lt;=WORKDAY(H711,0,'Legal Holidays'!$A$2:$A$22),"Y",""))))))</f>
        <v/>
      </c>
      <c r="K711" s="18" t="str">
        <f>IF(I711="","",
IF(OR(
WEEKDAY(I711+90,2)&gt;5,
COUNTIF('Legal Holidays'!$A$2:$A$50,I711+90)
),
WORKDAY(I711+90,1,'Legal Holidays'!$A$2:$A$50),
I711+90))</f>
        <v/>
      </c>
      <c r="L711" s="9"/>
      <c r="M711" s="20" t="str">
        <f t="shared" ca="1" si="22"/>
        <v/>
      </c>
      <c r="N711" s="49" t="str">
        <f t="shared" ca="1" si="23"/>
        <v/>
      </c>
      <c r="O711" s="46"/>
    </row>
    <row r="712" spans="1:15" x14ac:dyDescent="0.25">
      <c r="A712" s="7"/>
      <c r="B712" s="6"/>
      <c r="C712" s="7"/>
      <c r="D712" s="6"/>
      <c r="E712" s="8"/>
      <c r="F712" s="30"/>
      <c r="G712" s="29"/>
      <c r="H712" s="17" t="str">
        <f>IF(E712="","",
IF(OR(
WEEKDAY(E712+IF(G712 = "Y",90,60),2)&gt;5,
COUNTIF('Legal Holidays'!$A$2:$A$50,E712+IF(G712 = "Y",90,60))&gt;0),
WORKDAY(E712+IF(G712="Y",90,60)-1,1,'Legal Holidays'!$A$2:$A$50),
E712+IF(G712="Y",90,60)
)
)</f>
        <v/>
      </c>
      <c r="I712" s="43"/>
      <c r="J712" s="19" t="str">
        <f ca="1">IF(E712="","",
IF(F712="Y","N/A",
IF(AND(I712="",H712&lt;TODAY()),"N",
IF(AND(I712="",H712&gt;TODAY()),"Pending",
IF(I712&gt;WORKDAY(H712,0,'Legal Holidays'!$A$2:$A$22),"N",
IF(I712&lt;=WORKDAY(H712,0,'Legal Holidays'!$A$2:$A$22),"Y",""))))))</f>
        <v/>
      </c>
      <c r="K712" s="18" t="str">
        <f>IF(I712="","",
IF(OR(
WEEKDAY(I712+90,2)&gt;5,
COUNTIF('Legal Holidays'!$A$2:$A$50,I712+90)
),
WORKDAY(I712+90,1,'Legal Holidays'!$A$2:$A$50),
I712+90))</f>
        <v/>
      </c>
      <c r="L712" s="9"/>
      <c r="M712" s="20" t="str">
        <f t="shared" ca="1" si="22"/>
        <v/>
      </c>
      <c r="N712" s="49" t="str">
        <f t="shared" ca="1" si="23"/>
        <v/>
      </c>
      <c r="O712" s="46"/>
    </row>
    <row r="713" spans="1:15" x14ac:dyDescent="0.25">
      <c r="A713" s="7"/>
      <c r="B713" s="6"/>
      <c r="C713" s="7"/>
      <c r="D713" s="6"/>
      <c r="E713" s="8"/>
      <c r="F713" s="30"/>
      <c r="G713" s="29"/>
      <c r="H713" s="17" t="str">
        <f>IF(E713="","",
IF(OR(
WEEKDAY(E713+IF(G713 = "Y",90,60),2)&gt;5,
COUNTIF('Legal Holidays'!$A$2:$A$50,E713+IF(G713 = "Y",90,60))&gt;0),
WORKDAY(E713+IF(G713="Y",90,60)-1,1,'Legal Holidays'!$A$2:$A$50),
E713+IF(G713="Y",90,60)
)
)</f>
        <v/>
      </c>
      <c r="I713" s="43"/>
      <c r="J713" s="19" t="str">
        <f ca="1">IF(E713="","",
IF(F713="Y","N/A",
IF(AND(I713="",H713&lt;TODAY()),"N",
IF(AND(I713="",H713&gt;TODAY()),"Pending",
IF(I713&gt;WORKDAY(H713,0,'Legal Holidays'!$A$2:$A$22),"N",
IF(I713&lt;=WORKDAY(H713,0,'Legal Holidays'!$A$2:$A$22),"Y",""))))))</f>
        <v/>
      </c>
      <c r="K713" s="18" t="str">
        <f>IF(I713="","",
IF(OR(
WEEKDAY(I713+90,2)&gt;5,
COUNTIF('Legal Holidays'!$A$2:$A$50,I713+90)
),
WORKDAY(I713+90,1,'Legal Holidays'!$A$2:$A$50),
I713+90))</f>
        <v/>
      </c>
      <c r="L713" s="9"/>
      <c r="M713" s="20" t="str">
        <f t="shared" ca="1" si="22"/>
        <v/>
      </c>
      <c r="N713" s="49" t="str">
        <f t="shared" ca="1" si="23"/>
        <v/>
      </c>
      <c r="O713" s="46"/>
    </row>
    <row r="714" spans="1:15" x14ac:dyDescent="0.25">
      <c r="A714" s="7"/>
      <c r="B714" s="6"/>
      <c r="C714" s="7"/>
      <c r="D714" s="6"/>
      <c r="E714" s="8"/>
      <c r="F714" s="30"/>
      <c r="G714" s="29"/>
      <c r="H714" s="17" t="str">
        <f>IF(E714="","",
IF(OR(
WEEKDAY(E714+IF(G714 = "Y",90,60),2)&gt;5,
COUNTIF('Legal Holidays'!$A$2:$A$50,E714+IF(G714 = "Y",90,60))&gt;0),
WORKDAY(E714+IF(G714="Y",90,60)-1,1,'Legal Holidays'!$A$2:$A$50),
E714+IF(G714="Y",90,60)
)
)</f>
        <v/>
      </c>
      <c r="I714" s="43"/>
      <c r="J714" s="19" t="str">
        <f ca="1">IF(E714="","",
IF(F714="Y","N/A",
IF(AND(I714="",H714&lt;TODAY()),"N",
IF(AND(I714="",H714&gt;TODAY()),"Pending",
IF(I714&gt;WORKDAY(H714,0,'Legal Holidays'!$A$2:$A$22),"N",
IF(I714&lt;=WORKDAY(H714,0,'Legal Holidays'!$A$2:$A$22),"Y",""))))))</f>
        <v/>
      </c>
      <c r="K714" s="18" t="str">
        <f>IF(I714="","",
IF(OR(
WEEKDAY(I714+90,2)&gt;5,
COUNTIF('Legal Holidays'!$A$2:$A$50,I714+90)
),
WORKDAY(I714+90,1,'Legal Holidays'!$A$2:$A$50),
I714+90))</f>
        <v/>
      </c>
      <c r="L714" s="9"/>
      <c r="M714" s="20" t="str">
        <f t="shared" ca="1" si="22"/>
        <v/>
      </c>
      <c r="N714" s="49" t="str">
        <f t="shared" ca="1" si="23"/>
        <v/>
      </c>
      <c r="O714" s="46"/>
    </row>
    <row r="715" spans="1:15" x14ac:dyDescent="0.25">
      <c r="A715" s="7"/>
      <c r="B715" s="6"/>
      <c r="C715" s="7"/>
      <c r="D715" s="6"/>
      <c r="E715" s="8"/>
      <c r="F715" s="30"/>
      <c r="G715" s="29"/>
      <c r="H715" s="17" t="str">
        <f>IF(E715="","",
IF(OR(
WEEKDAY(E715+IF(G715 = "Y",90,60),2)&gt;5,
COUNTIF('Legal Holidays'!$A$2:$A$50,E715+IF(G715 = "Y",90,60))&gt;0),
WORKDAY(E715+IF(G715="Y",90,60)-1,1,'Legal Holidays'!$A$2:$A$50),
E715+IF(G715="Y",90,60)
)
)</f>
        <v/>
      </c>
      <c r="I715" s="43"/>
      <c r="J715" s="19" t="str">
        <f ca="1">IF(E715="","",
IF(F715="Y","N/A",
IF(AND(I715="",H715&lt;TODAY()),"N",
IF(AND(I715="",H715&gt;TODAY()),"Pending",
IF(I715&gt;WORKDAY(H715,0,'Legal Holidays'!$A$2:$A$22),"N",
IF(I715&lt;=WORKDAY(H715,0,'Legal Holidays'!$A$2:$A$22),"Y",""))))))</f>
        <v/>
      </c>
      <c r="K715" s="18" t="str">
        <f>IF(I715="","",
IF(OR(
WEEKDAY(I715+90,2)&gt;5,
COUNTIF('Legal Holidays'!$A$2:$A$50,I715+90)
),
WORKDAY(I715+90,1,'Legal Holidays'!$A$2:$A$50),
I715+90))</f>
        <v/>
      </c>
      <c r="L715" s="9"/>
      <c r="M715" s="20" t="str">
        <f t="shared" ca="1" si="22"/>
        <v/>
      </c>
      <c r="N715" s="49" t="str">
        <f t="shared" ca="1" si="23"/>
        <v/>
      </c>
      <c r="O715" s="46"/>
    </row>
    <row r="716" spans="1:15" x14ac:dyDescent="0.25">
      <c r="A716" s="7"/>
      <c r="B716" s="6"/>
      <c r="C716" s="7"/>
      <c r="D716" s="6"/>
      <c r="E716" s="8"/>
      <c r="F716" s="30"/>
      <c r="G716" s="29"/>
      <c r="H716" s="17" t="str">
        <f>IF(E716="","",
IF(OR(
WEEKDAY(E716+IF(G716 = "Y",90,60),2)&gt;5,
COUNTIF('Legal Holidays'!$A$2:$A$50,E716+IF(G716 = "Y",90,60))&gt;0),
WORKDAY(E716+IF(G716="Y",90,60)-1,1,'Legal Holidays'!$A$2:$A$50),
E716+IF(G716="Y",90,60)
)
)</f>
        <v/>
      </c>
      <c r="I716" s="43"/>
      <c r="J716" s="19" t="str">
        <f ca="1">IF(E716="","",
IF(F716="Y","N/A",
IF(AND(I716="",H716&lt;TODAY()),"N",
IF(AND(I716="",H716&gt;TODAY()),"Pending",
IF(I716&gt;WORKDAY(H716,0,'Legal Holidays'!$A$2:$A$22),"N",
IF(I716&lt;=WORKDAY(H716,0,'Legal Holidays'!$A$2:$A$22),"Y",""))))))</f>
        <v/>
      </c>
      <c r="K716" s="18" t="str">
        <f>IF(I716="","",
IF(OR(
WEEKDAY(I716+90,2)&gt;5,
COUNTIF('Legal Holidays'!$A$2:$A$50,I716+90)
),
WORKDAY(I716+90,1,'Legal Holidays'!$A$2:$A$50),
I716+90))</f>
        <v/>
      </c>
      <c r="L716" s="9"/>
      <c r="M716" s="20" t="str">
        <f t="shared" ca="1" si="22"/>
        <v/>
      </c>
      <c r="N716" s="49" t="str">
        <f t="shared" ca="1" si="23"/>
        <v/>
      </c>
      <c r="O716" s="46"/>
    </row>
    <row r="717" spans="1:15" x14ac:dyDescent="0.25">
      <c r="A717" s="7"/>
      <c r="B717" s="6"/>
      <c r="C717" s="7"/>
      <c r="D717" s="6"/>
      <c r="E717" s="8"/>
      <c r="F717" s="30"/>
      <c r="G717" s="29"/>
      <c r="H717" s="17" t="str">
        <f>IF(E717="","",
IF(OR(
WEEKDAY(E717+IF(G717 = "Y",90,60),2)&gt;5,
COUNTIF('Legal Holidays'!$A$2:$A$50,E717+IF(G717 = "Y",90,60))&gt;0),
WORKDAY(E717+IF(G717="Y",90,60)-1,1,'Legal Holidays'!$A$2:$A$50),
E717+IF(G717="Y",90,60)
)
)</f>
        <v/>
      </c>
      <c r="I717" s="43"/>
      <c r="J717" s="19" t="str">
        <f ca="1">IF(E717="","",
IF(F717="Y","N/A",
IF(AND(I717="",H717&lt;TODAY()),"N",
IF(AND(I717="",H717&gt;TODAY()),"Pending",
IF(I717&gt;WORKDAY(H717,0,'Legal Holidays'!$A$2:$A$22),"N",
IF(I717&lt;=WORKDAY(H717,0,'Legal Holidays'!$A$2:$A$22),"Y",""))))))</f>
        <v/>
      </c>
      <c r="K717" s="18" t="str">
        <f>IF(I717="","",
IF(OR(
WEEKDAY(I717+90,2)&gt;5,
COUNTIF('Legal Holidays'!$A$2:$A$50,I717+90)
),
WORKDAY(I717+90,1,'Legal Holidays'!$A$2:$A$50),
I717+90))</f>
        <v/>
      </c>
      <c r="L717" s="9"/>
      <c r="M717" s="20" t="str">
        <f t="shared" ca="1" si="22"/>
        <v/>
      </c>
      <c r="N717" s="49" t="str">
        <f t="shared" ca="1" si="23"/>
        <v/>
      </c>
      <c r="O717" s="46"/>
    </row>
    <row r="718" spans="1:15" x14ac:dyDescent="0.25">
      <c r="A718" s="7"/>
      <c r="B718" s="6"/>
      <c r="C718" s="7"/>
      <c r="D718" s="6"/>
      <c r="E718" s="8"/>
      <c r="F718" s="30"/>
      <c r="G718" s="29"/>
      <c r="H718" s="17" t="str">
        <f>IF(E718="","",
IF(OR(
WEEKDAY(E718+IF(G718 = "Y",90,60),2)&gt;5,
COUNTIF('Legal Holidays'!$A$2:$A$50,E718+IF(G718 = "Y",90,60))&gt;0),
WORKDAY(E718+IF(G718="Y",90,60)-1,1,'Legal Holidays'!$A$2:$A$50),
E718+IF(G718="Y",90,60)
)
)</f>
        <v/>
      </c>
      <c r="I718" s="43"/>
      <c r="J718" s="19" t="str">
        <f ca="1">IF(E718="","",
IF(F718="Y","N/A",
IF(AND(I718="",H718&lt;TODAY()),"N",
IF(AND(I718="",H718&gt;TODAY()),"Pending",
IF(I718&gt;WORKDAY(H718,0,'Legal Holidays'!$A$2:$A$22),"N",
IF(I718&lt;=WORKDAY(H718,0,'Legal Holidays'!$A$2:$A$22),"Y",""))))))</f>
        <v/>
      </c>
      <c r="K718" s="18" t="str">
        <f>IF(I718="","",
IF(OR(
WEEKDAY(I718+90,2)&gt;5,
COUNTIF('Legal Holidays'!$A$2:$A$50,I718+90)
),
WORKDAY(I718+90,1,'Legal Holidays'!$A$2:$A$50),
I718+90))</f>
        <v/>
      </c>
      <c r="L718" s="9"/>
      <c r="M718" s="20" t="str">
        <f t="shared" ca="1" si="22"/>
        <v/>
      </c>
      <c r="N718" s="49" t="str">
        <f t="shared" ca="1" si="23"/>
        <v/>
      </c>
      <c r="O718" s="46"/>
    </row>
    <row r="719" spans="1:15" x14ac:dyDescent="0.25">
      <c r="A719" s="7"/>
      <c r="B719" s="6"/>
      <c r="C719" s="7"/>
      <c r="D719" s="6"/>
      <c r="E719" s="8"/>
      <c r="F719" s="30"/>
      <c r="G719" s="29"/>
      <c r="H719" s="17" t="str">
        <f>IF(E719="","",
IF(OR(
WEEKDAY(E719+IF(G719 = "Y",90,60),2)&gt;5,
COUNTIF('Legal Holidays'!$A$2:$A$50,E719+IF(G719 = "Y",90,60))&gt;0),
WORKDAY(E719+IF(G719="Y",90,60)-1,1,'Legal Holidays'!$A$2:$A$50),
E719+IF(G719="Y",90,60)
)
)</f>
        <v/>
      </c>
      <c r="I719" s="43"/>
      <c r="J719" s="19" t="str">
        <f ca="1">IF(E719="","",
IF(F719="Y","N/A",
IF(AND(I719="",H719&lt;TODAY()),"N",
IF(AND(I719="",H719&gt;TODAY()),"Pending",
IF(I719&gt;WORKDAY(H719,0,'Legal Holidays'!$A$2:$A$22),"N",
IF(I719&lt;=WORKDAY(H719,0,'Legal Holidays'!$A$2:$A$22),"Y",""))))))</f>
        <v/>
      </c>
      <c r="K719" s="18" t="str">
        <f>IF(I719="","",
IF(OR(
WEEKDAY(I719+90,2)&gt;5,
COUNTIF('Legal Holidays'!$A$2:$A$50,I719+90)
),
WORKDAY(I719+90,1,'Legal Holidays'!$A$2:$A$50),
I719+90))</f>
        <v/>
      </c>
      <c r="L719" s="9"/>
      <c r="M719" s="20" t="str">
        <f t="shared" ca="1" si="22"/>
        <v/>
      </c>
      <c r="N719" s="49" t="str">
        <f t="shared" ca="1" si="23"/>
        <v/>
      </c>
      <c r="O719" s="46"/>
    </row>
    <row r="720" spans="1:15" x14ac:dyDescent="0.25">
      <c r="A720" s="7"/>
      <c r="B720" s="6"/>
      <c r="C720" s="7"/>
      <c r="D720" s="6"/>
      <c r="E720" s="8"/>
      <c r="F720" s="30"/>
      <c r="G720" s="29"/>
      <c r="H720" s="17" t="str">
        <f>IF(E720="","",
IF(OR(
WEEKDAY(E720+IF(G720 = "Y",90,60),2)&gt;5,
COUNTIF('Legal Holidays'!$A$2:$A$50,E720+IF(G720 = "Y",90,60))&gt;0),
WORKDAY(E720+IF(G720="Y",90,60)-1,1,'Legal Holidays'!$A$2:$A$50),
E720+IF(G720="Y",90,60)
)
)</f>
        <v/>
      </c>
      <c r="I720" s="43"/>
      <c r="J720" s="19" t="str">
        <f ca="1">IF(E720="","",
IF(F720="Y","N/A",
IF(AND(I720="",H720&lt;TODAY()),"N",
IF(AND(I720="",H720&gt;TODAY()),"Pending",
IF(I720&gt;WORKDAY(H720,0,'Legal Holidays'!$A$2:$A$22),"N",
IF(I720&lt;=WORKDAY(H720,0,'Legal Holidays'!$A$2:$A$22),"Y",""))))))</f>
        <v/>
      </c>
      <c r="K720" s="18" t="str">
        <f>IF(I720="","",
IF(OR(
WEEKDAY(I720+90,2)&gt;5,
COUNTIF('Legal Holidays'!$A$2:$A$50,I720+90)
),
WORKDAY(I720+90,1,'Legal Holidays'!$A$2:$A$50),
I720+90))</f>
        <v/>
      </c>
      <c r="L720" s="9"/>
      <c r="M720" s="20" t="str">
        <f t="shared" ca="1" si="22"/>
        <v/>
      </c>
      <c r="N720" s="49" t="str">
        <f t="shared" ca="1" si="23"/>
        <v/>
      </c>
      <c r="O720" s="46"/>
    </row>
    <row r="721" spans="1:15" x14ac:dyDescent="0.25">
      <c r="A721" s="7"/>
      <c r="B721" s="6"/>
      <c r="C721" s="7"/>
      <c r="D721" s="6"/>
      <c r="E721" s="8"/>
      <c r="F721" s="30"/>
      <c r="G721" s="29"/>
      <c r="H721" s="17" t="str">
        <f>IF(E721="","",
IF(OR(
WEEKDAY(E721+IF(G721 = "Y",90,60),2)&gt;5,
COUNTIF('Legal Holidays'!$A$2:$A$50,E721+IF(G721 = "Y",90,60))&gt;0),
WORKDAY(E721+IF(G721="Y",90,60)-1,1,'Legal Holidays'!$A$2:$A$50),
E721+IF(G721="Y",90,60)
)
)</f>
        <v/>
      </c>
      <c r="I721" s="43"/>
      <c r="J721" s="19" t="str">
        <f ca="1">IF(E721="","",
IF(F721="Y","N/A",
IF(AND(I721="",H721&lt;TODAY()),"N",
IF(AND(I721="",H721&gt;TODAY()),"Pending",
IF(I721&gt;WORKDAY(H721,0,'Legal Holidays'!$A$2:$A$22),"N",
IF(I721&lt;=WORKDAY(H721,0,'Legal Holidays'!$A$2:$A$22),"Y",""))))))</f>
        <v/>
      </c>
      <c r="K721" s="18" t="str">
        <f>IF(I721="","",
IF(OR(
WEEKDAY(I721+90,2)&gt;5,
COUNTIF('Legal Holidays'!$A$2:$A$50,I721+90)
),
WORKDAY(I721+90,1,'Legal Holidays'!$A$2:$A$50),
I721+90))</f>
        <v/>
      </c>
      <c r="L721" s="9"/>
      <c r="M721" s="20" t="str">
        <f t="shared" ca="1" si="22"/>
        <v/>
      </c>
      <c r="N721" s="49" t="str">
        <f t="shared" ca="1" si="23"/>
        <v/>
      </c>
      <c r="O721" s="46"/>
    </row>
    <row r="722" spans="1:15" x14ac:dyDescent="0.25">
      <c r="A722" s="7"/>
      <c r="B722" s="6"/>
      <c r="C722" s="7"/>
      <c r="D722" s="6"/>
      <c r="E722" s="8"/>
      <c r="F722" s="30"/>
      <c r="G722" s="29"/>
      <c r="H722" s="17" t="str">
        <f>IF(E722="","",
IF(OR(
WEEKDAY(E722+IF(G722 = "Y",90,60),2)&gt;5,
COUNTIF('Legal Holidays'!$A$2:$A$50,E722+IF(G722 = "Y",90,60))&gt;0),
WORKDAY(E722+IF(G722="Y",90,60)-1,1,'Legal Holidays'!$A$2:$A$50),
E722+IF(G722="Y",90,60)
)
)</f>
        <v/>
      </c>
      <c r="I722" s="43"/>
      <c r="J722" s="19" t="str">
        <f ca="1">IF(E722="","",
IF(F722="Y","N/A",
IF(AND(I722="",H722&lt;TODAY()),"N",
IF(AND(I722="",H722&gt;TODAY()),"Pending",
IF(I722&gt;WORKDAY(H722,0,'Legal Holidays'!$A$2:$A$22),"N",
IF(I722&lt;=WORKDAY(H722,0,'Legal Holidays'!$A$2:$A$22),"Y",""))))))</f>
        <v/>
      </c>
      <c r="K722" s="18" t="str">
        <f>IF(I722="","",
IF(OR(
WEEKDAY(I722+90,2)&gt;5,
COUNTIF('Legal Holidays'!$A$2:$A$50,I722+90)
),
WORKDAY(I722+90,1,'Legal Holidays'!$A$2:$A$50),
I722+90))</f>
        <v/>
      </c>
      <c r="L722" s="9"/>
      <c r="M722" s="20" t="str">
        <f t="shared" ca="1" si="22"/>
        <v/>
      </c>
      <c r="N722" s="49" t="str">
        <f t="shared" ca="1" si="23"/>
        <v/>
      </c>
      <c r="O722" s="46"/>
    </row>
    <row r="723" spans="1:15" x14ac:dyDescent="0.25">
      <c r="A723" s="7"/>
      <c r="B723" s="6"/>
      <c r="C723" s="7"/>
      <c r="D723" s="6"/>
      <c r="E723" s="8"/>
      <c r="F723" s="30"/>
      <c r="G723" s="29"/>
      <c r="H723" s="17" t="str">
        <f>IF(E723="","",
IF(OR(
WEEKDAY(E723+IF(G723 = "Y",90,60),2)&gt;5,
COUNTIF('Legal Holidays'!$A$2:$A$50,E723+IF(G723 = "Y",90,60))&gt;0),
WORKDAY(E723+IF(G723="Y",90,60)-1,1,'Legal Holidays'!$A$2:$A$50),
E723+IF(G723="Y",90,60)
)
)</f>
        <v/>
      </c>
      <c r="I723" s="43"/>
      <c r="J723" s="19" t="str">
        <f ca="1">IF(E723="","",
IF(F723="Y","N/A",
IF(AND(I723="",H723&lt;TODAY()),"N",
IF(AND(I723="",H723&gt;TODAY()),"Pending",
IF(I723&gt;WORKDAY(H723,0,'Legal Holidays'!$A$2:$A$22),"N",
IF(I723&lt;=WORKDAY(H723,0,'Legal Holidays'!$A$2:$A$22),"Y",""))))))</f>
        <v/>
      </c>
      <c r="K723" s="18" t="str">
        <f>IF(I723="","",
IF(OR(
WEEKDAY(I723+90,2)&gt;5,
COUNTIF('Legal Holidays'!$A$2:$A$50,I723+90)
),
WORKDAY(I723+90,1,'Legal Holidays'!$A$2:$A$50),
I723+90))</f>
        <v/>
      </c>
      <c r="L723" s="9"/>
      <c r="M723" s="20" t="str">
        <f t="shared" ca="1" si="22"/>
        <v/>
      </c>
      <c r="N723" s="49" t="str">
        <f t="shared" ca="1" si="23"/>
        <v/>
      </c>
      <c r="O723" s="46"/>
    </row>
    <row r="724" spans="1:15" x14ac:dyDescent="0.25">
      <c r="A724" s="7"/>
      <c r="B724" s="6"/>
      <c r="C724" s="7"/>
      <c r="D724" s="6"/>
      <c r="E724" s="8"/>
      <c r="F724" s="30"/>
      <c r="G724" s="29"/>
      <c r="H724" s="17" t="str">
        <f>IF(E724="","",
IF(OR(
WEEKDAY(E724+IF(G724 = "Y",90,60),2)&gt;5,
COUNTIF('Legal Holidays'!$A$2:$A$50,E724+IF(G724 = "Y",90,60))&gt;0),
WORKDAY(E724+IF(G724="Y",90,60)-1,1,'Legal Holidays'!$A$2:$A$50),
E724+IF(G724="Y",90,60)
)
)</f>
        <v/>
      </c>
      <c r="I724" s="43"/>
      <c r="J724" s="19" t="str">
        <f ca="1">IF(E724="","",
IF(F724="Y","N/A",
IF(AND(I724="",H724&lt;TODAY()),"N",
IF(AND(I724="",H724&gt;TODAY()),"Pending",
IF(I724&gt;WORKDAY(H724,0,'Legal Holidays'!$A$2:$A$22),"N",
IF(I724&lt;=WORKDAY(H724,0,'Legal Holidays'!$A$2:$A$22),"Y",""))))))</f>
        <v/>
      </c>
      <c r="K724" s="18" t="str">
        <f>IF(I724="","",
IF(OR(
WEEKDAY(I724+90,2)&gt;5,
COUNTIF('Legal Holidays'!$A$2:$A$50,I724+90)
),
WORKDAY(I724+90,1,'Legal Holidays'!$A$2:$A$50),
I724+90))</f>
        <v/>
      </c>
      <c r="L724" s="9"/>
      <c r="M724" s="20" t="str">
        <f t="shared" ca="1" si="22"/>
        <v/>
      </c>
      <c r="N724" s="49" t="str">
        <f t="shared" ca="1" si="23"/>
        <v/>
      </c>
      <c r="O724" s="46"/>
    </row>
    <row r="725" spans="1:15" x14ac:dyDescent="0.25">
      <c r="A725" s="7"/>
      <c r="B725" s="6"/>
      <c r="C725" s="7"/>
      <c r="D725" s="6"/>
      <c r="E725" s="8"/>
      <c r="F725" s="30"/>
      <c r="G725" s="29"/>
      <c r="H725" s="17" t="str">
        <f>IF(E725="","",
IF(OR(
WEEKDAY(E725+IF(G725 = "Y",90,60),2)&gt;5,
COUNTIF('Legal Holidays'!$A$2:$A$50,E725+IF(G725 = "Y",90,60))&gt;0),
WORKDAY(E725+IF(G725="Y",90,60)-1,1,'Legal Holidays'!$A$2:$A$50),
E725+IF(G725="Y",90,60)
)
)</f>
        <v/>
      </c>
      <c r="I725" s="43"/>
      <c r="J725" s="19" t="str">
        <f ca="1">IF(E725="","",
IF(F725="Y","N/A",
IF(AND(I725="",H725&lt;TODAY()),"N",
IF(AND(I725="",H725&gt;TODAY()),"Pending",
IF(I725&gt;WORKDAY(H725,0,'Legal Holidays'!$A$2:$A$22),"N",
IF(I725&lt;=WORKDAY(H725,0,'Legal Holidays'!$A$2:$A$22),"Y",""))))))</f>
        <v/>
      </c>
      <c r="K725" s="18" t="str">
        <f>IF(I725="","",
IF(OR(
WEEKDAY(I725+90,2)&gt;5,
COUNTIF('Legal Holidays'!$A$2:$A$50,I725+90)
),
WORKDAY(I725+90,1,'Legal Holidays'!$A$2:$A$50),
I725+90))</f>
        <v/>
      </c>
      <c r="L725" s="9"/>
      <c r="M725" s="20" t="str">
        <f t="shared" ca="1" si="22"/>
        <v/>
      </c>
      <c r="N725" s="49" t="str">
        <f t="shared" ca="1" si="23"/>
        <v/>
      </c>
      <c r="O725" s="46"/>
    </row>
    <row r="726" spans="1:15" x14ac:dyDescent="0.25">
      <c r="A726" s="7"/>
      <c r="B726" s="6"/>
      <c r="C726" s="7"/>
      <c r="D726" s="6"/>
      <c r="E726" s="8"/>
      <c r="F726" s="30"/>
      <c r="G726" s="29"/>
      <c r="H726" s="17" t="str">
        <f>IF(E726="","",
IF(OR(
WEEKDAY(E726+IF(G726 = "Y",90,60),2)&gt;5,
COUNTIF('Legal Holidays'!$A$2:$A$50,E726+IF(G726 = "Y",90,60))&gt;0),
WORKDAY(E726+IF(G726="Y",90,60)-1,1,'Legal Holidays'!$A$2:$A$50),
E726+IF(G726="Y",90,60)
)
)</f>
        <v/>
      </c>
      <c r="I726" s="43"/>
      <c r="J726" s="19" t="str">
        <f ca="1">IF(E726="","",
IF(F726="Y","N/A",
IF(AND(I726="",H726&lt;TODAY()),"N",
IF(AND(I726="",H726&gt;TODAY()),"Pending",
IF(I726&gt;WORKDAY(H726,0,'Legal Holidays'!$A$2:$A$22),"N",
IF(I726&lt;=WORKDAY(H726,0,'Legal Holidays'!$A$2:$A$22),"Y",""))))))</f>
        <v/>
      </c>
      <c r="K726" s="18" t="str">
        <f>IF(I726="","",
IF(OR(
WEEKDAY(I726+90,2)&gt;5,
COUNTIF('Legal Holidays'!$A$2:$A$50,I726+90)
),
WORKDAY(I726+90,1,'Legal Holidays'!$A$2:$A$50),
I726+90))</f>
        <v/>
      </c>
      <c r="L726" s="9"/>
      <c r="M726" s="20" t="str">
        <f t="shared" ca="1" si="22"/>
        <v/>
      </c>
      <c r="N726" s="49" t="str">
        <f t="shared" ca="1" si="23"/>
        <v/>
      </c>
      <c r="O726" s="46"/>
    </row>
    <row r="727" spans="1:15" x14ac:dyDescent="0.25">
      <c r="A727" s="7"/>
      <c r="B727" s="6"/>
      <c r="C727" s="7"/>
      <c r="D727" s="6"/>
      <c r="E727" s="8"/>
      <c r="F727" s="30"/>
      <c r="G727" s="29"/>
      <c r="H727" s="17" t="str">
        <f>IF(E727="","",
IF(OR(
WEEKDAY(E727+IF(G727 = "Y",90,60),2)&gt;5,
COUNTIF('Legal Holidays'!$A$2:$A$50,E727+IF(G727 = "Y",90,60))&gt;0),
WORKDAY(E727+IF(G727="Y",90,60)-1,1,'Legal Holidays'!$A$2:$A$50),
E727+IF(G727="Y",90,60)
)
)</f>
        <v/>
      </c>
      <c r="I727" s="43"/>
      <c r="J727" s="19" t="str">
        <f ca="1">IF(E727="","",
IF(F727="Y","N/A",
IF(AND(I727="",H727&lt;TODAY()),"N",
IF(AND(I727="",H727&gt;TODAY()),"Pending",
IF(I727&gt;WORKDAY(H727,0,'Legal Holidays'!$A$2:$A$22),"N",
IF(I727&lt;=WORKDAY(H727,0,'Legal Holidays'!$A$2:$A$22),"Y",""))))))</f>
        <v/>
      </c>
      <c r="K727" s="18" t="str">
        <f>IF(I727="","",
IF(OR(
WEEKDAY(I727+90,2)&gt;5,
COUNTIF('Legal Holidays'!$A$2:$A$50,I727+90)
),
WORKDAY(I727+90,1,'Legal Holidays'!$A$2:$A$50),
I727+90))</f>
        <v/>
      </c>
      <c r="L727" s="9"/>
      <c r="M727" s="20" t="str">
        <f t="shared" ca="1" si="22"/>
        <v/>
      </c>
      <c r="N727" s="49" t="str">
        <f t="shared" ca="1" si="23"/>
        <v/>
      </c>
      <c r="O727" s="46"/>
    </row>
    <row r="728" spans="1:15" x14ac:dyDescent="0.25">
      <c r="A728" s="7"/>
      <c r="B728" s="6"/>
      <c r="C728" s="7"/>
      <c r="D728" s="6"/>
      <c r="E728" s="8"/>
      <c r="F728" s="30"/>
      <c r="G728" s="29"/>
      <c r="H728" s="17" t="str">
        <f>IF(E728="","",
IF(OR(
WEEKDAY(E728+IF(G728 = "Y",90,60),2)&gt;5,
COUNTIF('Legal Holidays'!$A$2:$A$50,E728+IF(G728 = "Y",90,60))&gt;0),
WORKDAY(E728+IF(G728="Y",90,60)-1,1,'Legal Holidays'!$A$2:$A$50),
E728+IF(G728="Y",90,60)
)
)</f>
        <v/>
      </c>
      <c r="I728" s="43"/>
      <c r="J728" s="19" t="str">
        <f ca="1">IF(E728="","",
IF(F728="Y","N/A",
IF(AND(I728="",H728&lt;TODAY()),"N",
IF(AND(I728="",H728&gt;TODAY()),"Pending",
IF(I728&gt;WORKDAY(H728,0,'Legal Holidays'!$A$2:$A$22),"N",
IF(I728&lt;=WORKDAY(H728,0,'Legal Holidays'!$A$2:$A$22),"Y",""))))))</f>
        <v/>
      </c>
      <c r="K728" s="18" t="str">
        <f>IF(I728="","",
IF(OR(
WEEKDAY(I728+90,2)&gt;5,
COUNTIF('Legal Holidays'!$A$2:$A$50,I728+90)
),
WORKDAY(I728+90,1,'Legal Holidays'!$A$2:$A$50),
I728+90))</f>
        <v/>
      </c>
      <c r="L728" s="9"/>
      <c r="M728" s="20" t="str">
        <f t="shared" ca="1" si="22"/>
        <v/>
      </c>
      <c r="N728" s="49" t="str">
        <f t="shared" ca="1" si="23"/>
        <v/>
      </c>
      <c r="O728" s="46"/>
    </row>
    <row r="729" spans="1:15" x14ac:dyDescent="0.25">
      <c r="A729" s="7"/>
      <c r="B729" s="6"/>
      <c r="C729" s="7"/>
      <c r="D729" s="6"/>
      <c r="E729" s="8"/>
      <c r="F729" s="30"/>
      <c r="G729" s="29"/>
      <c r="H729" s="17" t="str">
        <f>IF(E729="","",
IF(OR(
WEEKDAY(E729+IF(G729 = "Y",90,60),2)&gt;5,
COUNTIF('Legal Holidays'!$A$2:$A$50,E729+IF(G729 = "Y",90,60))&gt;0),
WORKDAY(E729+IF(G729="Y",90,60)-1,1,'Legal Holidays'!$A$2:$A$50),
E729+IF(G729="Y",90,60)
)
)</f>
        <v/>
      </c>
      <c r="I729" s="43"/>
      <c r="J729" s="19" t="str">
        <f ca="1">IF(E729="","",
IF(F729="Y","N/A",
IF(AND(I729="",H729&lt;TODAY()),"N",
IF(AND(I729="",H729&gt;TODAY()),"Pending",
IF(I729&gt;WORKDAY(H729,0,'Legal Holidays'!$A$2:$A$22),"N",
IF(I729&lt;=WORKDAY(H729,0,'Legal Holidays'!$A$2:$A$22),"Y",""))))))</f>
        <v/>
      </c>
      <c r="K729" s="18" t="str">
        <f>IF(I729="","",
IF(OR(
WEEKDAY(I729+90,2)&gt;5,
COUNTIF('Legal Holidays'!$A$2:$A$50,I729+90)
),
WORKDAY(I729+90,1,'Legal Holidays'!$A$2:$A$50),
I729+90))</f>
        <v/>
      </c>
      <c r="L729" s="9"/>
      <c r="M729" s="20" t="str">
        <f t="shared" ca="1" si="22"/>
        <v/>
      </c>
      <c r="N729" s="49" t="str">
        <f t="shared" ca="1" si="23"/>
        <v/>
      </c>
      <c r="O729" s="46"/>
    </row>
    <row r="730" spans="1:15" x14ac:dyDescent="0.25">
      <c r="A730" s="7"/>
      <c r="B730" s="6"/>
      <c r="C730" s="7"/>
      <c r="D730" s="6"/>
      <c r="E730" s="8"/>
      <c r="F730" s="30"/>
      <c r="G730" s="29"/>
      <c r="H730" s="17" t="str">
        <f>IF(E730="","",
IF(OR(
WEEKDAY(E730+IF(G730 = "Y",90,60),2)&gt;5,
COUNTIF('Legal Holidays'!$A$2:$A$50,E730+IF(G730 = "Y",90,60))&gt;0),
WORKDAY(E730+IF(G730="Y",90,60)-1,1,'Legal Holidays'!$A$2:$A$50),
E730+IF(G730="Y",90,60)
)
)</f>
        <v/>
      </c>
      <c r="I730" s="43"/>
      <c r="J730" s="19" t="str">
        <f ca="1">IF(E730="","",
IF(F730="Y","N/A",
IF(AND(I730="",H730&lt;TODAY()),"N",
IF(AND(I730="",H730&gt;TODAY()),"Pending",
IF(I730&gt;WORKDAY(H730,0,'Legal Holidays'!$A$2:$A$22),"N",
IF(I730&lt;=WORKDAY(H730,0,'Legal Holidays'!$A$2:$A$22),"Y",""))))))</f>
        <v/>
      </c>
      <c r="K730" s="18" t="str">
        <f>IF(I730="","",
IF(OR(
WEEKDAY(I730+90,2)&gt;5,
COUNTIF('Legal Holidays'!$A$2:$A$50,I730+90)
),
WORKDAY(I730+90,1,'Legal Holidays'!$A$2:$A$50),
I730+90))</f>
        <v/>
      </c>
      <c r="L730" s="9"/>
      <c r="M730" s="20" t="str">
        <f t="shared" ca="1" si="22"/>
        <v/>
      </c>
      <c r="N730" s="49" t="str">
        <f t="shared" ca="1" si="23"/>
        <v/>
      </c>
      <c r="O730" s="46"/>
    </row>
    <row r="731" spans="1:15" x14ac:dyDescent="0.25">
      <c r="A731" s="7"/>
      <c r="B731" s="6"/>
      <c r="C731" s="7"/>
      <c r="D731" s="6"/>
      <c r="E731" s="8"/>
      <c r="F731" s="30"/>
      <c r="G731" s="29"/>
      <c r="H731" s="17" t="str">
        <f>IF(E731="","",
IF(OR(
WEEKDAY(E731+IF(G731 = "Y",90,60),2)&gt;5,
COUNTIF('Legal Holidays'!$A$2:$A$50,E731+IF(G731 = "Y",90,60))&gt;0),
WORKDAY(E731+IF(G731="Y",90,60)-1,1,'Legal Holidays'!$A$2:$A$50),
E731+IF(G731="Y",90,60)
)
)</f>
        <v/>
      </c>
      <c r="I731" s="43"/>
      <c r="J731" s="19" t="str">
        <f ca="1">IF(E731="","",
IF(F731="Y","N/A",
IF(AND(I731="",H731&lt;TODAY()),"N",
IF(AND(I731="",H731&gt;TODAY()),"Pending",
IF(I731&gt;WORKDAY(H731,0,'Legal Holidays'!$A$2:$A$22),"N",
IF(I731&lt;=WORKDAY(H731,0,'Legal Holidays'!$A$2:$A$22),"Y",""))))))</f>
        <v/>
      </c>
      <c r="K731" s="18" t="str">
        <f>IF(I731="","",
IF(OR(
WEEKDAY(I731+90,2)&gt;5,
COUNTIF('Legal Holidays'!$A$2:$A$50,I731+90)
),
WORKDAY(I731+90,1,'Legal Holidays'!$A$2:$A$50),
I731+90))</f>
        <v/>
      </c>
      <c r="L731" s="9"/>
      <c r="M731" s="20" t="str">
        <f t="shared" ca="1" si="22"/>
        <v/>
      </c>
      <c r="N731" s="49" t="str">
        <f t="shared" ca="1" si="23"/>
        <v/>
      </c>
      <c r="O731" s="46"/>
    </row>
    <row r="732" spans="1:15" x14ac:dyDescent="0.25">
      <c r="A732" s="7"/>
      <c r="B732" s="6"/>
      <c r="C732" s="7"/>
      <c r="D732" s="6"/>
      <c r="E732" s="8"/>
      <c r="F732" s="30"/>
      <c r="G732" s="29"/>
      <c r="H732" s="17" t="str">
        <f>IF(E732="","",
IF(OR(
WEEKDAY(E732+IF(G732 = "Y",90,60),2)&gt;5,
COUNTIF('Legal Holidays'!$A$2:$A$50,E732+IF(G732 = "Y",90,60))&gt;0),
WORKDAY(E732+IF(G732="Y",90,60)-1,1,'Legal Holidays'!$A$2:$A$50),
E732+IF(G732="Y",90,60)
)
)</f>
        <v/>
      </c>
      <c r="I732" s="43"/>
      <c r="J732" s="19" t="str">
        <f ca="1">IF(E732="","",
IF(F732="Y","N/A",
IF(AND(I732="",H732&lt;TODAY()),"N",
IF(AND(I732="",H732&gt;TODAY()),"Pending",
IF(I732&gt;WORKDAY(H732,0,'Legal Holidays'!$A$2:$A$22),"N",
IF(I732&lt;=WORKDAY(H732,0,'Legal Holidays'!$A$2:$A$22),"Y",""))))))</f>
        <v/>
      </c>
      <c r="K732" s="18" t="str">
        <f>IF(I732="","",
IF(OR(
WEEKDAY(I732+90,2)&gt;5,
COUNTIF('Legal Holidays'!$A$2:$A$50,I732+90)
),
WORKDAY(I732+90,1,'Legal Holidays'!$A$2:$A$50),
I732+90))</f>
        <v/>
      </c>
      <c r="L732" s="9"/>
      <c r="M732" s="20" t="str">
        <f t="shared" ca="1" si="22"/>
        <v/>
      </c>
      <c r="N732" s="49" t="str">
        <f t="shared" ca="1" si="23"/>
        <v/>
      </c>
      <c r="O732" s="46"/>
    </row>
    <row r="733" spans="1:15" x14ac:dyDescent="0.25">
      <c r="A733" s="7"/>
      <c r="B733" s="6"/>
      <c r="C733" s="7"/>
      <c r="D733" s="6"/>
      <c r="E733" s="8"/>
      <c r="F733" s="30"/>
      <c r="G733" s="29"/>
      <c r="H733" s="17" t="str">
        <f>IF(E733="","",
IF(OR(
WEEKDAY(E733+IF(G733 = "Y",90,60),2)&gt;5,
COUNTIF('Legal Holidays'!$A$2:$A$50,E733+IF(G733 = "Y",90,60))&gt;0),
WORKDAY(E733+IF(G733="Y",90,60)-1,1,'Legal Holidays'!$A$2:$A$50),
E733+IF(G733="Y",90,60)
)
)</f>
        <v/>
      </c>
      <c r="I733" s="43"/>
      <c r="J733" s="19" t="str">
        <f ca="1">IF(E733="","",
IF(F733="Y","N/A",
IF(AND(I733="",H733&lt;TODAY()),"N",
IF(AND(I733="",H733&gt;TODAY()),"Pending",
IF(I733&gt;WORKDAY(H733,0,'Legal Holidays'!$A$2:$A$22),"N",
IF(I733&lt;=WORKDAY(H733,0,'Legal Holidays'!$A$2:$A$22),"Y",""))))))</f>
        <v/>
      </c>
      <c r="K733" s="18" t="str">
        <f>IF(I733="","",
IF(OR(
WEEKDAY(I733+90,2)&gt;5,
COUNTIF('Legal Holidays'!$A$2:$A$50,I733+90)
),
WORKDAY(I733+90,1,'Legal Holidays'!$A$2:$A$50),
I733+90))</f>
        <v/>
      </c>
      <c r="L733" s="9"/>
      <c r="M733" s="20" t="str">
        <f t="shared" ca="1" si="22"/>
        <v/>
      </c>
      <c r="N733" s="49" t="str">
        <f t="shared" ca="1" si="23"/>
        <v/>
      </c>
      <c r="O733" s="46"/>
    </row>
    <row r="734" spans="1:15" x14ac:dyDescent="0.25">
      <c r="A734" s="7"/>
      <c r="B734" s="6"/>
      <c r="C734" s="7"/>
      <c r="D734" s="6"/>
      <c r="E734" s="8"/>
      <c r="F734" s="30"/>
      <c r="G734" s="29"/>
      <c r="H734" s="17" t="str">
        <f>IF(E734="","",
IF(OR(
WEEKDAY(E734+IF(G734 = "Y",90,60),2)&gt;5,
COUNTIF('Legal Holidays'!$A$2:$A$50,E734+IF(G734 = "Y",90,60))&gt;0),
WORKDAY(E734+IF(G734="Y",90,60)-1,1,'Legal Holidays'!$A$2:$A$50),
E734+IF(G734="Y",90,60)
)
)</f>
        <v/>
      </c>
      <c r="I734" s="43"/>
      <c r="J734" s="19" t="str">
        <f ca="1">IF(E734="","",
IF(F734="Y","N/A",
IF(AND(I734="",H734&lt;TODAY()),"N",
IF(AND(I734="",H734&gt;TODAY()),"Pending",
IF(I734&gt;WORKDAY(H734,0,'Legal Holidays'!$A$2:$A$22),"N",
IF(I734&lt;=WORKDAY(H734,0,'Legal Holidays'!$A$2:$A$22),"Y",""))))))</f>
        <v/>
      </c>
      <c r="K734" s="18" t="str">
        <f>IF(I734="","",
IF(OR(
WEEKDAY(I734+90,2)&gt;5,
COUNTIF('Legal Holidays'!$A$2:$A$50,I734+90)
),
WORKDAY(I734+90,1,'Legal Holidays'!$A$2:$A$50),
I734+90))</f>
        <v/>
      </c>
      <c r="L734" s="9"/>
      <c r="M734" s="20" t="str">
        <f t="shared" ca="1" si="22"/>
        <v/>
      </c>
      <c r="N734" s="49" t="str">
        <f t="shared" ca="1" si="23"/>
        <v/>
      </c>
      <c r="O734" s="46"/>
    </row>
    <row r="735" spans="1:15" x14ac:dyDescent="0.25">
      <c r="A735" s="7"/>
      <c r="B735" s="6"/>
      <c r="C735" s="7"/>
      <c r="D735" s="6"/>
      <c r="E735" s="8"/>
      <c r="F735" s="30"/>
      <c r="G735" s="29"/>
      <c r="H735" s="17" t="str">
        <f>IF(E735="","",
IF(OR(
WEEKDAY(E735+IF(G735 = "Y",90,60),2)&gt;5,
COUNTIF('Legal Holidays'!$A$2:$A$50,E735+IF(G735 = "Y",90,60))&gt;0),
WORKDAY(E735+IF(G735="Y",90,60)-1,1,'Legal Holidays'!$A$2:$A$50),
E735+IF(G735="Y",90,60)
)
)</f>
        <v/>
      </c>
      <c r="I735" s="43"/>
      <c r="J735" s="19" t="str">
        <f ca="1">IF(E735="","",
IF(F735="Y","N/A",
IF(AND(I735="",H735&lt;TODAY()),"N",
IF(AND(I735="",H735&gt;TODAY()),"Pending",
IF(I735&gt;WORKDAY(H735,0,'Legal Holidays'!$A$2:$A$22),"N",
IF(I735&lt;=WORKDAY(H735,0,'Legal Holidays'!$A$2:$A$22),"Y",""))))))</f>
        <v/>
      </c>
      <c r="K735" s="18" t="str">
        <f>IF(I735="","",
IF(OR(
WEEKDAY(I735+90,2)&gt;5,
COUNTIF('Legal Holidays'!$A$2:$A$50,I735+90)
),
WORKDAY(I735+90,1,'Legal Holidays'!$A$2:$A$50),
I735+90))</f>
        <v/>
      </c>
      <c r="L735" s="9"/>
      <c r="M735" s="20" t="str">
        <f t="shared" ca="1" si="22"/>
        <v/>
      </c>
      <c r="N735" s="49" t="str">
        <f t="shared" ca="1" si="23"/>
        <v/>
      </c>
      <c r="O735" s="46"/>
    </row>
    <row r="736" spans="1:15" x14ac:dyDescent="0.25">
      <c r="A736" s="7"/>
      <c r="B736" s="6"/>
      <c r="C736" s="7"/>
      <c r="D736" s="6"/>
      <c r="E736" s="8"/>
      <c r="F736" s="30"/>
      <c r="G736" s="29"/>
      <c r="H736" s="17" t="str">
        <f>IF(E736="","",
IF(OR(
WEEKDAY(E736+IF(G736 = "Y",90,60),2)&gt;5,
COUNTIF('Legal Holidays'!$A$2:$A$50,E736+IF(G736 = "Y",90,60))&gt;0),
WORKDAY(E736+IF(G736="Y",90,60)-1,1,'Legal Holidays'!$A$2:$A$50),
E736+IF(G736="Y",90,60)
)
)</f>
        <v/>
      </c>
      <c r="I736" s="43"/>
      <c r="J736" s="19" t="str">
        <f ca="1">IF(E736="","",
IF(F736="Y","N/A",
IF(AND(I736="",H736&lt;TODAY()),"N",
IF(AND(I736="",H736&gt;TODAY()),"Pending",
IF(I736&gt;WORKDAY(H736,0,'Legal Holidays'!$A$2:$A$22),"N",
IF(I736&lt;=WORKDAY(H736,0,'Legal Holidays'!$A$2:$A$22),"Y",""))))))</f>
        <v/>
      </c>
      <c r="K736" s="18" t="str">
        <f>IF(I736="","",
IF(OR(
WEEKDAY(I736+90,2)&gt;5,
COUNTIF('Legal Holidays'!$A$2:$A$50,I736+90)
),
WORKDAY(I736+90,1,'Legal Holidays'!$A$2:$A$50),
I736+90))</f>
        <v/>
      </c>
      <c r="L736" s="9"/>
      <c r="M736" s="20" t="str">
        <f t="shared" ca="1" si="22"/>
        <v/>
      </c>
      <c r="N736" s="49" t="str">
        <f t="shared" ca="1" si="23"/>
        <v/>
      </c>
      <c r="O736" s="46"/>
    </row>
    <row r="737" spans="1:15" x14ac:dyDescent="0.25">
      <c r="A737" s="7"/>
      <c r="B737" s="6"/>
      <c r="C737" s="7"/>
      <c r="D737" s="6"/>
      <c r="E737" s="8"/>
      <c r="F737" s="30"/>
      <c r="G737" s="29"/>
      <c r="H737" s="17" t="str">
        <f>IF(E737="","",
IF(OR(
WEEKDAY(E737+IF(G737 = "Y",90,60),2)&gt;5,
COUNTIF('Legal Holidays'!$A$2:$A$50,E737+IF(G737 = "Y",90,60))&gt;0),
WORKDAY(E737+IF(G737="Y",90,60)-1,1,'Legal Holidays'!$A$2:$A$50),
E737+IF(G737="Y",90,60)
)
)</f>
        <v/>
      </c>
      <c r="I737" s="43"/>
      <c r="J737" s="19" t="str">
        <f ca="1">IF(E737="","",
IF(F737="Y","N/A",
IF(AND(I737="",H737&lt;TODAY()),"N",
IF(AND(I737="",H737&gt;TODAY()),"Pending",
IF(I737&gt;WORKDAY(H737,0,'Legal Holidays'!$A$2:$A$22),"N",
IF(I737&lt;=WORKDAY(H737,0,'Legal Holidays'!$A$2:$A$22),"Y",""))))))</f>
        <v/>
      </c>
      <c r="K737" s="18" t="str">
        <f>IF(I737="","",
IF(OR(
WEEKDAY(I737+90,2)&gt;5,
COUNTIF('Legal Holidays'!$A$2:$A$50,I737+90)
),
WORKDAY(I737+90,1,'Legal Holidays'!$A$2:$A$50),
I737+90))</f>
        <v/>
      </c>
      <c r="L737" s="9"/>
      <c r="M737" s="20" t="str">
        <f t="shared" ca="1" si="22"/>
        <v/>
      </c>
      <c r="N737" s="49" t="str">
        <f t="shared" ca="1" si="23"/>
        <v/>
      </c>
      <c r="O737" s="46"/>
    </row>
    <row r="738" spans="1:15" x14ac:dyDescent="0.25">
      <c r="A738" s="7"/>
      <c r="B738" s="6"/>
      <c r="C738" s="7"/>
      <c r="D738" s="6"/>
      <c r="E738" s="8"/>
      <c r="F738" s="30"/>
      <c r="G738" s="29"/>
      <c r="H738" s="17" t="str">
        <f>IF(E738="","",
IF(OR(
WEEKDAY(E738+IF(G738 = "Y",90,60),2)&gt;5,
COUNTIF('Legal Holidays'!$A$2:$A$50,E738+IF(G738 = "Y",90,60))&gt;0),
WORKDAY(E738+IF(G738="Y",90,60)-1,1,'Legal Holidays'!$A$2:$A$50),
E738+IF(G738="Y",90,60)
)
)</f>
        <v/>
      </c>
      <c r="I738" s="43"/>
      <c r="J738" s="19" t="str">
        <f ca="1">IF(E738="","",
IF(F738="Y","N/A",
IF(AND(I738="",H738&lt;TODAY()),"N",
IF(AND(I738="",H738&gt;TODAY()),"Pending",
IF(I738&gt;WORKDAY(H738,0,'Legal Holidays'!$A$2:$A$22),"N",
IF(I738&lt;=WORKDAY(H738,0,'Legal Holidays'!$A$2:$A$22),"Y",""))))))</f>
        <v/>
      </c>
      <c r="K738" s="18" t="str">
        <f>IF(I738="","",
IF(OR(
WEEKDAY(I738+90,2)&gt;5,
COUNTIF('Legal Holidays'!$A$2:$A$50,I738+90)
),
WORKDAY(I738+90,1,'Legal Holidays'!$A$2:$A$50),
I738+90))</f>
        <v/>
      </c>
      <c r="L738" s="9"/>
      <c r="M738" s="20" t="str">
        <f t="shared" ca="1" si="22"/>
        <v/>
      </c>
      <c r="N738" s="49" t="str">
        <f t="shared" ca="1" si="23"/>
        <v/>
      </c>
      <c r="O738" s="46"/>
    </row>
    <row r="739" spans="1:15" x14ac:dyDescent="0.25">
      <c r="A739" s="7"/>
      <c r="B739" s="6"/>
      <c r="C739" s="7"/>
      <c r="D739" s="6"/>
      <c r="E739" s="8"/>
      <c r="F739" s="30"/>
      <c r="G739" s="29"/>
      <c r="H739" s="17" t="str">
        <f>IF(E739="","",
IF(OR(
WEEKDAY(E739+IF(G739 = "Y",90,60),2)&gt;5,
COUNTIF('Legal Holidays'!$A$2:$A$50,E739+IF(G739 = "Y",90,60))&gt;0),
WORKDAY(E739+IF(G739="Y",90,60)-1,1,'Legal Holidays'!$A$2:$A$50),
E739+IF(G739="Y",90,60)
)
)</f>
        <v/>
      </c>
      <c r="I739" s="43"/>
      <c r="J739" s="19" t="str">
        <f ca="1">IF(E739="","",
IF(F739="Y","N/A",
IF(AND(I739="",H739&lt;TODAY()),"N",
IF(AND(I739="",H739&gt;TODAY()),"Pending",
IF(I739&gt;WORKDAY(H739,0,'Legal Holidays'!$A$2:$A$22),"N",
IF(I739&lt;=WORKDAY(H739,0,'Legal Holidays'!$A$2:$A$22),"Y",""))))))</f>
        <v/>
      </c>
      <c r="K739" s="18" t="str">
        <f>IF(I739="","",
IF(OR(
WEEKDAY(I739+90,2)&gt;5,
COUNTIF('Legal Holidays'!$A$2:$A$50,I739+90)
),
WORKDAY(I739+90,1,'Legal Holidays'!$A$2:$A$50),
I739+90))</f>
        <v/>
      </c>
      <c r="L739" s="9"/>
      <c r="M739" s="20" t="str">
        <f t="shared" ca="1" si="22"/>
        <v/>
      </c>
      <c r="N739" s="49" t="str">
        <f t="shared" ca="1" si="23"/>
        <v/>
      </c>
      <c r="O739" s="46"/>
    </row>
    <row r="740" spans="1:15" x14ac:dyDescent="0.25">
      <c r="A740" s="7"/>
      <c r="B740" s="6"/>
      <c r="C740" s="7"/>
      <c r="D740" s="6"/>
      <c r="E740" s="8"/>
      <c r="F740" s="30"/>
      <c r="G740" s="29"/>
      <c r="H740" s="17" t="str">
        <f>IF(E740="","",
IF(OR(
WEEKDAY(E740+IF(G740 = "Y",90,60),2)&gt;5,
COUNTIF('Legal Holidays'!$A$2:$A$50,E740+IF(G740 = "Y",90,60))&gt;0),
WORKDAY(E740+IF(G740="Y",90,60)-1,1,'Legal Holidays'!$A$2:$A$50),
E740+IF(G740="Y",90,60)
)
)</f>
        <v/>
      </c>
      <c r="I740" s="43"/>
      <c r="J740" s="19" t="str">
        <f ca="1">IF(E740="","",
IF(F740="Y","N/A",
IF(AND(I740="",H740&lt;TODAY()),"N",
IF(AND(I740="",H740&gt;TODAY()),"Pending",
IF(I740&gt;WORKDAY(H740,0,'Legal Holidays'!$A$2:$A$22),"N",
IF(I740&lt;=WORKDAY(H740,0,'Legal Holidays'!$A$2:$A$22),"Y",""))))))</f>
        <v/>
      </c>
      <c r="K740" s="18" t="str">
        <f>IF(I740="","",
IF(OR(
WEEKDAY(I740+90,2)&gt;5,
COUNTIF('Legal Holidays'!$A$2:$A$50,I740+90)
),
WORKDAY(I740+90,1,'Legal Holidays'!$A$2:$A$50),
I740+90))</f>
        <v/>
      </c>
      <c r="L740" s="9"/>
      <c r="M740" s="20" t="str">
        <f t="shared" ca="1" si="22"/>
        <v/>
      </c>
      <c r="N740" s="49" t="str">
        <f t="shared" ca="1" si="23"/>
        <v/>
      </c>
      <c r="O740" s="46"/>
    </row>
    <row r="741" spans="1:15" x14ac:dyDescent="0.25">
      <c r="A741" s="7"/>
      <c r="B741" s="6"/>
      <c r="C741" s="7"/>
      <c r="D741" s="6"/>
      <c r="E741" s="8"/>
      <c r="F741" s="30"/>
      <c r="G741" s="29"/>
      <c r="H741" s="17" t="str">
        <f>IF(E741="","",
IF(OR(
WEEKDAY(E741+IF(G741 = "Y",90,60),2)&gt;5,
COUNTIF('Legal Holidays'!$A$2:$A$50,E741+IF(G741 = "Y",90,60))&gt;0),
WORKDAY(E741+IF(G741="Y",90,60)-1,1,'Legal Holidays'!$A$2:$A$50),
E741+IF(G741="Y",90,60)
)
)</f>
        <v/>
      </c>
      <c r="I741" s="43"/>
      <c r="J741" s="19" t="str">
        <f ca="1">IF(E741="","",
IF(F741="Y","N/A",
IF(AND(I741="",H741&lt;TODAY()),"N",
IF(AND(I741="",H741&gt;TODAY()),"Pending",
IF(I741&gt;WORKDAY(H741,0,'Legal Holidays'!$A$2:$A$22),"N",
IF(I741&lt;=WORKDAY(H741,0,'Legal Holidays'!$A$2:$A$22),"Y",""))))))</f>
        <v/>
      </c>
      <c r="K741" s="18" t="str">
        <f>IF(I741="","",
IF(OR(
WEEKDAY(I741+90,2)&gt;5,
COUNTIF('Legal Holidays'!$A$2:$A$50,I741+90)
),
WORKDAY(I741+90,1,'Legal Holidays'!$A$2:$A$50),
I741+90))</f>
        <v/>
      </c>
      <c r="L741" s="9"/>
      <c r="M741" s="20" t="str">
        <f t="shared" ca="1" si="22"/>
        <v/>
      </c>
      <c r="N741" s="49" t="str">
        <f t="shared" ca="1" si="23"/>
        <v/>
      </c>
      <c r="O741" s="46"/>
    </row>
    <row r="742" spans="1:15" x14ac:dyDescent="0.25">
      <c r="A742" s="7"/>
      <c r="B742" s="6"/>
      <c r="C742" s="7"/>
      <c r="D742" s="6"/>
      <c r="E742" s="8"/>
      <c r="F742" s="30"/>
      <c r="G742" s="29"/>
      <c r="H742" s="17" t="str">
        <f>IF(E742="","",
IF(OR(
WEEKDAY(E742+IF(G742 = "Y",90,60),2)&gt;5,
COUNTIF('Legal Holidays'!$A$2:$A$50,E742+IF(G742 = "Y",90,60))&gt;0),
WORKDAY(E742+IF(G742="Y",90,60)-1,1,'Legal Holidays'!$A$2:$A$50),
E742+IF(G742="Y",90,60)
)
)</f>
        <v/>
      </c>
      <c r="I742" s="43"/>
      <c r="J742" s="19" t="str">
        <f ca="1">IF(E742="","",
IF(F742="Y","N/A",
IF(AND(I742="",H742&lt;TODAY()),"N",
IF(AND(I742="",H742&gt;TODAY()),"Pending",
IF(I742&gt;WORKDAY(H742,0,'Legal Holidays'!$A$2:$A$22),"N",
IF(I742&lt;=WORKDAY(H742,0,'Legal Holidays'!$A$2:$A$22),"Y",""))))))</f>
        <v/>
      </c>
      <c r="K742" s="18" t="str">
        <f>IF(I742="","",
IF(OR(
WEEKDAY(I742+90,2)&gt;5,
COUNTIF('Legal Holidays'!$A$2:$A$50,I742+90)
),
WORKDAY(I742+90,1,'Legal Holidays'!$A$2:$A$50),
I742+90))</f>
        <v/>
      </c>
      <c r="L742" s="9"/>
      <c r="M742" s="20" t="str">
        <f t="shared" ca="1" si="22"/>
        <v/>
      </c>
      <c r="N742" s="49" t="str">
        <f t="shared" ca="1" si="23"/>
        <v/>
      </c>
      <c r="O742" s="46"/>
    </row>
    <row r="743" spans="1:15" x14ac:dyDescent="0.25">
      <c r="A743" s="7"/>
      <c r="B743" s="6"/>
      <c r="C743" s="7"/>
      <c r="D743" s="6"/>
      <c r="E743" s="8"/>
      <c r="F743" s="30"/>
      <c r="G743" s="29"/>
      <c r="H743" s="17" t="str">
        <f>IF(E743="","",
IF(OR(
WEEKDAY(E743+IF(G743 = "Y",90,60),2)&gt;5,
COUNTIF('Legal Holidays'!$A$2:$A$50,E743+IF(G743 = "Y",90,60))&gt;0),
WORKDAY(E743+IF(G743="Y",90,60)-1,1,'Legal Holidays'!$A$2:$A$50),
E743+IF(G743="Y",90,60)
)
)</f>
        <v/>
      </c>
      <c r="I743" s="43"/>
      <c r="J743" s="19" t="str">
        <f ca="1">IF(E743="","",
IF(F743="Y","N/A",
IF(AND(I743="",H743&lt;TODAY()),"N",
IF(AND(I743="",H743&gt;TODAY()),"Pending",
IF(I743&gt;WORKDAY(H743,0,'Legal Holidays'!$A$2:$A$22),"N",
IF(I743&lt;=WORKDAY(H743,0,'Legal Holidays'!$A$2:$A$22),"Y",""))))))</f>
        <v/>
      </c>
      <c r="K743" s="18" t="str">
        <f>IF(I743="","",
IF(OR(
WEEKDAY(I743+90,2)&gt;5,
COUNTIF('Legal Holidays'!$A$2:$A$50,I743+90)
),
WORKDAY(I743+90,1,'Legal Holidays'!$A$2:$A$50),
I743+90))</f>
        <v/>
      </c>
      <c r="L743" s="9"/>
      <c r="M743" s="20" t="str">
        <f t="shared" ca="1" si="22"/>
        <v/>
      </c>
      <c r="N743" s="49" t="str">
        <f t="shared" ca="1" si="23"/>
        <v/>
      </c>
      <c r="O743" s="46"/>
    </row>
    <row r="744" spans="1:15" x14ac:dyDescent="0.25">
      <c r="A744" s="7"/>
      <c r="B744" s="6"/>
      <c r="C744" s="7"/>
      <c r="D744" s="6"/>
      <c r="E744" s="8"/>
      <c r="F744" s="30"/>
      <c r="G744" s="29"/>
      <c r="H744" s="17" t="str">
        <f>IF(E744="","",
IF(OR(
WEEKDAY(E744+IF(G744 = "Y",90,60),2)&gt;5,
COUNTIF('Legal Holidays'!$A$2:$A$50,E744+IF(G744 = "Y",90,60))&gt;0),
WORKDAY(E744+IF(G744="Y",90,60)-1,1,'Legal Holidays'!$A$2:$A$50),
E744+IF(G744="Y",90,60)
)
)</f>
        <v/>
      </c>
      <c r="I744" s="43"/>
      <c r="J744" s="19" t="str">
        <f ca="1">IF(E744="","",
IF(F744="Y","N/A",
IF(AND(I744="",H744&lt;TODAY()),"N",
IF(AND(I744="",H744&gt;TODAY()),"Pending",
IF(I744&gt;WORKDAY(H744,0,'Legal Holidays'!$A$2:$A$22),"N",
IF(I744&lt;=WORKDAY(H744,0,'Legal Holidays'!$A$2:$A$22),"Y",""))))))</f>
        <v/>
      </c>
      <c r="K744" s="18" t="str">
        <f>IF(I744="","",
IF(OR(
WEEKDAY(I744+90,2)&gt;5,
COUNTIF('Legal Holidays'!$A$2:$A$50,I744+90)
),
WORKDAY(I744+90,1,'Legal Holidays'!$A$2:$A$50),
I744+90))</f>
        <v/>
      </c>
      <c r="L744" s="9"/>
      <c r="M744" s="20" t="str">
        <f t="shared" ca="1" si="22"/>
        <v/>
      </c>
      <c r="N744" s="49" t="str">
        <f t="shared" ca="1" si="23"/>
        <v/>
      </c>
      <c r="O744" s="46"/>
    </row>
    <row r="745" spans="1:15" x14ac:dyDescent="0.25">
      <c r="A745" s="7"/>
      <c r="B745" s="6"/>
      <c r="C745" s="7"/>
      <c r="D745" s="6"/>
      <c r="E745" s="8"/>
      <c r="F745" s="30"/>
      <c r="G745" s="29"/>
      <c r="H745" s="17" t="str">
        <f>IF(E745="","",
IF(OR(
WEEKDAY(E745+IF(G745 = "Y",90,60),2)&gt;5,
COUNTIF('Legal Holidays'!$A$2:$A$50,E745+IF(G745 = "Y",90,60))&gt;0),
WORKDAY(E745+IF(G745="Y",90,60)-1,1,'Legal Holidays'!$A$2:$A$50),
E745+IF(G745="Y",90,60)
)
)</f>
        <v/>
      </c>
      <c r="I745" s="43"/>
      <c r="J745" s="19" t="str">
        <f ca="1">IF(E745="","",
IF(F745="Y","N/A",
IF(AND(I745="",H745&lt;TODAY()),"N",
IF(AND(I745="",H745&gt;TODAY()),"Pending",
IF(I745&gt;WORKDAY(H745,0,'Legal Holidays'!$A$2:$A$22),"N",
IF(I745&lt;=WORKDAY(H745,0,'Legal Holidays'!$A$2:$A$22),"Y",""))))))</f>
        <v/>
      </c>
      <c r="K745" s="18" t="str">
        <f>IF(I745="","",
IF(OR(
WEEKDAY(I745+90,2)&gt;5,
COUNTIF('Legal Holidays'!$A$2:$A$50,I745+90)
),
WORKDAY(I745+90,1,'Legal Holidays'!$A$2:$A$50),
I745+90))</f>
        <v/>
      </c>
      <c r="L745" s="9"/>
      <c r="M745" s="20" t="str">
        <f t="shared" ca="1" si="22"/>
        <v/>
      </c>
      <c r="N745" s="49" t="str">
        <f t="shared" ca="1" si="23"/>
        <v/>
      </c>
      <c r="O745" s="46"/>
    </row>
    <row r="746" spans="1:15" x14ac:dyDescent="0.25">
      <c r="A746" s="7"/>
      <c r="B746" s="6"/>
      <c r="C746" s="7"/>
      <c r="D746" s="6"/>
      <c r="E746" s="8"/>
      <c r="F746" s="30"/>
      <c r="G746" s="29"/>
      <c r="H746" s="17" t="str">
        <f>IF(E746="","",
IF(OR(
WEEKDAY(E746+IF(G746 = "Y",90,60),2)&gt;5,
COUNTIF('Legal Holidays'!$A$2:$A$50,E746+IF(G746 = "Y",90,60))&gt;0),
WORKDAY(E746+IF(G746="Y",90,60)-1,1,'Legal Holidays'!$A$2:$A$50),
E746+IF(G746="Y",90,60)
)
)</f>
        <v/>
      </c>
      <c r="I746" s="43"/>
      <c r="J746" s="19" t="str">
        <f ca="1">IF(E746="","",
IF(F746="Y","N/A",
IF(AND(I746="",H746&lt;TODAY()),"N",
IF(AND(I746="",H746&gt;TODAY()),"Pending",
IF(I746&gt;WORKDAY(H746,0,'Legal Holidays'!$A$2:$A$22),"N",
IF(I746&lt;=WORKDAY(H746,0,'Legal Holidays'!$A$2:$A$22),"Y",""))))))</f>
        <v/>
      </c>
      <c r="K746" s="18" t="str">
        <f>IF(I746="","",
IF(OR(
WEEKDAY(I746+90,2)&gt;5,
COUNTIF('Legal Holidays'!$A$2:$A$50,I746+90)
),
WORKDAY(I746+90,1,'Legal Holidays'!$A$2:$A$50),
I746+90))</f>
        <v/>
      </c>
      <c r="L746" s="9"/>
      <c r="M746" s="20" t="str">
        <f t="shared" ca="1" si="22"/>
        <v/>
      </c>
      <c r="N746" s="49" t="str">
        <f t="shared" ca="1" si="23"/>
        <v/>
      </c>
      <c r="O746" s="46"/>
    </row>
    <row r="747" spans="1:15" x14ac:dyDescent="0.25">
      <c r="A747" s="7"/>
      <c r="B747" s="6"/>
      <c r="C747" s="7"/>
      <c r="D747" s="6"/>
      <c r="E747" s="8"/>
      <c r="F747" s="30"/>
      <c r="G747" s="29"/>
      <c r="H747" s="17" t="str">
        <f>IF(E747="","",
IF(OR(
WEEKDAY(E747+IF(G747 = "Y",90,60),2)&gt;5,
COUNTIF('Legal Holidays'!$A$2:$A$50,E747+IF(G747 = "Y",90,60))&gt;0),
WORKDAY(E747+IF(G747="Y",90,60)-1,1,'Legal Holidays'!$A$2:$A$50),
E747+IF(G747="Y",90,60)
)
)</f>
        <v/>
      </c>
      <c r="I747" s="43"/>
      <c r="J747" s="19" t="str">
        <f ca="1">IF(E747="","",
IF(F747="Y","N/A",
IF(AND(I747="",H747&lt;TODAY()),"N",
IF(AND(I747="",H747&gt;TODAY()),"Pending",
IF(I747&gt;WORKDAY(H747,0,'Legal Holidays'!$A$2:$A$22),"N",
IF(I747&lt;=WORKDAY(H747,0,'Legal Holidays'!$A$2:$A$22),"Y",""))))))</f>
        <v/>
      </c>
      <c r="K747" s="18" t="str">
        <f>IF(I747="","",
IF(OR(
WEEKDAY(I747+90,2)&gt;5,
COUNTIF('Legal Holidays'!$A$2:$A$50,I747+90)
),
WORKDAY(I747+90,1,'Legal Holidays'!$A$2:$A$50),
I747+90))</f>
        <v/>
      </c>
      <c r="L747" s="9"/>
      <c r="M747" s="20" t="str">
        <f t="shared" ca="1" si="22"/>
        <v/>
      </c>
      <c r="N747" s="49" t="str">
        <f t="shared" ca="1" si="23"/>
        <v/>
      </c>
      <c r="O747" s="46"/>
    </row>
    <row r="748" spans="1:15" x14ac:dyDescent="0.25">
      <c r="A748" s="7"/>
      <c r="B748" s="6"/>
      <c r="C748" s="7"/>
      <c r="D748" s="6"/>
      <c r="E748" s="8"/>
      <c r="F748" s="30"/>
      <c r="G748" s="29"/>
      <c r="H748" s="17" t="str">
        <f>IF(E748="","",
IF(OR(
WEEKDAY(E748+IF(G748 = "Y",90,60),2)&gt;5,
COUNTIF('Legal Holidays'!$A$2:$A$50,E748+IF(G748 = "Y",90,60))&gt;0),
WORKDAY(E748+IF(G748="Y",90,60)-1,1,'Legal Holidays'!$A$2:$A$50),
E748+IF(G748="Y",90,60)
)
)</f>
        <v/>
      </c>
      <c r="I748" s="43"/>
      <c r="J748" s="19" t="str">
        <f ca="1">IF(E748="","",
IF(F748="Y","N/A",
IF(AND(I748="",H748&lt;TODAY()),"N",
IF(AND(I748="",H748&gt;TODAY()),"Pending",
IF(I748&gt;WORKDAY(H748,0,'Legal Holidays'!$A$2:$A$22),"N",
IF(I748&lt;=WORKDAY(H748,0,'Legal Holidays'!$A$2:$A$22),"Y",""))))))</f>
        <v/>
      </c>
      <c r="K748" s="18" t="str">
        <f>IF(I748="","",
IF(OR(
WEEKDAY(I748+90,2)&gt;5,
COUNTIF('Legal Holidays'!$A$2:$A$50,I748+90)
),
WORKDAY(I748+90,1,'Legal Holidays'!$A$2:$A$50),
I748+90))</f>
        <v/>
      </c>
      <c r="L748" s="9"/>
      <c r="M748" s="20" t="str">
        <f t="shared" ca="1" si="22"/>
        <v/>
      </c>
      <c r="N748" s="49" t="str">
        <f t="shared" ca="1" si="23"/>
        <v/>
      </c>
      <c r="O748" s="46"/>
    </row>
    <row r="749" spans="1:15" x14ac:dyDescent="0.25">
      <c r="A749" s="7"/>
      <c r="B749" s="6"/>
      <c r="C749" s="7"/>
      <c r="D749" s="6"/>
      <c r="E749" s="8"/>
      <c r="F749" s="30"/>
      <c r="G749" s="29"/>
      <c r="H749" s="17" t="str">
        <f>IF(E749="","",
IF(OR(
WEEKDAY(E749+IF(G749 = "Y",90,60),2)&gt;5,
COUNTIF('Legal Holidays'!$A$2:$A$50,E749+IF(G749 = "Y",90,60))&gt;0),
WORKDAY(E749+IF(G749="Y",90,60)-1,1,'Legal Holidays'!$A$2:$A$50),
E749+IF(G749="Y",90,60)
)
)</f>
        <v/>
      </c>
      <c r="I749" s="43"/>
      <c r="J749" s="19" t="str">
        <f ca="1">IF(E749="","",
IF(F749="Y","N/A",
IF(AND(I749="",H749&lt;TODAY()),"N",
IF(AND(I749="",H749&gt;TODAY()),"Pending",
IF(I749&gt;WORKDAY(H749,0,'Legal Holidays'!$A$2:$A$22),"N",
IF(I749&lt;=WORKDAY(H749,0,'Legal Holidays'!$A$2:$A$22),"Y",""))))))</f>
        <v/>
      </c>
      <c r="K749" s="18" t="str">
        <f>IF(I749="","",
IF(OR(
WEEKDAY(I749+90,2)&gt;5,
COUNTIF('Legal Holidays'!$A$2:$A$50,I749+90)
),
WORKDAY(I749+90,1,'Legal Holidays'!$A$2:$A$50),
I749+90))</f>
        <v/>
      </c>
      <c r="L749" s="9"/>
      <c r="M749" s="20" t="str">
        <f t="shared" ca="1" si="22"/>
        <v/>
      </c>
      <c r="N749" s="49" t="str">
        <f t="shared" ca="1" si="23"/>
        <v/>
      </c>
      <c r="O749" s="46"/>
    </row>
    <row r="750" spans="1:15" x14ac:dyDescent="0.25">
      <c r="A750" s="7"/>
      <c r="B750" s="6"/>
      <c r="C750" s="7"/>
      <c r="D750" s="6"/>
      <c r="E750" s="8"/>
      <c r="F750" s="30"/>
      <c r="G750" s="29"/>
      <c r="H750" s="17" t="str">
        <f>IF(E750="","",
IF(OR(
WEEKDAY(E750+IF(G750 = "Y",90,60),2)&gt;5,
COUNTIF('Legal Holidays'!$A$2:$A$50,E750+IF(G750 = "Y",90,60))&gt;0),
WORKDAY(E750+IF(G750="Y",90,60)-1,1,'Legal Holidays'!$A$2:$A$50),
E750+IF(G750="Y",90,60)
)
)</f>
        <v/>
      </c>
      <c r="I750" s="43"/>
      <c r="J750" s="19" t="str">
        <f ca="1">IF(E750="","",
IF(F750="Y","N/A",
IF(AND(I750="",H750&lt;TODAY()),"N",
IF(AND(I750="",H750&gt;TODAY()),"Pending",
IF(I750&gt;WORKDAY(H750,0,'Legal Holidays'!$A$2:$A$22),"N",
IF(I750&lt;=WORKDAY(H750,0,'Legal Holidays'!$A$2:$A$22),"Y",""))))))</f>
        <v/>
      </c>
      <c r="K750" s="18" t="str">
        <f>IF(I750="","",
IF(OR(
WEEKDAY(I750+90,2)&gt;5,
COUNTIF('Legal Holidays'!$A$2:$A$50,I750+90)
),
WORKDAY(I750+90,1,'Legal Holidays'!$A$2:$A$50),
I750+90))</f>
        <v/>
      </c>
      <c r="L750" s="9"/>
      <c r="M750" s="20" t="str">
        <f t="shared" ca="1" si="22"/>
        <v/>
      </c>
      <c r="N750" s="49" t="str">
        <f t="shared" ca="1" si="23"/>
        <v/>
      </c>
      <c r="O750" s="46"/>
    </row>
    <row r="751" spans="1:15" x14ac:dyDescent="0.25">
      <c r="A751" s="7"/>
      <c r="B751" s="6"/>
      <c r="C751" s="7"/>
      <c r="D751" s="6"/>
      <c r="E751" s="8"/>
      <c r="F751" s="30"/>
      <c r="G751" s="29"/>
      <c r="H751" s="17" t="str">
        <f>IF(E751="","",
IF(OR(
WEEKDAY(E751+IF(G751 = "Y",90,60),2)&gt;5,
COUNTIF('Legal Holidays'!$A$2:$A$50,E751+IF(G751 = "Y",90,60))&gt;0),
WORKDAY(E751+IF(G751="Y",90,60)-1,1,'Legal Holidays'!$A$2:$A$50),
E751+IF(G751="Y",90,60)
)
)</f>
        <v/>
      </c>
      <c r="I751" s="43"/>
      <c r="J751" s="19" t="str">
        <f ca="1">IF(E751="","",
IF(F751="Y","N/A",
IF(AND(I751="",H751&lt;TODAY()),"N",
IF(AND(I751="",H751&gt;TODAY()),"Pending",
IF(I751&gt;WORKDAY(H751,0,'Legal Holidays'!$A$2:$A$22),"N",
IF(I751&lt;=WORKDAY(H751,0,'Legal Holidays'!$A$2:$A$22),"Y",""))))))</f>
        <v/>
      </c>
      <c r="K751" s="18" t="str">
        <f>IF(I751="","",
IF(OR(
WEEKDAY(I751+90,2)&gt;5,
COUNTIF('Legal Holidays'!$A$2:$A$50,I751+90)
),
WORKDAY(I751+90,1,'Legal Holidays'!$A$2:$A$50),
I751+90))</f>
        <v/>
      </c>
      <c r="L751" s="9"/>
      <c r="M751" s="20" t="str">
        <f t="shared" ca="1" si="22"/>
        <v/>
      </c>
      <c r="N751" s="49" t="str">
        <f t="shared" ca="1" si="23"/>
        <v/>
      </c>
      <c r="O751" s="46"/>
    </row>
    <row r="752" spans="1:15" x14ac:dyDescent="0.25">
      <c r="A752" s="7"/>
      <c r="B752" s="6"/>
      <c r="C752" s="7"/>
      <c r="D752" s="6"/>
      <c r="E752" s="8"/>
      <c r="F752" s="30"/>
      <c r="G752" s="29"/>
      <c r="H752" s="17" t="str">
        <f>IF(E752="","",
IF(OR(
WEEKDAY(E752+IF(G752 = "Y",90,60),2)&gt;5,
COUNTIF('Legal Holidays'!$A$2:$A$50,E752+IF(G752 = "Y",90,60))&gt;0),
WORKDAY(E752+IF(G752="Y",90,60)-1,1,'Legal Holidays'!$A$2:$A$50),
E752+IF(G752="Y",90,60)
)
)</f>
        <v/>
      </c>
      <c r="I752" s="43"/>
      <c r="J752" s="19" t="str">
        <f ca="1">IF(E752="","",
IF(F752="Y","N/A",
IF(AND(I752="",H752&lt;TODAY()),"N",
IF(AND(I752="",H752&gt;TODAY()),"Pending",
IF(I752&gt;WORKDAY(H752,0,'Legal Holidays'!$A$2:$A$22),"N",
IF(I752&lt;=WORKDAY(H752,0,'Legal Holidays'!$A$2:$A$22),"Y",""))))))</f>
        <v/>
      </c>
      <c r="K752" s="18" t="str">
        <f>IF(I752="","",
IF(OR(
WEEKDAY(I752+90,2)&gt;5,
COUNTIF('Legal Holidays'!$A$2:$A$50,I752+90)
),
WORKDAY(I752+90,1,'Legal Holidays'!$A$2:$A$50),
I752+90))</f>
        <v/>
      </c>
      <c r="L752" s="9"/>
      <c r="M752" s="20" t="str">
        <f t="shared" ca="1" si="22"/>
        <v/>
      </c>
      <c r="N752" s="49" t="str">
        <f t="shared" ca="1" si="23"/>
        <v/>
      </c>
      <c r="O752" s="46"/>
    </row>
    <row r="753" spans="1:15" x14ac:dyDescent="0.25">
      <c r="A753" s="7"/>
      <c r="B753" s="6"/>
      <c r="C753" s="7"/>
      <c r="D753" s="6"/>
      <c r="E753" s="8"/>
      <c r="F753" s="30"/>
      <c r="G753" s="29"/>
      <c r="H753" s="17" t="str">
        <f>IF(E753="","",
IF(OR(
WEEKDAY(E753+IF(G753 = "Y",90,60),2)&gt;5,
COUNTIF('Legal Holidays'!$A$2:$A$50,E753+IF(G753 = "Y",90,60))&gt;0),
WORKDAY(E753+IF(G753="Y",90,60)-1,1,'Legal Holidays'!$A$2:$A$50),
E753+IF(G753="Y",90,60)
)
)</f>
        <v/>
      </c>
      <c r="I753" s="43"/>
      <c r="J753" s="19" t="str">
        <f ca="1">IF(E753="","",
IF(F753="Y","N/A",
IF(AND(I753="",H753&lt;TODAY()),"N",
IF(AND(I753="",H753&gt;TODAY()),"Pending",
IF(I753&gt;WORKDAY(H753,0,'Legal Holidays'!$A$2:$A$22),"N",
IF(I753&lt;=WORKDAY(H753,0,'Legal Holidays'!$A$2:$A$22),"Y",""))))))</f>
        <v/>
      </c>
      <c r="K753" s="18" t="str">
        <f>IF(I753="","",
IF(OR(
WEEKDAY(I753+90,2)&gt;5,
COUNTIF('Legal Holidays'!$A$2:$A$50,I753+90)
),
WORKDAY(I753+90,1,'Legal Holidays'!$A$2:$A$50),
I753+90))</f>
        <v/>
      </c>
      <c r="L753" s="9"/>
      <c r="M753" s="20" t="str">
        <f t="shared" ca="1" si="22"/>
        <v/>
      </c>
      <c r="N753" s="49" t="str">
        <f t="shared" ca="1" si="23"/>
        <v/>
      </c>
      <c r="O753" s="46"/>
    </row>
    <row r="754" spans="1:15" x14ac:dyDescent="0.25">
      <c r="A754" s="7"/>
      <c r="B754" s="6"/>
      <c r="C754" s="7"/>
      <c r="D754" s="6"/>
      <c r="E754" s="8"/>
      <c r="F754" s="30"/>
      <c r="G754" s="29"/>
      <c r="H754" s="17" t="str">
        <f>IF(E754="","",
IF(OR(
WEEKDAY(E754+IF(G754 = "Y",90,60),2)&gt;5,
COUNTIF('Legal Holidays'!$A$2:$A$50,E754+IF(G754 = "Y",90,60))&gt;0),
WORKDAY(E754+IF(G754="Y",90,60)-1,1,'Legal Holidays'!$A$2:$A$50),
E754+IF(G754="Y",90,60)
)
)</f>
        <v/>
      </c>
      <c r="I754" s="43"/>
      <c r="J754" s="19" t="str">
        <f ca="1">IF(E754="","",
IF(F754="Y","N/A",
IF(AND(I754="",H754&lt;TODAY()),"N",
IF(AND(I754="",H754&gt;TODAY()),"Pending",
IF(I754&gt;WORKDAY(H754,0,'Legal Holidays'!$A$2:$A$22),"N",
IF(I754&lt;=WORKDAY(H754,0,'Legal Holidays'!$A$2:$A$22),"Y",""))))))</f>
        <v/>
      </c>
      <c r="K754" s="18" t="str">
        <f>IF(I754="","",
IF(OR(
WEEKDAY(I754+90,2)&gt;5,
COUNTIF('Legal Holidays'!$A$2:$A$50,I754+90)
),
WORKDAY(I754+90,1,'Legal Holidays'!$A$2:$A$50),
I754+90))</f>
        <v/>
      </c>
      <c r="L754" s="9"/>
      <c r="M754" s="20" t="str">
        <f t="shared" ca="1" si="22"/>
        <v/>
      </c>
      <c r="N754" s="49" t="str">
        <f t="shared" ca="1" si="23"/>
        <v/>
      </c>
      <c r="O754" s="46"/>
    </row>
    <row r="755" spans="1:15" x14ac:dyDescent="0.25">
      <c r="A755" s="7"/>
      <c r="B755" s="6"/>
      <c r="C755" s="7"/>
      <c r="D755" s="6"/>
      <c r="E755" s="8"/>
      <c r="F755" s="30"/>
      <c r="G755" s="29"/>
      <c r="H755" s="17" t="str">
        <f>IF(E755="","",
IF(OR(
WEEKDAY(E755+IF(G755 = "Y",90,60),2)&gt;5,
COUNTIF('Legal Holidays'!$A$2:$A$50,E755+IF(G755 = "Y",90,60))&gt;0),
WORKDAY(E755+IF(G755="Y",90,60)-1,1,'Legal Holidays'!$A$2:$A$50),
E755+IF(G755="Y",90,60)
)
)</f>
        <v/>
      </c>
      <c r="I755" s="43"/>
      <c r="J755" s="19" t="str">
        <f ca="1">IF(E755="","",
IF(F755="Y","N/A",
IF(AND(I755="",H755&lt;TODAY()),"N",
IF(AND(I755="",H755&gt;TODAY()),"Pending",
IF(I755&gt;WORKDAY(H755,0,'Legal Holidays'!$A$2:$A$22),"N",
IF(I755&lt;=WORKDAY(H755,0,'Legal Holidays'!$A$2:$A$22),"Y",""))))))</f>
        <v/>
      </c>
      <c r="K755" s="18" t="str">
        <f>IF(I755="","",
IF(OR(
WEEKDAY(I755+90,2)&gt;5,
COUNTIF('Legal Holidays'!$A$2:$A$50,I755+90)
),
WORKDAY(I755+90,1,'Legal Holidays'!$A$2:$A$50),
I755+90))</f>
        <v/>
      </c>
      <c r="L755" s="9"/>
      <c r="M755" s="20" t="str">
        <f t="shared" ca="1" si="22"/>
        <v/>
      </c>
      <c r="N755" s="49" t="str">
        <f t="shared" ca="1" si="23"/>
        <v/>
      </c>
      <c r="O755" s="46"/>
    </row>
    <row r="756" spans="1:15" x14ac:dyDescent="0.25">
      <c r="A756" s="7"/>
      <c r="B756" s="6"/>
      <c r="C756" s="7"/>
      <c r="D756" s="6"/>
      <c r="E756" s="8"/>
      <c r="F756" s="30"/>
      <c r="G756" s="29"/>
      <c r="H756" s="17" t="str">
        <f>IF(E756="","",
IF(OR(
WEEKDAY(E756+IF(G756 = "Y",90,60),2)&gt;5,
COUNTIF('Legal Holidays'!$A$2:$A$50,E756+IF(G756 = "Y",90,60))&gt;0),
WORKDAY(E756+IF(G756="Y",90,60)-1,1,'Legal Holidays'!$A$2:$A$50),
E756+IF(G756="Y",90,60)
)
)</f>
        <v/>
      </c>
      <c r="I756" s="43"/>
      <c r="J756" s="19" t="str">
        <f ca="1">IF(E756="","",
IF(F756="Y","N/A",
IF(AND(I756="",H756&lt;TODAY()),"N",
IF(AND(I756="",H756&gt;TODAY()),"Pending",
IF(I756&gt;WORKDAY(H756,0,'Legal Holidays'!$A$2:$A$22),"N",
IF(I756&lt;=WORKDAY(H756,0,'Legal Holidays'!$A$2:$A$22),"Y",""))))))</f>
        <v/>
      </c>
      <c r="K756" s="18" t="str">
        <f>IF(I756="","",
IF(OR(
WEEKDAY(I756+90,2)&gt;5,
COUNTIF('Legal Holidays'!$A$2:$A$50,I756+90)
),
WORKDAY(I756+90,1,'Legal Holidays'!$A$2:$A$50),
I756+90))</f>
        <v/>
      </c>
      <c r="L756" s="9"/>
      <c r="M756" s="20" t="str">
        <f t="shared" ca="1" si="22"/>
        <v/>
      </c>
      <c r="N756" s="49" t="str">
        <f t="shared" ca="1" si="23"/>
        <v/>
      </c>
      <c r="O756" s="46"/>
    </row>
    <row r="757" spans="1:15" x14ac:dyDescent="0.25">
      <c r="A757" s="7"/>
      <c r="B757" s="6"/>
      <c r="C757" s="7"/>
      <c r="D757" s="6"/>
      <c r="E757" s="8"/>
      <c r="F757" s="30"/>
      <c r="G757" s="29"/>
      <c r="H757" s="17" t="str">
        <f>IF(E757="","",
IF(OR(
WEEKDAY(E757+IF(G757 = "Y",90,60),2)&gt;5,
COUNTIF('Legal Holidays'!$A$2:$A$50,E757+IF(G757 = "Y",90,60))&gt;0),
WORKDAY(E757+IF(G757="Y",90,60)-1,1,'Legal Holidays'!$A$2:$A$50),
E757+IF(G757="Y",90,60)
)
)</f>
        <v/>
      </c>
      <c r="I757" s="43"/>
      <c r="J757" s="19" t="str">
        <f ca="1">IF(E757="","",
IF(F757="Y","N/A",
IF(AND(I757="",H757&lt;TODAY()),"N",
IF(AND(I757="",H757&gt;TODAY()),"Pending",
IF(I757&gt;WORKDAY(H757,0,'Legal Holidays'!$A$2:$A$22),"N",
IF(I757&lt;=WORKDAY(H757,0,'Legal Holidays'!$A$2:$A$22),"Y",""))))))</f>
        <v/>
      </c>
      <c r="K757" s="18" t="str">
        <f>IF(I757="","",
IF(OR(
WEEKDAY(I757+90,2)&gt;5,
COUNTIF('Legal Holidays'!$A$2:$A$50,I757+90)
),
WORKDAY(I757+90,1,'Legal Holidays'!$A$2:$A$50),
I757+90))</f>
        <v/>
      </c>
      <c r="L757" s="9"/>
      <c r="M757" s="20" t="str">
        <f t="shared" ca="1" si="22"/>
        <v/>
      </c>
      <c r="N757" s="49" t="str">
        <f t="shared" ca="1" si="23"/>
        <v/>
      </c>
      <c r="O757" s="46"/>
    </row>
    <row r="758" spans="1:15" x14ac:dyDescent="0.25">
      <c r="A758" s="7"/>
      <c r="B758" s="6"/>
      <c r="C758" s="7"/>
      <c r="D758" s="6"/>
      <c r="E758" s="8"/>
      <c r="F758" s="30"/>
      <c r="G758" s="29"/>
      <c r="H758" s="17" t="str">
        <f>IF(E758="","",
IF(OR(
WEEKDAY(E758+IF(G758 = "Y",90,60),2)&gt;5,
COUNTIF('Legal Holidays'!$A$2:$A$50,E758+IF(G758 = "Y",90,60))&gt;0),
WORKDAY(E758+IF(G758="Y",90,60)-1,1,'Legal Holidays'!$A$2:$A$50),
E758+IF(G758="Y",90,60)
)
)</f>
        <v/>
      </c>
      <c r="I758" s="43"/>
      <c r="J758" s="19" t="str">
        <f ca="1">IF(E758="","",
IF(F758="Y","N/A",
IF(AND(I758="",H758&lt;TODAY()),"N",
IF(AND(I758="",H758&gt;TODAY()),"Pending",
IF(I758&gt;WORKDAY(H758,0,'Legal Holidays'!$A$2:$A$22),"N",
IF(I758&lt;=WORKDAY(H758,0,'Legal Holidays'!$A$2:$A$22),"Y",""))))))</f>
        <v/>
      </c>
      <c r="K758" s="18" t="str">
        <f>IF(I758="","",
IF(OR(
WEEKDAY(I758+90,2)&gt;5,
COUNTIF('Legal Holidays'!$A$2:$A$50,I758+90)
),
WORKDAY(I758+90,1,'Legal Holidays'!$A$2:$A$50),
I758+90))</f>
        <v/>
      </c>
      <c r="L758" s="9"/>
      <c r="M758" s="20" t="str">
        <f t="shared" ca="1" si="22"/>
        <v/>
      </c>
      <c r="N758" s="49" t="str">
        <f t="shared" ca="1" si="23"/>
        <v/>
      </c>
      <c r="O758" s="46"/>
    </row>
    <row r="759" spans="1:15" x14ac:dyDescent="0.25">
      <c r="A759" s="7"/>
      <c r="B759" s="6"/>
      <c r="C759" s="7"/>
      <c r="D759" s="6"/>
      <c r="E759" s="8"/>
      <c r="F759" s="30"/>
      <c r="G759" s="29"/>
      <c r="H759" s="17" t="str">
        <f>IF(E759="","",
IF(OR(
WEEKDAY(E759+IF(G759 = "Y",90,60),2)&gt;5,
COUNTIF('Legal Holidays'!$A$2:$A$50,E759+IF(G759 = "Y",90,60))&gt;0),
WORKDAY(E759+IF(G759="Y",90,60)-1,1,'Legal Holidays'!$A$2:$A$50),
E759+IF(G759="Y",90,60)
)
)</f>
        <v/>
      </c>
      <c r="I759" s="43"/>
      <c r="J759" s="19" t="str">
        <f ca="1">IF(E759="","",
IF(F759="Y","N/A",
IF(AND(I759="",H759&lt;TODAY()),"N",
IF(AND(I759="",H759&gt;TODAY()),"Pending",
IF(I759&gt;WORKDAY(H759,0,'Legal Holidays'!$A$2:$A$22),"N",
IF(I759&lt;=WORKDAY(H759,0,'Legal Holidays'!$A$2:$A$22),"Y",""))))))</f>
        <v/>
      </c>
      <c r="K759" s="18" t="str">
        <f>IF(I759="","",
IF(OR(
WEEKDAY(I759+90,2)&gt;5,
COUNTIF('Legal Holidays'!$A$2:$A$50,I759+90)
),
WORKDAY(I759+90,1,'Legal Holidays'!$A$2:$A$50),
I759+90))</f>
        <v/>
      </c>
      <c r="L759" s="9"/>
      <c r="M759" s="20" t="str">
        <f t="shared" ca="1" si="22"/>
        <v/>
      </c>
      <c r="N759" s="49" t="str">
        <f t="shared" ca="1" si="23"/>
        <v/>
      </c>
      <c r="O759" s="46"/>
    </row>
    <row r="760" spans="1:15" x14ac:dyDescent="0.25">
      <c r="A760" s="7"/>
      <c r="B760" s="6"/>
      <c r="C760" s="7"/>
      <c r="D760" s="6"/>
      <c r="E760" s="8"/>
      <c r="F760" s="30"/>
      <c r="G760" s="29"/>
      <c r="H760" s="17" t="str">
        <f>IF(E760="","",
IF(OR(
WEEKDAY(E760+IF(G760 = "Y",90,60),2)&gt;5,
COUNTIF('Legal Holidays'!$A$2:$A$50,E760+IF(G760 = "Y",90,60))&gt;0),
WORKDAY(E760+IF(G760="Y",90,60)-1,1,'Legal Holidays'!$A$2:$A$50),
E760+IF(G760="Y",90,60)
)
)</f>
        <v/>
      </c>
      <c r="I760" s="43"/>
      <c r="J760" s="19" t="str">
        <f ca="1">IF(E760="","",
IF(F760="Y","N/A",
IF(AND(I760="",H760&lt;TODAY()),"N",
IF(AND(I760="",H760&gt;TODAY()),"Pending",
IF(I760&gt;WORKDAY(H760,0,'Legal Holidays'!$A$2:$A$22),"N",
IF(I760&lt;=WORKDAY(H760,0,'Legal Holidays'!$A$2:$A$22),"Y",""))))))</f>
        <v/>
      </c>
      <c r="K760" s="18" t="str">
        <f>IF(I760="","",
IF(OR(
WEEKDAY(I760+90,2)&gt;5,
COUNTIF('Legal Holidays'!$A$2:$A$50,I760+90)
),
WORKDAY(I760+90,1,'Legal Holidays'!$A$2:$A$50),
I760+90))</f>
        <v/>
      </c>
      <c r="L760" s="9"/>
      <c r="M760" s="20" t="str">
        <f t="shared" ca="1" si="22"/>
        <v/>
      </c>
      <c r="N760" s="49" t="str">
        <f t="shared" ca="1" si="23"/>
        <v/>
      </c>
      <c r="O760" s="46"/>
    </row>
    <row r="761" spans="1:15" x14ac:dyDescent="0.25">
      <c r="A761" s="7"/>
      <c r="B761" s="6"/>
      <c r="C761" s="7"/>
      <c r="D761" s="6"/>
      <c r="E761" s="8"/>
      <c r="F761" s="30"/>
      <c r="G761" s="29"/>
      <c r="H761" s="17" t="str">
        <f>IF(E761="","",
IF(OR(
WEEKDAY(E761+IF(G761 = "Y",90,60),2)&gt;5,
COUNTIF('Legal Holidays'!$A$2:$A$50,E761+IF(G761 = "Y",90,60))&gt;0),
WORKDAY(E761+IF(G761="Y",90,60)-1,1,'Legal Holidays'!$A$2:$A$50),
E761+IF(G761="Y",90,60)
)
)</f>
        <v/>
      </c>
      <c r="I761" s="43"/>
      <c r="J761" s="19" t="str">
        <f ca="1">IF(E761="","",
IF(F761="Y","N/A",
IF(AND(I761="",H761&lt;TODAY()),"N",
IF(AND(I761="",H761&gt;TODAY()),"Pending",
IF(I761&gt;WORKDAY(H761,0,'Legal Holidays'!$A$2:$A$22),"N",
IF(I761&lt;=WORKDAY(H761,0,'Legal Holidays'!$A$2:$A$22),"Y",""))))))</f>
        <v/>
      </c>
      <c r="K761" s="18" t="str">
        <f>IF(I761="","",
IF(OR(
WEEKDAY(I761+90,2)&gt;5,
COUNTIF('Legal Holidays'!$A$2:$A$50,I761+90)
),
WORKDAY(I761+90,1,'Legal Holidays'!$A$2:$A$50),
I761+90))</f>
        <v/>
      </c>
      <c r="L761" s="9"/>
      <c r="M761" s="20" t="str">
        <f t="shared" ca="1" si="22"/>
        <v/>
      </c>
      <c r="N761" s="49" t="str">
        <f t="shared" ca="1" si="23"/>
        <v/>
      </c>
      <c r="O761" s="46"/>
    </row>
    <row r="762" spans="1:15" x14ac:dyDescent="0.25">
      <c r="A762" s="7"/>
      <c r="B762" s="6"/>
      <c r="C762" s="7"/>
      <c r="D762" s="6"/>
      <c r="E762" s="8"/>
      <c r="F762" s="30"/>
      <c r="G762" s="29"/>
      <c r="H762" s="17" t="str">
        <f>IF(E762="","",
IF(OR(
WEEKDAY(E762+IF(G762 = "Y",90,60),2)&gt;5,
COUNTIF('Legal Holidays'!$A$2:$A$50,E762+IF(G762 = "Y",90,60))&gt;0),
WORKDAY(E762+IF(G762="Y",90,60)-1,1,'Legal Holidays'!$A$2:$A$50),
E762+IF(G762="Y",90,60)
)
)</f>
        <v/>
      </c>
      <c r="I762" s="43"/>
      <c r="J762" s="19" t="str">
        <f ca="1">IF(E762="","",
IF(F762="Y","N/A",
IF(AND(I762="",H762&lt;TODAY()),"N",
IF(AND(I762="",H762&gt;TODAY()),"Pending",
IF(I762&gt;WORKDAY(H762,0,'Legal Holidays'!$A$2:$A$22),"N",
IF(I762&lt;=WORKDAY(H762,0,'Legal Holidays'!$A$2:$A$22),"Y",""))))))</f>
        <v/>
      </c>
      <c r="K762" s="18" t="str">
        <f>IF(I762="","",
IF(OR(
WEEKDAY(I762+90,2)&gt;5,
COUNTIF('Legal Holidays'!$A$2:$A$50,I762+90)
),
WORKDAY(I762+90,1,'Legal Holidays'!$A$2:$A$50),
I762+90))</f>
        <v/>
      </c>
      <c r="L762" s="9"/>
      <c r="M762" s="20" t="str">
        <f t="shared" ca="1" si="22"/>
        <v/>
      </c>
      <c r="N762" s="49" t="str">
        <f t="shared" ca="1" si="23"/>
        <v/>
      </c>
      <c r="O762" s="46"/>
    </row>
    <row r="763" spans="1:15" x14ac:dyDescent="0.25">
      <c r="A763" s="7"/>
      <c r="B763" s="6"/>
      <c r="C763" s="7"/>
      <c r="D763" s="6"/>
      <c r="E763" s="8"/>
      <c r="F763" s="30"/>
      <c r="G763" s="29"/>
      <c r="H763" s="17" t="str">
        <f>IF(E763="","",
IF(OR(
WEEKDAY(E763+IF(G763 = "Y",90,60),2)&gt;5,
COUNTIF('Legal Holidays'!$A$2:$A$50,E763+IF(G763 = "Y",90,60))&gt;0),
WORKDAY(E763+IF(G763="Y",90,60)-1,1,'Legal Holidays'!$A$2:$A$50),
E763+IF(G763="Y",90,60)
)
)</f>
        <v/>
      </c>
      <c r="I763" s="43"/>
      <c r="J763" s="19" t="str">
        <f ca="1">IF(E763="","",
IF(F763="Y","N/A",
IF(AND(I763="",H763&lt;TODAY()),"N",
IF(AND(I763="",H763&gt;TODAY()),"Pending",
IF(I763&gt;WORKDAY(H763,0,'Legal Holidays'!$A$2:$A$22),"N",
IF(I763&lt;=WORKDAY(H763,0,'Legal Holidays'!$A$2:$A$22),"Y",""))))))</f>
        <v/>
      </c>
      <c r="K763" s="18" t="str">
        <f>IF(I763="","",
IF(OR(
WEEKDAY(I763+90,2)&gt;5,
COUNTIF('Legal Holidays'!$A$2:$A$50,I763+90)
),
WORKDAY(I763+90,1,'Legal Holidays'!$A$2:$A$50),
I763+90))</f>
        <v/>
      </c>
      <c r="L763" s="9"/>
      <c r="M763" s="20" t="str">
        <f t="shared" ca="1" si="22"/>
        <v/>
      </c>
      <c r="N763" s="49" t="str">
        <f t="shared" ca="1" si="23"/>
        <v/>
      </c>
      <c r="O763" s="46"/>
    </row>
    <row r="764" spans="1:15" x14ac:dyDescent="0.25">
      <c r="A764" s="7"/>
      <c r="B764" s="6"/>
      <c r="C764" s="7"/>
      <c r="D764" s="6"/>
      <c r="E764" s="8"/>
      <c r="F764" s="30"/>
      <c r="G764" s="29"/>
      <c r="H764" s="17" t="str">
        <f>IF(E764="","",
IF(OR(
WEEKDAY(E764+IF(G764 = "Y",90,60),2)&gt;5,
COUNTIF('Legal Holidays'!$A$2:$A$50,E764+IF(G764 = "Y",90,60))&gt;0),
WORKDAY(E764+IF(G764="Y",90,60)-1,1,'Legal Holidays'!$A$2:$A$50),
E764+IF(G764="Y",90,60)
)
)</f>
        <v/>
      </c>
      <c r="I764" s="43"/>
      <c r="J764" s="19" t="str">
        <f ca="1">IF(E764="","",
IF(F764="Y","N/A",
IF(AND(I764="",H764&lt;TODAY()),"N",
IF(AND(I764="",H764&gt;TODAY()),"Pending",
IF(I764&gt;WORKDAY(H764,0,'Legal Holidays'!$A$2:$A$22),"N",
IF(I764&lt;=WORKDAY(H764,0,'Legal Holidays'!$A$2:$A$22),"Y",""))))))</f>
        <v/>
      </c>
      <c r="K764" s="18" t="str">
        <f>IF(I764="","",
IF(OR(
WEEKDAY(I764+90,2)&gt;5,
COUNTIF('Legal Holidays'!$A$2:$A$50,I764+90)
),
WORKDAY(I764+90,1,'Legal Holidays'!$A$2:$A$50),
I764+90))</f>
        <v/>
      </c>
      <c r="L764" s="9"/>
      <c r="M764" s="20" t="str">
        <f t="shared" ca="1" si="22"/>
        <v/>
      </c>
      <c r="N764" s="49" t="str">
        <f t="shared" ca="1" si="23"/>
        <v/>
      </c>
      <c r="O764" s="46"/>
    </row>
    <row r="765" spans="1:15" x14ac:dyDescent="0.25">
      <c r="A765" s="7"/>
      <c r="B765" s="6"/>
      <c r="C765" s="7"/>
      <c r="D765" s="6"/>
      <c r="E765" s="8"/>
      <c r="F765" s="30"/>
      <c r="G765" s="29"/>
      <c r="H765" s="17" t="str">
        <f>IF(E765="","",
IF(OR(
WEEKDAY(E765+IF(G765 = "Y",90,60),2)&gt;5,
COUNTIF('Legal Holidays'!$A$2:$A$50,E765+IF(G765 = "Y",90,60))&gt;0),
WORKDAY(E765+IF(G765="Y",90,60)-1,1,'Legal Holidays'!$A$2:$A$50),
E765+IF(G765="Y",90,60)
)
)</f>
        <v/>
      </c>
      <c r="I765" s="43"/>
      <c r="J765" s="19" t="str">
        <f ca="1">IF(E765="","",
IF(F765="Y","N/A",
IF(AND(I765="",H765&lt;TODAY()),"N",
IF(AND(I765="",H765&gt;TODAY()),"Pending",
IF(I765&gt;WORKDAY(H765,0,'Legal Holidays'!$A$2:$A$22),"N",
IF(I765&lt;=WORKDAY(H765,0,'Legal Holidays'!$A$2:$A$22),"Y",""))))))</f>
        <v/>
      </c>
      <c r="K765" s="18" t="str">
        <f>IF(I765="","",
IF(OR(
WEEKDAY(I765+90,2)&gt;5,
COUNTIF('Legal Holidays'!$A$2:$A$50,I765+90)
),
WORKDAY(I765+90,1,'Legal Holidays'!$A$2:$A$50),
I765+90))</f>
        <v/>
      </c>
      <c r="L765" s="9"/>
      <c r="M765" s="20" t="str">
        <f t="shared" ca="1" si="22"/>
        <v/>
      </c>
      <c r="N765" s="49" t="str">
        <f t="shared" ca="1" si="23"/>
        <v/>
      </c>
      <c r="O765" s="46"/>
    </row>
    <row r="766" spans="1:15" x14ac:dyDescent="0.25">
      <c r="A766" s="7"/>
      <c r="B766" s="6"/>
      <c r="C766" s="7"/>
      <c r="D766" s="6"/>
      <c r="E766" s="8"/>
      <c r="F766" s="30"/>
      <c r="G766" s="29"/>
      <c r="H766" s="17" t="str">
        <f>IF(E766="","",
IF(OR(
WEEKDAY(E766+IF(G766 = "Y",90,60),2)&gt;5,
COUNTIF('Legal Holidays'!$A$2:$A$50,E766+IF(G766 = "Y",90,60))&gt;0),
WORKDAY(E766+IF(G766="Y",90,60)-1,1,'Legal Holidays'!$A$2:$A$50),
E766+IF(G766="Y",90,60)
)
)</f>
        <v/>
      </c>
      <c r="I766" s="43"/>
      <c r="J766" s="19" t="str">
        <f ca="1">IF(E766="","",
IF(F766="Y","N/A",
IF(AND(I766="",H766&lt;TODAY()),"N",
IF(AND(I766="",H766&gt;TODAY()),"Pending",
IF(I766&gt;WORKDAY(H766,0,'Legal Holidays'!$A$2:$A$22),"N",
IF(I766&lt;=WORKDAY(H766,0,'Legal Holidays'!$A$2:$A$22),"Y",""))))))</f>
        <v/>
      </c>
      <c r="K766" s="18" t="str">
        <f>IF(I766="","",
IF(OR(
WEEKDAY(I766+90,2)&gt;5,
COUNTIF('Legal Holidays'!$A$2:$A$50,I766+90)
),
WORKDAY(I766+90,1,'Legal Holidays'!$A$2:$A$50),
I766+90))</f>
        <v/>
      </c>
      <c r="L766" s="9"/>
      <c r="M766" s="20" t="str">
        <f t="shared" ca="1" si="22"/>
        <v/>
      </c>
      <c r="N766" s="49" t="str">
        <f t="shared" ca="1" si="23"/>
        <v/>
      </c>
      <c r="O766" s="46"/>
    </row>
    <row r="767" spans="1:15" x14ac:dyDescent="0.25">
      <c r="A767" s="7"/>
      <c r="B767" s="6"/>
      <c r="C767" s="7"/>
      <c r="D767" s="6"/>
      <c r="E767" s="8"/>
      <c r="F767" s="30"/>
      <c r="G767" s="29"/>
      <c r="H767" s="17" t="str">
        <f>IF(E767="","",
IF(OR(
WEEKDAY(E767+IF(G767 = "Y",90,60),2)&gt;5,
COUNTIF('Legal Holidays'!$A$2:$A$50,E767+IF(G767 = "Y",90,60))&gt;0),
WORKDAY(E767+IF(G767="Y",90,60)-1,1,'Legal Holidays'!$A$2:$A$50),
E767+IF(G767="Y",90,60)
)
)</f>
        <v/>
      </c>
      <c r="I767" s="43"/>
      <c r="J767" s="19" t="str">
        <f ca="1">IF(E767="","",
IF(F767="Y","N/A",
IF(AND(I767="",H767&lt;TODAY()),"N",
IF(AND(I767="",H767&gt;TODAY()),"Pending",
IF(I767&gt;WORKDAY(H767,0,'Legal Holidays'!$A$2:$A$22),"N",
IF(I767&lt;=WORKDAY(H767,0,'Legal Holidays'!$A$2:$A$22),"Y",""))))))</f>
        <v/>
      </c>
      <c r="K767" s="18" t="str">
        <f>IF(I767="","",
IF(OR(
WEEKDAY(I767+90,2)&gt;5,
COUNTIF('Legal Holidays'!$A$2:$A$50,I767+90)
),
WORKDAY(I767+90,1,'Legal Holidays'!$A$2:$A$50),
I767+90))</f>
        <v/>
      </c>
      <c r="L767" s="9"/>
      <c r="M767" s="20" t="str">
        <f t="shared" ca="1" si="22"/>
        <v/>
      </c>
      <c r="N767" s="49" t="str">
        <f t="shared" ca="1" si="23"/>
        <v/>
      </c>
      <c r="O767" s="46"/>
    </row>
    <row r="768" spans="1:15" x14ac:dyDescent="0.25">
      <c r="A768" s="7"/>
      <c r="B768" s="6"/>
      <c r="C768" s="7"/>
      <c r="D768" s="6"/>
      <c r="E768" s="8"/>
      <c r="F768" s="30"/>
      <c r="G768" s="29"/>
      <c r="H768" s="17" t="str">
        <f>IF(E768="","",
IF(OR(
WEEKDAY(E768+IF(G768 = "Y",90,60),2)&gt;5,
COUNTIF('Legal Holidays'!$A$2:$A$50,E768+IF(G768 = "Y",90,60))&gt;0),
WORKDAY(E768+IF(G768="Y",90,60)-1,1,'Legal Holidays'!$A$2:$A$50),
E768+IF(G768="Y",90,60)
)
)</f>
        <v/>
      </c>
      <c r="I768" s="43"/>
      <c r="J768" s="19" t="str">
        <f ca="1">IF(E768="","",
IF(F768="Y","N/A",
IF(AND(I768="",H768&lt;TODAY()),"N",
IF(AND(I768="",H768&gt;TODAY()),"Pending",
IF(I768&gt;WORKDAY(H768,0,'Legal Holidays'!$A$2:$A$22),"N",
IF(I768&lt;=WORKDAY(H768,0,'Legal Holidays'!$A$2:$A$22),"Y",""))))))</f>
        <v/>
      </c>
      <c r="K768" s="18" t="str">
        <f>IF(I768="","",
IF(OR(
WEEKDAY(I768+90,2)&gt;5,
COUNTIF('Legal Holidays'!$A$2:$A$50,I768+90)
),
WORKDAY(I768+90,1,'Legal Holidays'!$A$2:$A$50),
I768+90))</f>
        <v/>
      </c>
      <c r="L768" s="9"/>
      <c r="M768" s="20" t="str">
        <f t="shared" ca="1" si="22"/>
        <v/>
      </c>
      <c r="N768" s="49" t="str">
        <f t="shared" ca="1" si="23"/>
        <v/>
      </c>
      <c r="O768" s="46"/>
    </row>
    <row r="769" spans="1:15" x14ac:dyDescent="0.25">
      <c r="A769" s="7"/>
      <c r="B769" s="6"/>
      <c r="C769" s="7"/>
      <c r="D769" s="6"/>
      <c r="E769" s="8"/>
      <c r="F769" s="30"/>
      <c r="G769" s="29"/>
      <c r="H769" s="17" t="str">
        <f>IF(E769="","",
IF(OR(
WEEKDAY(E769+IF(G769 = "Y",90,60),2)&gt;5,
COUNTIF('Legal Holidays'!$A$2:$A$50,E769+IF(G769 = "Y",90,60))&gt;0),
WORKDAY(E769+IF(G769="Y",90,60)-1,1,'Legal Holidays'!$A$2:$A$50),
E769+IF(G769="Y",90,60)
)
)</f>
        <v/>
      </c>
      <c r="I769" s="43"/>
      <c r="J769" s="19" t="str">
        <f ca="1">IF(E769="","",
IF(F769="Y","N/A",
IF(AND(I769="",H769&lt;TODAY()),"N",
IF(AND(I769="",H769&gt;TODAY()),"Pending",
IF(I769&gt;WORKDAY(H769,0,'Legal Holidays'!$A$2:$A$22),"N",
IF(I769&lt;=WORKDAY(H769,0,'Legal Holidays'!$A$2:$A$22),"Y",""))))))</f>
        <v/>
      </c>
      <c r="K769" s="18" t="str">
        <f>IF(I769="","",
IF(OR(
WEEKDAY(I769+90,2)&gt;5,
COUNTIF('Legal Holidays'!$A$2:$A$50,I769+90)
),
WORKDAY(I769+90,1,'Legal Holidays'!$A$2:$A$50),
I769+90))</f>
        <v/>
      </c>
      <c r="L769" s="9"/>
      <c r="M769" s="20" t="str">
        <f t="shared" ca="1" si="22"/>
        <v/>
      </c>
      <c r="N769" s="49" t="str">
        <f t="shared" ca="1" si="23"/>
        <v/>
      </c>
      <c r="O769" s="46"/>
    </row>
    <row r="770" spans="1:15" x14ac:dyDescent="0.25">
      <c r="A770" s="7"/>
      <c r="B770" s="6"/>
      <c r="C770" s="7"/>
      <c r="D770" s="6"/>
      <c r="E770" s="8"/>
      <c r="F770" s="30"/>
      <c r="G770" s="29"/>
      <c r="H770" s="17" t="str">
        <f>IF(E770="","",
IF(OR(
WEEKDAY(E770+IF(G770 = "Y",90,60),2)&gt;5,
COUNTIF('Legal Holidays'!$A$2:$A$50,E770+IF(G770 = "Y",90,60))&gt;0),
WORKDAY(E770+IF(G770="Y",90,60)-1,1,'Legal Holidays'!$A$2:$A$50),
E770+IF(G770="Y",90,60)
)
)</f>
        <v/>
      </c>
      <c r="I770" s="43"/>
      <c r="J770" s="19" t="str">
        <f ca="1">IF(E770="","",
IF(F770="Y","N/A",
IF(AND(I770="",H770&lt;TODAY()),"N",
IF(AND(I770="",H770&gt;TODAY()),"Pending",
IF(I770&gt;WORKDAY(H770,0,'Legal Holidays'!$A$2:$A$22),"N",
IF(I770&lt;=WORKDAY(H770,0,'Legal Holidays'!$A$2:$A$22),"Y",""))))))</f>
        <v/>
      </c>
      <c r="K770" s="18" t="str">
        <f>IF(I770="","",
IF(OR(
WEEKDAY(I770+90,2)&gt;5,
COUNTIF('Legal Holidays'!$A$2:$A$50,I770+90)
),
WORKDAY(I770+90,1,'Legal Holidays'!$A$2:$A$50),
I770+90))</f>
        <v/>
      </c>
      <c r="L770" s="9"/>
      <c r="M770" s="20" t="str">
        <f t="shared" ref="M770:M833" ca="1" si="24">IF(I770="","",IF(F770="Y","N/A",IF(AND(L770="",K770&lt;TODAY()),"N",IF(AND(L770="",K770&gt;TODAY()),"Pending",IF(L770&gt;K770,"N",IF(L770&lt;=K770,"Y",""))))))</f>
        <v/>
      </c>
      <c r="N770" s="49" t="str">
        <f t="shared" ref="N770:N833" ca="1" si="25">IF(F770="Y","N/A",IF(OR(J770="Pending",AND(J770="Y",M770="Pending")),"Pending",IF(AND(J770="Y",M770="Y"),"Y",IF(OR(J770="N",M770="N"),"N",""))))</f>
        <v/>
      </c>
      <c r="O770" s="46"/>
    </row>
    <row r="771" spans="1:15" x14ac:dyDescent="0.25">
      <c r="A771" s="7"/>
      <c r="B771" s="6"/>
      <c r="C771" s="7"/>
      <c r="D771" s="6"/>
      <c r="E771" s="8"/>
      <c r="F771" s="30"/>
      <c r="G771" s="29"/>
      <c r="H771" s="17" t="str">
        <f>IF(E771="","",
IF(OR(
WEEKDAY(E771+IF(G771 = "Y",90,60),2)&gt;5,
COUNTIF('Legal Holidays'!$A$2:$A$50,E771+IF(G771 = "Y",90,60))&gt;0),
WORKDAY(E771+IF(G771="Y",90,60)-1,1,'Legal Holidays'!$A$2:$A$50),
E771+IF(G771="Y",90,60)
)
)</f>
        <v/>
      </c>
      <c r="I771" s="43"/>
      <c r="J771" s="19" t="str">
        <f ca="1">IF(E771="","",
IF(F771="Y","N/A",
IF(AND(I771="",H771&lt;TODAY()),"N",
IF(AND(I771="",H771&gt;TODAY()),"Pending",
IF(I771&gt;WORKDAY(H771,0,'Legal Holidays'!$A$2:$A$22),"N",
IF(I771&lt;=WORKDAY(H771,0,'Legal Holidays'!$A$2:$A$22),"Y",""))))))</f>
        <v/>
      </c>
      <c r="K771" s="18" t="str">
        <f>IF(I771="","",
IF(OR(
WEEKDAY(I771+90,2)&gt;5,
COUNTIF('Legal Holidays'!$A$2:$A$50,I771+90)
),
WORKDAY(I771+90,1,'Legal Holidays'!$A$2:$A$50),
I771+90))</f>
        <v/>
      </c>
      <c r="L771" s="9"/>
      <c r="M771" s="20" t="str">
        <f t="shared" ca="1" si="24"/>
        <v/>
      </c>
      <c r="N771" s="49" t="str">
        <f t="shared" ca="1" si="25"/>
        <v/>
      </c>
      <c r="O771" s="46"/>
    </row>
    <row r="772" spans="1:15" x14ac:dyDescent="0.25">
      <c r="A772" s="7"/>
      <c r="B772" s="6"/>
      <c r="C772" s="7"/>
      <c r="D772" s="6"/>
      <c r="E772" s="8"/>
      <c r="F772" s="30"/>
      <c r="G772" s="29"/>
      <c r="H772" s="17" t="str">
        <f>IF(E772="","",
IF(OR(
WEEKDAY(E772+IF(G772 = "Y",90,60),2)&gt;5,
COUNTIF('Legal Holidays'!$A$2:$A$50,E772+IF(G772 = "Y",90,60))&gt;0),
WORKDAY(E772+IF(G772="Y",90,60)-1,1,'Legal Holidays'!$A$2:$A$50),
E772+IF(G772="Y",90,60)
)
)</f>
        <v/>
      </c>
      <c r="I772" s="43"/>
      <c r="J772" s="19" t="str">
        <f ca="1">IF(E772="","",
IF(F772="Y","N/A",
IF(AND(I772="",H772&lt;TODAY()),"N",
IF(AND(I772="",H772&gt;TODAY()),"Pending",
IF(I772&gt;WORKDAY(H772,0,'Legal Holidays'!$A$2:$A$22),"N",
IF(I772&lt;=WORKDAY(H772,0,'Legal Holidays'!$A$2:$A$22),"Y",""))))))</f>
        <v/>
      </c>
      <c r="K772" s="18" t="str">
        <f>IF(I772="","",
IF(OR(
WEEKDAY(I772+90,2)&gt;5,
COUNTIF('Legal Holidays'!$A$2:$A$50,I772+90)
),
WORKDAY(I772+90,1,'Legal Holidays'!$A$2:$A$50),
I772+90))</f>
        <v/>
      </c>
      <c r="L772" s="9"/>
      <c r="M772" s="20" t="str">
        <f t="shared" ca="1" si="24"/>
        <v/>
      </c>
      <c r="N772" s="49" t="str">
        <f t="shared" ca="1" si="25"/>
        <v/>
      </c>
      <c r="O772" s="46"/>
    </row>
    <row r="773" spans="1:15" x14ac:dyDescent="0.25">
      <c r="A773" s="7"/>
      <c r="B773" s="6"/>
      <c r="C773" s="7"/>
      <c r="D773" s="6"/>
      <c r="E773" s="8"/>
      <c r="F773" s="30"/>
      <c r="G773" s="29"/>
      <c r="H773" s="17" t="str">
        <f>IF(E773="","",
IF(OR(
WEEKDAY(E773+IF(G773 = "Y",90,60),2)&gt;5,
COUNTIF('Legal Holidays'!$A$2:$A$50,E773+IF(G773 = "Y",90,60))&gt;0),
WORKDAY(E773+IF(G773="Y",90,60)-1,1,'Legal Holidays'!$A$2:$A$50),
E773+IF(G773="Y",90,60)
)
)</f>
        <v/>
      </c>
      <c r="I773" s="43"/>
      <c r="J773" s="19" t="str">
        <f ca="1">IF(E773="","",
IF(F773="Y","N/A",
IF(AND(I773="",H773&lt;TODAY()),"N",
IF(AND(I773="",H773&gt;TODAY()),"Pending",
IF(I773&gt;WORKDAY(H773,0,'Legal Holidays'!$A$2:$A$22),"N",
IF(I773&lt;=WORKDAY(H773,0,'Legal Holidays'!$A$2:$A$22),"Y",""))))))</f>
        <v/>
      </c>
      <c r="K773" s="18" t="str">
        <f>IF(I773="","",
IF(OR(
WEEKDAY(I773+90,2)&gt;5,
COUNTIF('Legal Holidays'!$A$2:$A$50,I773+90)
),
WORKDAY(I773+90,1,'Legal Holidays'!$A$2:$A$50),
I773+90))</f>
        <v/>
      </c>
      <c r="L773" s="9"/>
      <c r="M773" s="20" t="str">
        <f t="shared" ca="1" si="24"/>
        <v/>
      </c>
      <c r="N773" s="49" t="str">
        <f t="shared" ca="1" si="25"/>
        <v/>
      </c>
      <c r="O773" s="46"/>
    </row>
    <row r="774" spans="1:15" x14ac:dyDescent="0.25">
      <c r="A774" s="7"/>
      <c r="B774" s="6"/>
      <c r="C774" s="7"/>
      <c r="D774" s="6"/>
      <c r="E774" s="8"/>
      <c r="F774" s="30"/>
      <c r="G774" s="29"/>
      <c r="H774" s="17" t="str">
        <f>IF(E774="","",
IF(OR(
WEEKDAY(E774+IF(G774 = "Y",90,60),2)&gt;5,
COUNTIF('Legal Holidays'!$A$2:$A$50,E774+IF(G774 = "Y",90,60))&gt;0),
WORKDAY(E774+IF(G774="Y",90,60)-1,1,'Legal Holidays'!$A$2:$A$50),
E774+IF(G774="Y",90,60)
)
)</f>
        <v/>
      </c>
      <c r="I774" s="43"/>
      <c r="J774" s="19" t="str">
        <f ca="1">IF(E774="","",
IF(F774="Y","N/A",
IF(AND(I774="",H774&lt;TODAY()),"N",
IF(AND(I774="",H774&gt;TODAY()),"Pending",
IF(I774&gt;WORKDAY(H774,0,'Legal Holidays'!$A$2:$A$22),"N",
IF(I774&lt;=WORKDAY(H774,0,'Legal Holidays'!$A$2:$A$22),"Y",""))))))</f>
        <v/>
      </c>
      <c r="K774" s="18" t="str">
        <f>IF(I774="","",
IF(OR(
WEEKDAY(I774+90,2)&gt;5,
COUNTIF('Legal Holidays'!$A$2:$A$50,I774+90)
),
WORKDAY(I774+90,1,'Legal Holidays'!$A$2:$A$50),
I774+90))</f>
        <v/>
      </c>
      <c r="L774" s="9"/>
      <c r="M774" s="20" t="str">
        <f t="shared" ca="1" si="24"/>
        <v/>
      </c>
      <c r="N774" s="49" t="str">
        <f t="shared" ca="1" si="25"/>
        <v/>
      </c>
      <c r="O774" s="46"/>
    </row>
    <row r="775" spans="1:15" x14ac:dyDescent="0.25">
      <c r="A775" s="7"/>
      <c r="B775" s="6"/>
      <c r="C775" s="7"/>
      <c r="D775" s="6"/>
      <c r="E775" s="8"/>
      <c r="F775" s="30"/>
      <c r="G775" s="29"/>
      <c r="H775" s="17" t="str">
        <f>IF(E775="","",
IF(OR(
WEEKDAY(E775+IF(G775 = "Y",90,60),2)&gt;5,
COUNTIF('Legal Holidays'!$A$2:$A$50,E775+IF(G775 = "Y",90,60))&gt;0),
WORKDAY(E775+IF(G775="Y",90,60)-1,1,'Legal Holidays'!$A$2:$A$50),
E775+IF(G775="Y",90,60)
)
)</f>
        <v/>
      </c>
      <c r="I775" s="43"/>
      <c r="J775" s="19" t="str">
        <f ca="1">IF(E775="","",
IF(F775="Y","N/A",
IF(AND(I775="",H775&lt;TODAY()),"N",
IF(AND(I775="",H775&gt;TODAY()),"Pending",
IF(I775&gt;WORKDAY(H775,0,'Legal Holidays'!$A$2:$A$22),"N",
IF(I775&lt;=WORKDAY(H775,0,'Legal Holidays'!$A$2:$A$22),"Y",""))))))</f>
        <v/>
      </c>
      <c r="K775" s="18" t="str">
        <f>IF(I775="","",
IF(OR(
WEEKDAY(I775+90,2)&gt;5,
COUNTIF('Legal Holidays'!$A$2:$A$50,I775+90)
),
WORKDAY(I775+90,1,'Legal Holidays'!$A$2:$A$50),
I775+90))</f>
        <v/>
      </c>
      <c r="L775" s="9"/>
      <c r="M775" s="20" t="str">
        <f t="shared" ca="1" si="24"/>
        <v/>
      </c>
      <c r="N775" s="49" t="str">
        <f t="shared" ca="1" si="25"/>
        <v/>
      </c>
      <c r="O775" s="46"/>
    </row>
    <row r="776" spans="1:15" x14ac:dyDescent="0.25">
      <c r="A776" s="7"/>
      <c r="B776" s="6"/>
      <c r="C776" s="7"/>
      <c r="D776" s="6"/>
      <c r="E776" s="8"/>
      <c r="F776" s="30"/>
      <c r="G776" s="29"/>
      <c r="H776" s="17" t="str">
        <f>IF(E776="","",
IF(OR(
WEEKDAY(E776+IF(G776 = "Y",90,60),2)&gt;5,
COUNTIF('Legal Holidays'!$A$2:$A$50,E776+IF(G776 = "Y",90,60))&gt;0),
WORKDAY(E776+IF(G776="Y",90,60)-1,1,'Legal Holidays'!$A$2:$A$50),
E776+IF(G776="Y",90,60)
)
)</f>
        <v/>
      </c>
      <c r="I776" s="43"/>
      <c r="J776" s="19" t="str">
        <f ca="1">IF(E776="","",
IF(F776="Y","N/A",
IF(AND(I776="",H776&lt;TODAY()),"N",
IF(AND(I776="",H776&gt;TODAY()),"Pending",
IF(I776&gt;WORKDAY(H776,0,'Legal Holidays'!$A$2:$A$22),"N",
IF(I776&lt;=WORKDAY(H776,0,'Legal Holidays'!$A$2:$A$22),"Y",""))))))</f>
        <v/>
      </c>
      <c r="K776" s="18" t="str">
        <f>IF(I776="","",
IF(OR(
WEEKDAY(I776+90,2)&gt;5,
COUNTIF('Legal Holidays'!$A$2:$A$50,I776+90)
),
WORKDAY(I776+90,1,'Legal Holidays'!$A$2:$A$50),
I776+90))</f>
        <v/>
      </c>
      <c r="L776" s="9"/>
      <c r="M776" s="20" t="str">
        <f t="shared" ca="1" si="24"/>
        <v/>
      </c>
      <c r="N776" s="49" t="str">
        <f t="shared" ca="1" si="25"/>
        <v/>
      </c>
      <c r="O776" s="46"/>
    </row>
    <row r="777" spans="1:15" x14ac:dyDescent="0.25">
      <c r="A777" s="7"/>
      <c r="B777" s="6"/>
      <c r="C777" s="7"/>
      <c r="D777" s="6"/>
      <c r="E777" s="8"/>
      <c r="F777" s="30"/>
      <c r="G777" s="29"/>
      <c r="H777" s="17" t="str">
        <f>IF(E777="","",
IF(OR(
WEEKDAY(E777+IF(G777 = "Y",90,60),2)&gt;5,
COUNTIF('Legal Holidays'!$A$2:$A$50,E777+IF(G777 = "Y",90,60))&gt;0),
WORKDAY(E777+IF(G777="Y",90,60)-1,1,'Legal Holidays'!$A$2:$A$50),
E777+IF(G777="Y",90,60)
)
)</f>
        <v/>
      </c>
      <c r="I777" s="43"/>
      <c r="J777" s="19" t="str">
        <f ca="1">IF(E777="","",
IF(F777="Y","N/A",
IF(AND(I777="",H777&lt;TODAY()),"N",
IF(AND(I777="",H777&gt;TODAY()),"Pending",
IF(I777&gt;WORKDAY(H777,0,'Legal Holidays'!$A$2:$A$22),"N",
IF(I777&lt;=WORKDAY(H777,0,'Legal Holidays'!$A$2:$A$22),"Y",""))))))</f>
        <v/>
      </c>
      <c r="K777" s="18" t="str">
        <f>IF(I777="","",
IF(OR(
WEEKDAY(I777+90,2)&gt;5,
COUNTIF('Legal Holidays'!$A$2:$A$50,I777+90)
),
WORKDAY(I777+90,1,'Legal Holidays'!$A$2:$A$50),
I777+90))</f>
        <v/>
      </c>
      <c r="L777" s="9"/>
      <c r="M777" s="20" t="str">
        <f t="shared" ca="1" si="24"/>
        <v/>
      </c>
      <c r="N777" s="49" t="str">
        <f t="shared" ca="1" si="25"/>
        <v/>
      </c>
      <c r="O777" s="46"/>
    </row>
    <row r="778" spans="1:15" x14ac:dyDescent="0.25">
      <c r="A778" s="7"/>
      <c r="B778" s="6"/>
      <c r="C778" s="7"/>
      <c r="D778" s="6"/>
      <c r="E778" s="8"/>
      <c r="F778" s="30"/>
      <c r="G778" s="29"/>
      <c r="H778" s="17" t="str">
        <f>IF(E778="","",
IF(OR(
WEEKDAY(E778+IF(G778 = "Y",90,60),2)&gt;5,
COUNTIF('Legal Holidays'!$A$2:$A$50,E778+IF(G778 = "Y",90,60))&gt;0),
WORKDAY(E778+IF(G778="Y",90,60)-1,1,'Legal Holidays'!$A$2:$A$50),
E778+IF(G778="Y",90,60)
)
)</f>
        <v/>
      </c>
      <c r="I778" s="43"/>
      <c r="J778" s="19" t="str">
        <f ca="1">IF(E778="","",
IF(F778="Y","N/A",
IF(AND(I778="",H778&lt;TODAY()),"N",
IF(AND(I778="",H778&gt;TODAY()),"Pending",
IF(I778&gt;WORKDAY(H778,0,'Legal Holidays'!$A$2:$A$22),"N",
IF(I778&lt;=WORKDAY(H778,0,'Legal Holidays'!$A$2:$A$22),"Y",""))))))</f>
        <v/>
      </c>
      <c r="K778" s="18" t="str">
        <f>IF(I778="","",
IF(OR(
WEEKDAY(I778+90,2)&gt;5,
COUNTIF('Legal Holidays'!$A$2:$A$50,I778+90)
),
WORKDAY(I778+90,1,'Legal Holidays'!$A$2:$A$50),
I778+90))</f>
        <v/>
      </c>
      <c r="L778" s="9"/>
      <c r="M778" s="20" t="str">
        <f t="shared" ca="1" si="24"/>
        <v/>
      </c>
      <c r="N778" s="49" t="str">
        <f t="shared" ca="1" si="25"/>
        <v/>
      </c>
      <c r="O778" s="46"/>
    </row>
    <row r="779" spans="1:15" x14ac:dyDescent="0.25">
      <c r="A779" s="7"/>
      <c r="B779" s="6"/>
      <c r="C779" s="7"/>
      <c r="D779" s="6"/>
      <c r="E779" s="8"/>
      <c r="F779" s="30"/>
      <c r="G779" s="29"/>
      <c r="H779" s="17" t="str">
        <f>IF(E779="","",
IF(OR(
WEEKDAY(E779+IF(G779 = "Y",90,60),2)&gt;5,
COUNTIF('Legal Holidays'!$A$2:$A$50,E779+IF(G779 = "Y",90,60))&gt;0),
WORKDAY(E779+IF(G779="Y",90,60)-1,1,'Legal Holidays'!$A$2:$A$50),
E779+IF(G779="Y",90,60)
)
)</f>
        <v/>
      </c>
      <c r="I779" s="43"/>
      <c r="J779" s="19" t="str">
        <f ca="1">IF(E779="","",
IF(F779="Y","N/A",
IF(AND(I779="",H779&lt;TODAY()),"N",
IF(AND(I779="",H779&gt;TODAY()),"Pending",
IF(I779&gt;WORKDAY(H779,0,'Legal Holidays'!$A$2:$A$22),"N",
IF(I779&lt;=WORKDAY(H779,0,'Legal Holidays'!$A$2:$A$22),"Y",""))))))</f>
        <v/>
      </c>
      <c r="K779" s="18" t="str">
        <f>IF(I779="","",
IF(OR(
WEEKDAY(I779+90,2)&gt;5,
COUNTIF('Legal Holidays'!$A$2:$A$50,I779+90)
),
WORKDAY(I779+90,1,'Legal Holidays'!$A$2:$A$50),
I779+90))</f>
        <v/>
      </c>
      <c r="L779" s="9"/>
      <c r="M779" s="20" t="str">
        <f t="shared" ca="1" si="24"/>
        <v/>
      </c>
      <c r="N779" s="49" t="str">
        <f t="shared" ca="1" si="25"/>
        <v/>
      </c>
      <c r="O779" s="46"/>
    </row>
    <row r="780" spans="1:15" x14ac:dyDescent="0.25">
      <c r="A780" s="7"/>
      <c r="B780" s="6"/>
      <c r="C780" s="7"/>
      <c r="D780" s="6"/>
      <c r="E780" s="8"/>
      <c r="F780" s="30"/>
      <c r="G780" s="29"/>
      <c r="H780" s="17" t="str">
        <f>IF(E780="","",
IF(OR(
WEEKDAY(E780+IF(G780 = "Y",90,60),2)&gt;5,
COUNTIF('Legal Holidays'!$A$2:$A$50,E780+IF(G780 = "Y",90,60))&gt;0),
WORKDAY(E780+IF(G780="Y",90,60)-1,1,'Legal Holidays'!$A$2:$A$50),
E780+IF(G780="Y",90,60)
)
)</f>
        <v/>
      </c>
      <c r="I780" s="43"/>
      <c r="J780" s="19" t="str">
        <f ca="1">IF(E780="","",
IF(F780="Y","N/A",
IF(AND(I780="",H780&lt;TODAY()),"N",
IF(AND(I780="",H780&gt;TODAY()),"Pending",
IF(I780&gt;WORKDAY(H780,0,'Legal Holidays'!$A$2:$A$22),"N",
IF(I780&lt;=WORKDAY(H780,0,'Legal Holidays'!$A$2:$A$22),"Y",""))))))</f>
        <v/>
      </c>
      <c r="K780" s="18" t="str">
        <f>IF(I780="","",
IF(OR(
WEEKDAY(I780+90,2)&gt;5,
COUNTIF('Legal Holidays'!$A$2:$A$50,I780+90)
),
WORKDAY(I780+90,1,'Legal Holidays'!$A$2:$A$50),
I780+90))</f>
        <v/>
      </c>
      <c r="L780" s="9"/>
      <c r="M780" s="20" t="str">
        <f t="shared" ca="1" si="24"/>
        <v/>
      </c>
      <c r="N780" s="49" t="str">
        <f t="shared" ca="1" si="25"/>
        <v/>
      </c>
      <c r="O780" s="46"/>
    </row>
    <row r="781" spans="1:15" x14ac:dyDescent="0.25">
      <c r="A781" s="7"/>
      <c r="B781" s="6"/>
      <c r="C781" s="7"/>
      <c r="D781" s="6"/>
      <c r="E781" s="8"/>
      <c r="F781" s="30"/>
      <c r="G781" s="29"/>
      <c r="H781" s="17" t="str">
        <f>IF(E781="","",
IF(OR(
WEEKDAY(E781+IF(G781 = "Y",90,60),2)&gt;5,
COUNTIF('Legal Holidays'!$A$2:$A$50,E781+IF(G781 = "Y",90,60))&gt;0),
WORKDAY(E781+IF(G781="Y",90,60)-1,1,'Legal Holidays'!$A$2:$A$50),
E781+IF(G781="Y",90,60)
)
)</f>
        <v/>
      </c>
      <c r="I781" s="43"/>
      <c r="J781" s="19" t="str">
        <f ca="1">IF(E781="","",
IF(F781="Y","N/A",
IF(AND(I781="",H781&lt;TODAY()),"N",
IF(AND(I781="",H781&gt;TODAY()),"Pending",
IF(I781&gt;WORKDAY(H781,0,'Legal Holidays'!$A$2:$A$22),"N",
IF(I781&lt;=WORKDAY(H781,0,'Legal Holidays'!$A$2:$A$22),"Y",""))))))</f>
        <v/>
      </c>
      <c r="K781" s="18" t="str">
        <f>IF(I781="","",
IF(OR(
WEEKDAY(I781+90,2)&gt;5,
COUNTIF('Legal Holidays'!$A$2:$A$50,I781+90)
),
WORKDAY(I781+90,1,'Legal Holidays'!$A$2:$A$50),
I781+90))</f>
        <v/>
      </c>
      <c r="L781" s="9"/>
      <c r="M781" s="20" t="str">
        <f t="shared" ca="1" si="24"/>
        <v/>
      </c>
      <c r="N781" s="49" t="str">
        <f t="shared" ca="1" si="25"/>
        <v/>
      </c>
      <c r="O781" s="46"/>
    </row>
    <row r="782" spans="1:15" x14ac:dyDescent="0.25">
      <c r="A782" s="7"/>
      <c r="B782" s="6"/>
      <c r="C782" s="7"/>
      <c r="D782" s="6"/>
      <c r="E782" s="8"/>
      <c r="F782" s="30"/>
      <c r="G782" s="29"/>
      <c r="H782" s="17" t="str">
        <f>IF(E782="","",
IF(OR(
WEEKDAY(E782+IF(G782 = "Y",90,60),2)&gt;5,
COUNTIF('Legal Holidays'!$A$2:$A$50,E782+IF(G782 = "Y",90,60))&gt;0),
WORKDAY(E782+IF(G782="Y",90,60)-1,1,'Legal Holidays'!$A$2:$A$50),
E782+IF(G782="Y",90,60)
)
)</f>
        <v/>
      </c>
      <c r="I782" s="43"/>
      <c r="J782" s="19" t="str">
        <f ca="1">IF(E782="","",
IF(F782="Y","N/A",
IF(AND(I782="",H782&lt;TODAY()),"N",
IF(AND(I782="",H782&gt;TODAY()),"Pending",
IF(I782&gt;WORKDAY(H782,0,'Legal Holidays'!$A$2:$A$22),"N",
IF(I782&lt;=WORKDAY(H782,0,'Legal Holidays'!$A$2:$A$22),"Y",""))))))</f>
        <v/>
      </c>
      <c r="K782" s="18" t="str">
        <f>IF(I782="","",
IF(OR(
WEEKDAY(I782+90,2)&gt;5,
COUNTIF('Legal Holidays'!$A$2:$A$50,I782+90)
),
WORKDAY(I782+90,1,'Legal Holidays'!$A$2:$A$50),
I782+90))</f>
        <v/>
      </c>
      <c r="L782" s="9"/>
      <c r="M782" s="20" t="str">
        <f t="shared" ca="1" si="24"/>
        <v/>
      </c>
      <c r="N782" s="49" t="str">
        <f t="shared" ca="1" si="25"/>
        <v/>
      </c>
      <c r="O782" s="46"/>
    </row>
    <row r="783" spans="1:15" x14ac:dyDescent="0.25">
      <c r="A783" s="7"/>
      <c r="B783" s="6"/>
      <c r="C783" s="7"/>
      <c r="D783" s="6"/>
      <c r="E783" s="8"/>
      <c r="F783" s="30"/>
      <c r="G783" s="29"/>
      <c r="H783" s="17" t="str">
        <f>IF(E783="","",
IF(OR(
WEEKDAY(E783+IF(G783 = "Y",90,60),2)&gt;5,
COUNTIF('Legal Holidays'!$A$2:$A$50,E783+IF(G783 = "Y",90,60))&gt;0),
WORKDAY(E783+IF(G783="Y",90,60)-1,1,'Legal Holidays'!$A$2:$A$50),
E783+IF(G783="Y",90,60)
)
)</f>
        <v/>
      </c>
      <c r="I783" s="43"/>
      <c r="J783" s="19" t="str">
        <f ca="1">IF(E783="","",
IF(F783="Y","N/A",
IF(AND(I783="",H783&lt;TODAY()),"N",
IF(AND(I783="",H783&gt;TODAY()),"Pending",
IF(I783&gt;WORKDAY(H783,0,'Legal Holidays'!$A$2:$A$22),"N",
IF(I783&lt;=WORKDAY(H783,0,'Legal Holidays'!$A$2:$A$22),"Y",""))))))</f>
        <v/>
      </c>
      <c r="K783" s="18" t="str">
        <f>IF(I783="","",
IF(OR(
WEEKDAY(I783+90,2)&gt;5,
COUNTIF('Legal Holidays'!$A$2:$A$50,I783+90)
),
WORKDAY(I783+90,1,'Legal Holidays'!$A$2:$A$50),
I783+90))</f>
        <v/>
      </c>
      <c r="L783" s="9"/>
      <c r="M783" s="20" t="str">
        <f t="shared" ca="1" si="24"/>
        <v/>
      </c>
      <c r="N783" s="49" t="str">
        <f t="shared" ca="1" si="25"/>
        <v/>
      </c>
      <c r="O783" s="46"/>
    </row>
    <row r="784" spans="1:15" x14ac:dyDescent="0.25">
      <c r="A784" s="7"/>
      <c r="B784" s="6"/>
      <c r="C784" s="7"/>
      <c r="D784" s="6"/>
      <c r="E784" s="8"/>
      <c r="F784" s="30"/>
      <c r="G784" s="29"/>
      <c r="H784" s="17" t="str">
        <f>IF(E784="","",
IF(OR(
WEEKDAY(E784+IF(G784 = "Y",90,60),2)&gt;5,
COUNTIF('Legal Holidays'!$A$2:$A$50,E784+IF(G784 = "Y",90,60))&gt;0),
WORKDAY(E784+IF(G784="Y",90,60)-1,1,'Legal Holidays'!$A$2:$A$50),
E784+IF(G784="Y",90,60)
)
)</f>
        <v/>
      </c>
      <c r="I784" s="43"/>
      <c r="J784" s="19" t="str">
        <f ca="1">IF(E784="","",
IF(F784="Y","N/A",
IF(AND(I784="",H784&lt;TODAY()),"N",
IF(AND(I784="",H784&gt;TODAY()),"Pending",
IF(I784&gt;WORKDAY(H784,0,'Legal Holidays'!$A$2:$A$22),"N",
IF(I784&lt;=WORKDAY(H784,0,'Legal Holidays'!$A$2:$A$22),"Y",""))))))</f>
        <v/>
      </c>
      <c r="K784" s="18" t="str">
        <f>IF(I784="","",
IF(OR(
WEEKDAY(I784+90,2)&gt;5,
COUNTIF('Legal Holidays'!$A$2:$A$50,I784+90)
),
WORKDAY(I784+90,1,'Legal Holidays'!$A$2:$A$50),
I784+90))</f>
        <v/>
      </c>
      <c r="L784" s="9"/>
      <c r="M784" s="20" t="str">
        <f t="shared" ca="1" si="24"/>
        <v/>
      </c>
      <c r="N784" s="49" t="str">
        <f t="shared" ca="1" si="25"/>
        <v/>
      </c>
      <c r="O784" s="46"/>
    </row>
    <row r="785" spans="1:15" x14ac:dyDescent="0.25">
      <c r="A785" s="7"/>
      <c r="B785" s="6"/>
      <c r="C785" s="7"/>
      <c r="D785" s="6"/>
      <c r="E785" s="8"/>
      <c r="F785" s="30"/>
      <c r="G785" s="29"/>
      <c r="H785" s="17" t="str">
        <f>IF(E785="","",
IF(OR(
WEEKDAY(E785+IF(G785 = "Y",90,60),2)&gt;5,
COUNTIF('Legal Holidays'!$A$2:$A$50,E785+IF(G785 = "Y",90,60))&gt;0),
WORKDAY(E785+IF(G785="Y",90,60)-1,1,'Legal Holidays'!$A$2:$A$50),
E785+IF(G785="Y",90,60)
)
)</f>
        <v/>
      </c>
      <c r="I785" s="43"/>
      <c r="J785" s="19" t="str">
        <f ca="1">IF(E785="","",
IF(F785="Y","N/A",
IF(AND(I785="",H785&lt;TODAY()),"N",
IF(AND(I785="",H785&gt;TODAY()),"Pending",
IF(I785&gt;WORKDAY(H785,0,'Legal Holidays'!$A$2:$A$22),"N",
IF(I785&lt;=WORKDAY(H785,0,'Legal Holidays'!$A$2:$A$22),"Y",""))))))</f>
        <v/>
      </c>
      <c r="K785" s="18" t="str">
        <f>IF(I785="","",
IF(OR(
WEEKDAY(I785+90,2)&gt;5,
COUNTIF('Legal Holidays'!$A$2:$A$50,I785+90)
),
WORKDAY(I785+90,1,'Legal Holidays'!$A$2:$A$50),
I785+90))</f>
        <v/>
      </c>
      <c r="L785" s="9"/>
      <c r="M785" s="20" t="str">
        <f t="shared" ca="1" si="24"/>
        <v/>
      </c>
      <c r="N785" s="49" t="str">
        <f t="shared" ca="1" si="25"/>
        <v/>
      </c>
      <c r="O785" s="46"/>
    </row>
    <row r="786" spans="1:15" x14ac:dyDescent="0.25">
      <c r="A786" s="7"/>
      <c r="B786" s="6"/>
      <c r="C786" s="7"/>
      <c r="D786" s="6"/>
      <c r="E786" s="8"/>
      <c r="F786" s="30"/>
      <c r="G786" s="29"/>
      <c r="H786" s="17" t="str">
        <f>IF(E786="","",
IF(OR(
WEEKDAY(E786+IF(G786 = "Y",90,60),2)&gt;5,
COUNTIF('Legal Holidays'!$A$2:$A$50,E786+IF(G786 = "Y",90,60))&gt;0),
WORKDAY(E786+IF(G786="Y",90,60)-1,1,'Legal Holidays'!$A$2:$A$50),
E786+IF(G786="Y",90,60)
)
)</f>
        <v/>
      </c>
      <c r="I786" s="43"/>
      <c r="J786" s="19" t="str">
        <f ca="1">IF(E786="","",
IF(F786="Y","N/A",
IF(AND(I786="",H786&lt;TODAY()),"N",
IF(AND(I786="",H786&gt;TODAY()),"Pending",
IF(I786&gt;WORKDAY(H786,0,'Legal Holidays'!$A$2:$A$22),"N",
IF(I786&lt;=WORKDAY(H786,0,'Legal Holidays'!$A$2:$A$22),"Y",""))))))</f>
        <v/>
      </c>
      <c r="K786" s="18" t="str">
        <f>IF(I786="","",
IF(OR(
WEEKDAY(I786+90,2)&gt;5,
COUNTIF('Legal Holidays'!$A$2:$A$50,I786+90)
),
WORKDAY(I786+90,1,'Legal Holidays'!$A$2:$A$50),
I786+90))</f>
        <v/>
      </c>
      <c r="L786" s="9"/>
      <c r="M786" s="20" t="str">
        <f t="shared" ca="1" si="24"/>
        <v/>
      </c>
      <c r="N786" s="49" t="str">
        <f t="shared" ca="1" si="25"/>
        <v/>
      </c>
      <c r="O786" s="46"/>
    </row>
    <row r="787" spans="1:15" x14ac:dyDescent="0.25">
      <c r="A787" s="7"/>
      <c r="B787" s="6"/>
      <c r="C787" s="7"/>
      <c r="D787" s="6"/>
      <c r="E787" s="8"/>
      <c r="F787" s="30"/>
      <c r="G787" s="29"/>
      <c r="H787" s="17" t="str">
        <f>IF(E787="","",
IF(OR(
WEEKDAY(E787+IF(G787 = "Y",90,60),2)&gt;5,
COUNTIF('Legal Holidays'!$A$2:$A$50,E787+IF(G787 = "Y",90,60))&gt;0),
WORKDAY(E787+IF(G787="Y",90,60)-1,1,'Legal Holidays'!$A$2:$A$50),
E787+IF(G787="Y",90,60)
)
)</f>
        <v/>
      </c>
      <c r="I787" s="43"/>
      <c r="J787" s="19" t="str">
        <f ca="1">IF(E787="","",
IF(F787="Y","N/A",
IF(AND(I787="",H787&lt;TODAY()),"N",
IF(AND(I787="",H787&gt;TODAY()),"Pending",
IF(I787&gt;WORKDAY(H787,0,'Legal Holidays'!$A$2:$A$22),"N",
IF(I787&lt;=WORKDAY(H787,0,'Legal Holidays'!$A$2:$A$22),"Y",""))))))</f>
        <v/>
      </c>
      <c r="K787" s="18" t="str">
        <f>IF(I787="","",
IF(OR(
WEEKDAY(I787+90,2)&gt;5,
COUNTIF('Legal Holidays'!$A$2:$A$50,I787+90)
),
WORKDAY(I787+90,1,'Legal Holidays'!$A$2:$A$50),
I787+90))</f>
        <v/>
      </c>
      <c r="L787" s="9"/>
      <c r="M787" s="20" t="str">
        <f t="shared" ca="1" si="24"/>
        <v/>
      </c>
      <c r="N787" s="49" t="str">
        <f t="shared" ca="1" si="25"/>
        <v/>
      </c>
      <c r="O787" s="46"/>
    </row>
    <row r="788" spans="1:15" x14ac:dyDescent="0.25">
      <c r="A788" s="7"/>
      <c r="B788" s="6"/>
      <c r="C788" s="7"/>
      <c r="D788" s="6"/>
      <c r="E788" s="8"/>
      <c r="F788" s="30"/>
      <c r="G788" s="29"/>
      <c r="H788" s="17" t="str">
        <f>IF(E788="","",
IF(OR(
WEEKDAY(E788+IF(G788 = "Y",90,60),2)&gt;5,
COUNTIF('Legal Holidays'!$A$2:$A$50,E788+IF(G788 = "Y",90,60))&gt;0),
WORKDAY(E788+IF(G788="Y",90,60)-1,1,'Legal Holidays'!$A$2:$A$50),
E788+IF(G788="Y",90,60)
)
)</f>
        <v/>
      </c>
      <c r="I788" s="43"/>
      <c r="J788" s="19" t="str">
        <f ca="1">IF(E788="","",
IF(F788="Y","N/A",
IF(AND(I788="",H788&lt;TODAY()),"N",
IF(AND(I788="",H788&gt;TODAY()),"Pending",
IF(I788&gt;WORKDAY(H788,0,'Legal Holidays'!$A$2:$A$22),"N",
IF(I788&lt;=WORKDAY(H788,0,'Legal Holidays'!$A$2:$A$22),"Y",""))))))</f>
        <v/>
      </c>
      <c r="K788" s="18" t="str">
        <f>IF(I788="","",
IF(OR(
WEEKDAY(I788+90,2)&gt;5,
COUNTIF('Legal Holidays'!$A$2:$A$50,I788+90)
),
WORKDAY(I788+90,1,'Legal Holidays'!$A$2:$A$50),
I788+90))</f>
        <v/>
      </c>
      <c r="L788" s="9"/>
      <c r="M788" s="20" t="str">
        <f t="shared" ca="1" si="24"/>
        <v/>
      </c>
      <c r="N788" s="49" t="str">
        <f t="shared" ca="1" si="25"/>
        <v/>
      </c>
      <c r="O788" s="46"/>
    </row>
    <row r="789" spans="1:15" x14ac:dyDescent="0.25">
      <c r="A789" s="7"/>
      <c r="B789" s="6"/>
      <c r="C789" s="7"/>
      <c r="D789" s="6"/>
      <c r="E789" s="8"/>
      <c r="F789" s="30"/>
      <c r="G789" s="29"/>
      <c r="H789" s="17" t="str">
        <f>IF(E789="","",
IF(OR(
WEEKDAY(E789+IF(G789 = "Y",90,60),2)&gt;5,
COUNTIF('Legal Holidays'!$A$2:$A$50,E789+IF(G789 = "Y",90,60))&gt;0),
WORKDAY(E789+IF(G789="Y",90,60)-1,1,'Legal Holidays'!$A$2:$A$50),
E789+IF(G789="Y",90,60)
)
)</f>
        <v/>
      </c>
      <c r="I789" s="43"/>
      <c r="J789" s="19" t="str">
        <f ca="1">IF(E789="","",
IF(F789="Y","N/A",
IF(AND(I789="",H789&lt;TODAY()),"N",
IF(AND(I789="",H789&gt;TODAY()),"Pending",
IF(I789&gt;WORKDAY(H789,0,'Legal Holidays'!$A$2:$A$22),"N",
IF(I789&lt;=WORKDAY(H789,0,'Legal Holidays'!$A$2:$A$22),"Y",""))))))</f>
        <v/>
      </c>
      <c r="K789" s="18" t="str">
        <f>IF(I789="","",
IF(OR(
WEEKDAY(I789+90,2)&gt;5,
COUNTIF('Legal Holidays'!$A$2:$A$50,I789+90)
),
WORKDAY(I789+90,1,'Legal Holidays'!$A$2:$A$50),
I789+90))</f>
        <v/>
      </c>
      <c r="L789" s="9"/>
      <c r="M789" s="20" t="str">
        <f t="shared" ca="1" si="24"/>
        <v/>
      </c>
      <c r="N789" s="49" t="str">
        <f t="shared" ca="1" si="25"/>
        <v/>
      </c>
      <c r="O789" s="46"/>
    </row>
    <row r="790" spans="1:15" x14ac:dyDescent="0.25">
      <c r="A790" s="7"/>
      <c r="B790" s="6"/>
      <c r="C790" s="7"/>
      <c r="D790" s="6"/>
      <c r="E790" s="8"/>
      <c r="F790" s="30"/>
      <c r="G790" s="29"/>
      <c r="H790" s="17" t="str">
        <f>IF(E790="","",
IF(OR(
WEEKDAY(E790+IF(G790 = "Y",90,60),2)&gt;5,
COUNTIF('Legal Holidays'!$A$2:$A$50,E790+IF(G790 = "Y",90,60))&gt;0),
WORKDAY(E790+IF(G790="Y",90,60)-1,1,'Legal Holidays'!$A$2:$A$50),
E790+IF(G790="Y",90,60)
)
)</f>
        <v/>
      </c>
      <c r="I790" s="43"/>
      <c r="J790" s="19" t="str">
        <f ca="1">IF(E790="","",
IF(F790="Y","N/A",
IF(AND(I790="",H790&lt;TODAY()),"N",
IF(AND(I790="",H790&gt;TODAY()),"Pending",
IF(I790&gt;WORKDAY(H790,0,'Legal Holidays'!$A$2:$A$22),"N",
IF(I790&lt;=WORKDAY(H790,0,'Legal Holidays'!$A$2:$A$22),"Y",""))))))</f>
        <v/>
      </c>
      <c r="K790" s="18" t="str">
        <f>IF(I790="","",
IF(OR(
WEEKDAY(I790+90,2)&gt;5,
COUNTIF('Legal Holidays'!$A$2:$A$50,I790+90)
),
WORKDAY(I790+90,1,'Legal Holidays'!$A$2:$A$50),
I790+90))</f>
        <v/>
      </c>
      <c r="L790" s="9"/>
      <c r="M790" s="20" t="str">
        <f t="shared" ca="1" si="24"/>
        <v/>
      </c>
      <c r="N790" s="49" t="str">
        <f t="shared" ca="1" si="25"/>
        <v/>
      </c>
      <c r="O790" s="46"/>
    </row>
    <row r="791" spans="1:15" x14ac:dyDescent="0.25">
      <c r="A791" s="7"/>
      <c r="B791" s="6"/>
      <c r="C791" s="7"/>
      <c r="D791" s="6"/>
      <c r="E791" s="8"/>
      <c r="F791" s="30"/>
      <c r="G791" s="29"/>
      <c r="H791" s="17" t="str">
        <f>IF(E791="","",
IF(OR(
WEEKDAY(E791+IF(G791 = "Y",90,60),2)&gt;5,
COUNTIF('Legal Holidays'!$A$2:$A$50,E791+IF(G791 = "Y",90,60))&gt;0),
WORKDAY(E791+IF(G791="Y",90,60)-1,1,'Legal Holidays'!$A$2:$A$50),
E791+IF(G791="Y",90,60)
)
)</f>
        <v/>
      </c>
      <c r="I791" s="43"/>
      <c r="J791" s="19" t="str">
        <f ca="1">IF(E791="","",
IF(F791="Y","N/A",
IF(AND(I791="",H791&lt;TODAY()),"N",
IF(AND(I791="",H791&gt;TODAY()),"Pending",
IF(I791&gt;WORKDAY(H791,0,'Legal Holidays'!$A$2:$A$22),"N",
IF(I791&lt;=WORKDAY(H791,0,'Legal Holidays'!$A$2:$A$22),"Y",""))))))</f>
        <v/>
      </c>
      <c r="K791" s="18" t="str">
        <f>IF(I791="","",
IF(OR(
WEEKDAY(I791+90,2)&gt;5,
COUNTIF('Legal Holidays'!$A$2:$A$50,I791+90)
),
WORKDAY(I791+90,1,'Legal Holidays'!$A$2:$A$50),
I791+90))</f>
        <v/>
      </c>
      <c r="L791" s="9"/>
      <c r="M791" s="20" t="str">
        <f t="shared" ca="1" si="24"/>
        <v/>
      </c>
      <c r="N791" s="49" t="str">
        <f t="shared" ca="1" si="25"/>
        <v/>
      </c>
      <c r="O791" s="46"/>
    </row>
    <row r="792" spans="1:15" x14ac:dyDescent="0.25">
      <c r="A792" s="7"/>
      <c r="B792" s="6"/>
      <c r="C792" s="7"/>
      <c r="D792" s="6"/>
      <c r="E792" s="8"/>
      <c r="F792" s="30"/>
      <c r="G792" s="29"/>
      <c r="H792" s="17" t="str">
        <f>IF(E792="","",
IF(OR(
WEEKDAY(E792+IF(G792 = "Y",90,60),2)&gt;5,
COUNTIF('Legal Holidays'!$A$2:$A$50,E792+IF(G792 = "Y",90,60))&gt;0),
WORKDAY(E792+IF(G792="Y",90,60)-1,1,'Legal Holidays'!$A$2:$A$50),
E792+IF(G792="Y",90,60)
)
)</f>
        <v/>
      </c>
      <c r="I792" s="43"/>
      <c r="J792" s="19" t="str">
        <f ca="1">IF(E792="","",
IF(F792="Y","N/A",
IF(AND(I792="",H792&lt;TODAY()),"N",
IF(AND(I792="",H792&gt;TODAY()),"Pending",
IF(I792&gt;WORKDAY(H792,0,'Legal Holidays'!$A$2:$A$22),"N",
IF(I792&lt;=WORKDAY(H792,0,'Legal Holidays'!$A$2:$A$22),"Y",""))))))</f>
        <v/>
      </c>
      <c r="K792" s="18" t="str">
        <f>IF(I792="","",
IF(OR(
WEEKDAY(I792+90,2)&gt;5,
COUNTIF('Legal Holidays'!$A$2:$A$50,I792+90)
),
WORKDAY(I792+90,1,'Legal Holidays'!$A$2:$A$50),
I792+90))</f>
        <v/>
      </c>
      <c r="L792" s="9"/>
      <c r="M792" s="20" t="str">
        <f t="shared" ca="1" si="24"/>
        <v/>
      </c>
      <c r="N792" s="49" t="str">
        <f t="shared" ca="1" si="25"/>
        <v/>
      </c>
      <c r="O792" s="46"/>
    </row>
    <row r="793" spans="1:15" x14ac:dyDescent="0.25">
      <c r="A793" s="7"/>
      <c r="B793" s="6"/>
      <c r="C793" s="7"/>
      <c r="D793" s="6"/>
      <c r="E793" s="8"/>
      <c r="F793" s="30"/>
      <c r="G793" s="29"/>
      <c r="H793" s="17" t="str">
        <f>IF(E793="","",
IF(OR(
WEEKDAY(E793+IF(G793 = "Y",90,60),2)&gt;5,
COUNTIF('Legal Holidays'!$A$2:$A$50,E793+IF(G793 = "Y",90,60))&gt;0),
WORKDAY(E793+IF(G793="Y",90,60)-1,1,'Legal Holidays'!$A$2:$A$50),
E793+IF(G793="Y",90,60)
)
)</f>
        <v/>
      </c>
      <c r="I793" s="43"/>
      <c r="J793" s="19" t="str">
        <f ca="1">IF(E793="","",
IF(F793="Y","N/A",
IF(AND(I793="",H793&lt;TODAY()),"N",
IF(AND(I793="",H793&gt;TODAY()),"Pending",
IF(I793&gt;WORKDAY(H793,0,'Legal Holidays'!$A$2:$A$22),"N",
IF(I793&lt;=WORKDAY(H793,0,'Legal Holidays'!$A$2:$A$22),"Y",""))))))</f>
        <v/>
      </c>
      <c r="K793" s="18" t="str">
        <f>IF(I793="","",
IF(OR(
WEEKDAY(I793+90,2)&gt;5,
COUNTIF('Legal Holidays'!$A$2:$A$50,I793+90)
),
WORKDAY(I793+90,1,'Legal Holidays'!$A$2:$A$50),
I793+90))</f>
        <v/>
      </c>
      <c r="L793" s="9"/>
      <c r="M793" s="20" t="str">
        <f t="shared" ca="1" si="24"/>
        <v/>
      </c>
      <c r="N793" s="49" t="str">
        <f t="shared" ca="1" si="25"/>
        <v/>
      </c>
      <c r="O793" s="46"/>
    </row>
    <row r="794" spans="1:15" x14ac:dyDescent="0.25">
      <c r="A794" s="7"/>
      <c r="B794" s="6"/>
      <c r="C794" s="7"/>
      <c r="D794" s="6"/>
      <c r="E794" s="8"/>
      <c r="F794" s="30"/>
      <c r="G794" s="29"/>
      <c r="H794" s="17" t="str">
        <f>IF(E794="","",
IF(OR(
WEEKDAY(E794+IF(G794 = "Y",90,60),2)&gt;5,
COUNTIF('Legal Holidays'!$A$2:$A$50,E794+IF(G794 = "Y",90,60))&gt;0),
WORKDAY(E794+IF(G794="Y",90,60)-1,1,'Legal Holidays'!$A$2:$A$50),
E794+IF(G794="Y",90,60)
)
)</f>
        <v/>
      </c>
      <c r="I794" s="43"/>
      <c r="J794" s="19" t="str">
        <f ca="1">IF(E794="","",
IF(F794="Y","N/A",
IF(AND(I794="",H794&lt;TODAY()),"N",
IF(AND(I794="",H794&gt;TODAY()),"Pending",
IF(I794&gt;WORKDAY(H794,0,'Legal Holidays'!$A$2:$A$22),"N",
IF(I794&lt;=WORKDAY(H794,0,'Legal Holidays'!$A$2:$A$22),"Y",""))))))</f>
        <v/>
      </c>
      <c r="K794" s="18" t="str">
        <f>IF(I794="","",
IF(OR(
WEEKDAY(I794+90,2)&gt;5,
COUNTIF('Legal Holidays'!$A$2:$A$50,I794+90)
),
WORKDAY(I794+90,1,'Legal Holidays'!$A$2:$A$50),
I794+90))</f>
        <v/>
      </c>
      <c r="L794" s="9"/>
      <c r="M794" s="20" t="str">
        <f t="shared" ca="1" si="24"/>
        <v/>
      </c>
      <c r="N794" s="49" t="str">
        <f t="shared" ca="1" si="25"/>
        <v/>
      </c>
      <c r="O794" s="46"/>
    </row>
    <row r="795" spans="1:15" x14ac:dyDescent="0.25">
      <c r="A795" s="7"/>
      <c r="B795" s="6"/>
      <c r="C795" s="7"/>
      <c r="D795" s="6"/>
      <c r="E795" s="8"/>
      <c r="F795" s="30"/>
      <c r="G795" s="29"/>
      <c r="H795" s="17" t="str">
        <f>IF(E795="","",
IF(OR(
WEEKDAY(E795+IF(G795 = "Y",90,60),2)&gt;5,
COUNTIF('Legal Holidays'!$A$2:$A$50,E795+IF(G795 = "Y",90,60))&gt;0),
WORKDAY(E795+IF(G795="Y",90,60)-1,1,'Legal Holidays'!$A$2:$A$50),
E795+IF(G795="Y",90,60)
)
)</f>
        <v/>
      </c>
      <c r="I795" s="43"/>
      <c r="J795" s="19" t="str">
        <f ca="1">IF(E795="","",
IF(F795="Y","N/A",
IF(AND(I795="",H795&lt;TODAY()),"N",
IF(AND(I795="",H795&gt;TODAY()),"Pending",
IF(I795&gt;WORKDAY(H795,0,'Legal Holidays'!$A$2:$A$22),"N",
IF(I795&lt;=WORKDAY(H795,0,'Legal Holidays'!$A$2:$A$22),"Y",""))))))</f>
        <v/>
      </c>
      <c r="K795" s="18" t="str">
        <f>IF(I795="","",
IF(OR(
WEEKDAY(I795+90,2)&gt;5,
COUNTIF('Legal Holidays'!$A$2:$A$50,I795+90)
),
WORKDAY(I795+90,1,'Legal Holidays'!$A$2:$A$50),
I795+90))</f>
        <v/>
      </c>
      <c r="L795" s="9"/>
      <c r="M795" s="20" t="str">
        <f t="shared" ca="1" si="24"/>
        <v/>
      </c>
      <c r="N795" s="49" t="str">
        <f t="shared" ca="1" si="25"/>
        <v/>
      </c>
      <c r="O795" s="46"/>
    </row>
    <row r="796" spans="1:15" x14ac:dyDescent="0.25">
      <c r="A796" s="7"/>
      <c r="B796" s="6"/>
      <c r="C796" s="7"/>
      <c r="D796" s="6"/>
      <c r="E796" s="8"/>
      <c r="F796" s="30"/>
      <c r="G796" s="29"/>
      <c r="H796" s="17" t="str">
        <f>IF(E796="","",
IF(OR(
WEEKDAY(E796+IF(G796 = "Y",90,60),2)&gt;5,
COUNTIF('Legal Holidays'!$A$2:$A$50,E796+IF(G796 = "Y",90,60))&gt;0),
WORKDAY(E796+IF(G796="Y",90,60)-1,1,'Legal Holidays'!$A$2:$A$50),
E796+IF(G796="Y",90,60)
)
)</f>
        <v/>
      </c>
      <c r="I796" s="43"/>
      <c r="J796" s="19" t="str">
        <f ca="1">IF(E796="","",
IF(F796="Y","N/A",
IF(AND(I796="",H796&lt;TODAY()),"N",
IF(AND(I796="",H796&gt;TODAY()),"Pending",
IF(I796&gt;WORKDAY(H796,0,'Legal Holidays'!$A$2:$A$22),"N",
IF(I796&lt;=WORKDAY(H796,0,'Legal Holidays'!$A$2:$A$22),"Y",""))))))</f>
        <v/>
      </c>
      <c r="K796" s="18" t="str">
        <f>IF(I796="","",
IF(OR(
WEEKDAY(I796+90,2)&gt;5,
COUNTIF('Legal Holidays'!$A$2:$A$50,I796+90)
),
WORKDAY(I796+90,1,'Legal Holidays'!$A$2:$A$50),
I796+90))</f>
        <v/>
      </c>
      <c r="L796" s="9"/>
      <c r="M796" s="20" t="str">
        <f t="shared" ca="1" si="24"/>
        <v/>
      </c>
      <c r="N796" s="49" t="str">
        <f t="shared" ca="1" si="25"/>
        <v/>
      </c>
      <c r="O796" s="46"/>
    </row>
    <row r="797" spans="1:15" x14ac:dyDescent="0.25">
      <c r="A797" s="7"/>
      <c r="B797" s="6"/>
      <c r="C797" s="7"/>
      <c r="D797" s="6"/>
      <c r="E797" s="8"/>
      <c r="F797" s="30"/>
      <c r="G797" s="29"/>
      <c r="H797" s="17" t="str">
        <f>IF(E797="","",
IF(OR(
WEEKDAY(E797+IF(G797 = "Y",90,60),2)&gt;5,
COUNTIF('Legal Holidays'!$A$2:$A$50,E797+IF(G797 = "Y",90,60))&gt;0),
WORKDAY(E797+IF(G797="Y",90,60)-1,1,'Legal Holidays'!$A$2:$A$50),
E797+IF(G797="Y",90,60)
)
)</f>
        <v/>
      </c>
      <c r="I797" s="43"/>
      <c r="J797" s="19" t="str">
        <f ca="1">IF(E797="","",
IF(F797="Y","N/A",
IF(AND(I797="",H797&lt;TODAY()),"N",
IF(AND(I797="",H797&gt;TODAY()),"Pending",
IF(I797&gt;WORKDAY(H797,0,'Legal Holidays'!$A$2:$A$22),"N",
IF(I797&lt;=WORKDAY(H797,0,'Legal Holidays'!$A$2:$A$22),"Y",""))))))</f>
        <v/>
      </c>
      <c r="K797" s="18" t="str">
        <f>IF(I797="","",
IF(OR(
WEEKDAY(I797+90,2)&gt;5,
COUNTIF('Legal Holidays'!$A$2:$A$50,I797+90)
),
WORKDAY(I797+90,1,'Legal Holidays'!$A$2:$A$50),
I797+90))</f>
        <v/>
      </c>
      <c r="L797" s="9"/>
      <c r="M797" s="20" t="str">
        <f t="shared" ca="1" si="24"/>
        <v/>
      </c>
      <c r="N797" s="49" t="str">
        <f t="shared" ca="1" si="25"/>
        <v/>
      </c>
      <c r="O797" s="46"/>
    </row>
    <row r="798" spans="1:15" x14ac:dyDescent="0.25">
      <c r="A798" s="7"/>
      <c r="B798" s="6"/>
      <c r="C798" s="7"/>
      <c r="D798" s="6"/>
      <c r="E798" s="8"/>
      <c r="F798" s="30"/>
      <c r="G798" s="29"/>
      <c r="H798" s="17" t="str">
        <f>IF(E798="","",
IF(OR(
WEEKDAY(E798+IF(G798 = "Y",90,60),2)&gt;5,
COUNTIF('Legal Holidays'!$A$2:$A$50,E798+IF(G798 = "Y",90,60))&gt;0),
WORKDAY(E798+IF(G798="Y",90,60)-1,1,'Legal Holidays'!$A$2:$A$50),
E798+IF(G798="Y",90,60)
)
)</f>
        <v/>
      </c>
      <c r="I798" s="43"/>
      <c r="J798" s="19" t="str">
        <f ca="1">IF(E798="","",
IF(F798="Y","N/A",
IF(AND(I798="",H798&lt;TODAY()),"N",
IF(AND(I798="",H798&gt;TODAY()),"Pending",
IF(I798&gt;WORKDAY(H798,0,'Legal Holidays'!$A$2:$A$22),"N",
IF(I798&lt;=WORKDAY(H798,0,'Legal Holidays'!$A$2:$A$22),"Y",""))))))</f>
        <v/>
      </c>
      <c r="K798" s="18" t="str">
        <f>IF(I798="","",
IF(OR(
WEEKDAY(I798+90,2)&gt;5,
COUNTIF('Legal Holidays'!$A$2:$A$50,I798+90)
),
WORKDAY(I798+90,1,'Legal Holidays'!$A$2:$A$50),
I798+90))</f>
        <v/>
      </c>
      <c r="L798" s="9"/>
      <c r="M798" s="20" t="str">
        <f t="shared" ca="1" si="24"/>
        <v/>
      </c>
      <c r="N798" s="49" t="str">
        <f t="shared" ca="1" si="25"/>
        <v/>
      </c>
      <c r="O798" s="46"/>
    </row>
    <row r="799" spans="1:15" x14ac:dyDescent="0.25">
      <c r="A799" s="7"/>
      <c r="B799" s="6"/>
      <c r="C799" s="7"/>
      <c r="D799" s="6"/>
      <c r="E799" s="8"/>
      <c r="F799" s="30"/>
      <c r="G799" s="29"/>
      <c r="H799" s="17" t="str">
        <f>IF(E799="","",
IF(OR(
WEEKDAY(E799+IF(G799 = "Y",90,60),2)&gt;5,
COUNTIF('Legal Holidays'!$A$2:$A$50,E799+IF(G799 = "Y",90,60))&gt;0),
WORKDAY(E799+IF(G799="Y",90,60)-1,1,'Legal Holidays'!$A$2:$A$50),
E799+IF(G799="Y",90,60)
)
)</f>
        <v/>
      </c>
      <c r="I799" s="43"/>
      <c r="J799" s="19" t="str">
        <f ca="1">IF(E799="","",
IF(F799="Y","N/A",
IF(AND(I799="",H799&lt;TODAY()),"N",
IF(AND(I799="",H799&gt;TODAY()),"Pending",
IF(I799&gt;WORKDAY(H799,0,'Legal Holidays'!$A$2:$A$22),"N",
IF(I799&lt;=WORKDAY(H799,0,'Legal Holidays'!$A$2:$A$22),"Y",""))))))</f>
        <v/>
      </c>
      <c r="K799" s="18" t="str">
        <f>IF(I799="","",
IF(OR(
WEEKDAY(I799+90,2)&gt;5,
COUNTIF('Legal Holidays'!$A$2:$A$50,I799+90)
),
WORKDAY(I799+90,1,'Legal Holidays'!$A$2:$A$50),
I799+90))</f>
        <v/>
      </c>
      <c r="L799" s="9"/>
      <c r="M799" s="20" t="str">
        <f t="shared" ca="1" si="24"/>
        <v/>
      </c>
      <c r="N799" s="49" t="str">
        <f t="shared" ca="1" si="25"/>
        <v/>
      </c>
      <c r="O799" s="46"/>
    </row>
    <row r="800" spans="1:15" x14ac:dyDescent="0.25">
      <c r="A800" s="7"/>
      <c r="B800" s="6"/>
      <c r="C800" s="7"/>
      <c r="D800" s="6"/>
      <c r="E800" s="8"/>
      <c r="F800" s="30"/>
      <c r="G800" s="29"/>
      <c r="H800" s="17" t="str">
        <f>IF(E800="","",
IF(OR(
WEEKDAY(E800+IF(G800 = "Y",90,60),2)&gt;5,
COUNTIF('Legal Holidays'!$A$2:$A$50,E800+IF(G800 = "Y",90,60))&gt;0),
WORKDAY(E800+IF(G800="Y",90,60)-1,1,'Legal Holidays'!$A$2:$A$50),
E800+IF(G800="Y",90,60)
)
)</f>
        <v/>
      </c>
      <c r="I800" s="43"/>
      <c r="J800" s="19" t="str">
        <f ca="1">IF(E800="","",
IF(F800="Y","N/A",
IF(AND(I800="",H800&lt;TODAY()),"N",
IF(AND(I800="",H800&gt;TODAY()),"Pending",
IF(I800&gt;WORKDAY(H800,0,'Legal Holidays'!$A$2:$A$22),"N",
IF(I800&lt;=WORKDAY(H800,0,'Legal Holidays'!$A$2:$A$22),"Y",""))))))</f>
        <v/>
      </c>
      <c r="K800" s="18" t="str">
        <f>IF(I800="","",
IF(OR(
WEEKDAY(I800+90,2)&gt;5,
COUNTIF('Legal Holidays'!$A$2:$A$50,I800+90)
),
WORKDAY(I800+90,1,'Legal Holidays'!$A$2:$A$50),
I800+90))</f>
        <v/>
      </c>
      <c r="L800" s="9"/>
      <c r="M800" s="20" t="str">
        <f t="shared" ca="1" si="24"/>
        <v/>
      </c>
      <c r="N800" s="49" t="str">
        <f t="shared" ca="1" si="25"/>
        <v/>
      </c>
      <c r="O800" s="46"/>
    </row>
    <row r="801" spans="1:15" x14ac:dyDescent="0.25">
      <c r="A801" s="7"/>
      <c r="B801" s="6"/>
      <c r="C801" s="7"/>
      <c r="D801" s="6"/>
      <c r="E801" s="8"/>
      <c r="F801" s="30"/>
      <c r="G801" s="29"/>
      <c r="H801" s="17" t="str">
        <f>IF(E801="","",
IF(OR(
WEEKDAY(E801+IF(G801 = "Y",90,60),2)&gt;5,
COUNTIF('Legal Holidays'!$A$2:$A$50,E801+IF(G801 = "Y",90,60))&gt;0),
WORKDAY(E801+IF(G801="Y",90,60)-1,1,'Legal Holidays'!$A$2:$A$50),
E801+IF(G801="Y",90,60)
)
)</f>
        <v/>
      </c>
      <c r="I801" s="43"/>
      <c r="J801" s="19" t="str">
        <f ca="1">IF(E801="","",
IF(F801="Y","N/A",
IF(AND(I801="",H801&lt;TODAY()),"N",
IF(AND(I801="",H801&gt;TODAY()),"Pending",
IF(I801&gt;WORKDAY(H801,0,'Legal Holidays'!$A$2:$A$22),"N",
IF(I801&lt;=WORKDAY(H801,0,'Legal Holidays'!$A$2:$A$22),"Y",""))))))</f>
        <v/>
      </c>
      <c r="K801" s="18" t="str">
        <f>IF(I801="","",
IF(OR(
WEEKDAY(I801+90,2)&gt;5,
COUNTIF('Legal Holidays'!$A$2:$A$50,I801+90)
),
WORKDAY(I801+90,1,'Legal Holidays'!$A$2:$A$50),
I801+90))</f>
        <v/>
      </c>
      <c r="L801" s="9"/>
      <c r="M801" s="20" t="str">
        <f t="shared" ca="1" si="24"/>
        <v/>
      </c>
      <c r="N801" s="49" t="str">
        <f t="shared" ca="1" si="25"/>
        <v/>
      </c>
      <c r="O801" s="46"/>
    </row>
    <row r="802" spans="1:15" x14ac:dyDescent="0.25">
      <c r="A802" s="7"/>
      <c r="B802" s="6"/>
      <c r="C802" s="7"/>
      <c r="D802" s="6"/>
      <c r="E802" s="8"/>
      <c r="F802" s="30"/>
      <c r="G802" s="29"/>
      <c r="H802" s="17" t="str">
        <f>IF(E802="","",
IF(OR(
WEEKDAY(E802+IF(G802 = "Y",90,60),2)&gt;5,
COUNTIF('Legal Holidays'!$A$2:$A$50,E802+IF(G802 = "Y",90,60))&gt;0),
WORKDAY(E802+IF(G802="Y",90,60)-1,1,'Legal Holidays'!$A$2:$A$50),
E802+IF(G802="Y",90,60)
)
)</f>
        <v/>
      </c>
      <c r="I802" s="43"/>
      <c r="J802" s="19" t="str">
        <f ca="1">IF(E802="","",
IF(F802="Y","N/A",
IF(AND(I802="",H802&lt;TODAY()),"N",
IF(AND(I802="",H802&gt;TODAY()),"Pending",
IF(I802&gt;WORKDAY(H802,0,'Legal Holidays'!$A$2:$A$22),"N",
IF(I802&lt;=WORKDAY(H802,0,'Legal Holidays'!$A$2:$A$22),"Y",""))))))</f>
        <v/>
      </c>
      <c r="K802" s="18" t="str">
        <f>IF(I802="","",
IF(OR(
WEEKDAY(I802+90,2)&gt;5,
COUNTIF('Legal Holidays'!$A$2:$A$50,I802+90)
),
WORKDAY(I802+90,1,'Legal Holidays'!$A$2:$A$50),
I802+90))</f>
        <v/>
      </c>
      <c r="L802" s="9"/>
      <c r="M802" s="20" t="str">
        <f t="shared" ca="1" si="24"/>
        <v/>
      </c>
      <c r="N802" s="49" t="str">
        <f t="shared" ca="1" si="25"/>
        <v/>
      </c>
      <c r="O802" s="46"/>
    </row>
    <row r="803" spans="1:15" x14ac:dyDescent="0.25">
      <c r="A803" s="7"/>
      <c r="B803" s="6"/>
      <c r="C803" s="7"/>
      <c r="D803" s="6"/>
      <c r="E803" s="8"/>
      <c r="F803" s="30"/>
      <c r="G803" s="29"/>
      <c r="H803" s="17" t="str">
        <f>IF(E803="","",
IF(OR(
WEEKDAY(E803+IF(G803 = "Y",90,60),2)&gt;5,
COUNTIF('Legal Holidays'!$A$2:$A$50,E803+IF(G803 = "Y",90,60))&gt;0),
WORKDAY(E803+IF(G803="Y",90,60)-1,1,'Legal Holidays'!$A$2:$A$50),
E803+IF(G803="Y",90,60)
)
)</f>
        <v/>
      </c>
      <c r="I803" s="43"/>
      <c r="J803" s="19" t="str">
        <f ca="1">IF(E803="","",
IF(F803="Y","N/A",
IF(AND(I803="",H803&lt;TODAY()),"N",
IF(AND(I803="",H803&gt;TODAY()),"Pending",
IF(I803&gt;WORKDAY(H803,0,'Legal Holidays'!$A$2:$A$22),"N",
IF(I803&lt;=WORKDAY(H803,0,'Legal Holidays'!$A$2:$A$22),"Y",""))))))</f>
        <v/>
      </c>
      <c r="K803" s="18" t="str">
        <f>IF(I803="","",
IF(OR(
WEEKDAY(I803+90,2)&gt;5,
COUNTIF('Legal Holidays'!$A$2:$A$50,I803+90)
),
WORKDAY(I803+90,1,'Legal Holidays'!$A$2:$A$50),
I803+90))</f>
        <v/>
      </c>
      <c r="L803" s="9"/>
      <c r="M803" s="20" t="str">
        <f t="shared" ca="1" si="24"/>
        <v/>
      </c>
      <c r="N803" s="49" t="str">
        <f t="shared" ca="1" si="25"/>
        <v/>
      </c>
      <c r="O803" s="46"/>
    </row>
    <row r="804" spans="1:15" x14ac:dyDescent="0.25">
      <c r="A804" s="7"/>
      <c r="B804" s="6"/>
      <c r="C804" s="7"/>
      <c r="D804" s="6"/>
      <c r="E804" s="8"/>
      <c r="F804" s="30"/>
      <c r="G804" s="29"/>
      <c r="H804" s="17" t="str">
        <f>IF(E804="","",
IF(OR(
WEEKDAY(E804+IF(G804 = "Y",90,60),2)&gt;5,
COUNTIF('Legal Holidays'!$A$2:$A$50,E804+IF(G804 = "Y",90,60))&gt;0),
WORKDAY(E804+IF(G804="Y",90,60)-1,1,'Legal Holidays'!$A$2:$A$50),
E804+IF(G804="Y",90,60)
)
)</f>
        <v/>
      </c>
      <c r="I804" s="43"/>
      <c r="J804" s="19" t="str">
        <f ca="1">IF(E804="","",
IF(F804="Y","N/A",
IF(AND(I804="",H804&lt;TODAY()),"N",
IF(AND(I804="",H804&gt;TODAY()),"Pending",
IF(I804&gt;WORKDAY(H804,0,'Legal Holidays'!$A$2:$A$22),"N",
IF(I804&lt;=WORKDAY(H804,0,'Legal Holidays'!$A$2:$A$22),"Y",""))))))</f>
        <v/>
      </c>
      <c r="K804" s="18" t="str">
        <f>IF(I804="","",
IF(OR(
WEEKDAY(I804+90,2)&gt;5,
COUNTIF('Legal Holidays'!$A$2:$A$50,I804+90)
),
WORKDAY(I804+90,1,'Legal Holidays'!$A$2:$A$50),
I804+90))</f>
        <v/>
      </c>
      <c r="L804" s="9"/>
      <c r="M804" s="20" t="str">
        <f t="shared" ca="1" si="24"/>
        <v/>
      </c>
      <c r="N804" s="49" t="str">
        <f t="shared" ca="1" si="25"/>
        <v/>
      </c>
      <c r="O804" s="46"/>
    </row>
    <row r="805" spans="1:15" x14ac:dyDescent="0.25">
      <c r="A805" s="7"/>
      <c r="B805" s="6"/>
      <c r="C805" s="7"/>
      <c r="D805" s="6"/>
      <c r="E805" s="8"/>
      <c r="F805" s="30"/>
      <c r="G805" s="29"/>
      <c r="H805" s="17" t="str">
        <f>IF(E805="","",
IF(OR(
WEEKDAY(E805+IF(G805 = "Y",90,60),2)&gt;5,
COUNTIF('Legal Holidays'!$A$2:$A$50,E805+IF(G805 = "Y",90,60))&gt;0),
WORKDAY(E805+IF(G805="Y",90,60)-1,1,'Legal Holidays'!$A$2:$A$50),
E805+IF(G805="Y",90,60)
)
)</f>
        <v/>
      </c>
      <c r="I805" s="43"/>
      <c r="J805" s="19" t="str">
        <f ca="1">IF(E805="","",
IF(F805="Y","N/A",
IF(AND(I805="",H805&lt;TODAY()),"N",
IF(AND(I805="",H805&gt;TODAY()),"Pending",
IF(I805&gt;WORKDAY(H805,0,'Legal Holidays'!$A$2:$A$22),"N",
IF(I805&lt;=WORKDAY(H805,0,'Legal Holidays'!$A$2:$A$22),"Y",""))))))</f>
        <v/>
      </c>
      <c r="K805" s="18" t="str">
        <f>IF(I805="","",
IF(OR(
WEEKDAY(I805+90,2)&gt;5,
COUNTIF('Legal Holidays'!$A$2:$A$50,I805+90)
),
WORKDAY(I805+90,1,'Legal Holidays'!$A$2:$A$50),
I805+90))</f>
        <v/>
      </c>
      <c r="L805" s="9"/>
      <c r="M805" s="20" t="str">
        <f t="shared" ca="1" si="24"/>
        <v/>
      </c>
      <c r="N805" s="49" t="str">
        <f t="shared" ca="1" si="25"/>
        <v/>
      </c>
      <c r="O805" s="46"/>
    </row>
    <row r="806" spans="1:15" x14ac:dyDescent="0.25">
      <c r="A806" s="7"/>
      <c r="B806" s="6"/>
      <c r="C806" s="7"/>
      <c r="D806" s="6"/>
      <c r="E806" s="8"/>
      <c r="F806" s="30"/>
      <c r="G806" s="29"/>
      <c r="H806" s="17" t="str">
        <f>IF(E806="","",
IF(OR(
WEEKDAY(E806+IF(G806 = "Y",90,60),2)&gt;5,
COUNTIF('Legal Holidays'!$A$2:$A$50,E806+IF(G806 = "Y",90,60))&gt;0),
WORKDAY(E806+IF(G806="Y",90,60)-1,1,'Legal Holidays'!$A$2:$A$50),
E806+IF(G806="Y",90,60)
)
)</f>
        <v/>
      </c>
      <c r="I806" s="43"/>
      <c r="J806" s="19" t="str">
        <f ca="1">IF(E806="","",
IF(F806="Y","N/A",
IF(AND(I806="",H806&lt;TODAY()),"N",
IF(AND(I806="",H806&gt;TODAY()),"Pending",
IF(I806&gt;WORKDAY(H806,0,'Legal Holidays'!$A$2:$A$22),"N",
IF(I806&lt;=WORKDAY(H806,0,'Legal Holidays'!$A$2:$A$22),"Y",""))))))</f>
        <v/>
      </c>
      <c r="K806" s="18" t="str">
        <f>IF(I806="","",
IF(OR(
WEEKDAY(I806+90,2)&gt;5,
COUNTIF('Legal Holidays'!$A$2:$A$50,I806+90)
),
WORKDAY(I806+90,1,'Legal Holidays'!$A$2:$A$50),
I806+90))</f>
        <v/>
      </c>
      <c r="L806" s="9"/>
      <c r="M806" s="20" t="str">
        <f t="shared" ca="1" si="24"/>
        <v/>
      </c>
      <c r="N806" s="49" t="str">
        <f t="shared" ca="1" si="25"/>
        <v/>
      </c>
      <c r="O806" s="46"/>
    </row>
    <row r="807" spans="1:15" x14ac:dyDescent="0.25">
      <c r="A807" s="7"/>
      <c r="B807" s="6"/>
      <c r="C807" s="7"/>
      <c r="D807" s="6"/>
      <c r="E807" s="8"/>
      <c r="F807" s="30"/>
      <c r="G807" s="29"/>
      <c r="H807" s="17" t="str">
        <f>IF(E807="","",
IF(OR(
WEEKDAY(E807+IF(G807 = "Y",90,60),2)&gt;5,
COUNTIF('Legal Holidays'!$A$2:$A$50,E807+IF(G807 = "Y",90,60))&gt;0),
WORKDAY(E807+IF(G807="Y",90,60)-1,1,'Legal Holidays'!$A$2:$A$50),
E807+IF(G807="Y",90,60)
)
)</f>
        <v/>
      </c>
      <c r="I807" s="43"/>
      <c r="J807" s="19" t="str">
        <f ca="1">IF(E807="","",
IF(F807="Y","N/A",
IF(AND(I807="",H807&lt;TODAY()),"N",
IF(AND(I807="",H807&gt;TODAY()),"Pending",
IF(I807&gt;WORKDAY(H807,0,'Legal Holidays'!$A$2:$A$22),"N",
IF(I807&lt;=WORKDAY(H807,0,'Legal Holidays'!$A$2:$A$22),"Y",""))))))</f>
        <v/>
      </c>
      <c r="K807" s="18" t="str">
        <f>IF(I807="","",
IF(OR(
WEEKDAY(I807+90,2)&gt;5,
COUNTIF('Legal Holidays'!$A$2:$A$50,I807+90)
),
WORKDAY(I807+90,1,'Legal Holidays'!$A$2:$A$50),
I807+90))</f>
        <v/>
      </c>
      <c r="L807" s="9"/>
      <c r="M807" s="20" t="str">
        <f t="shared" ca="1" si="24"/>
        <v/>
      </c>
      <c r="N807" s="49" t="str">
        <f t="shared" ca="1" si="25"/>
        <v/>
      </c>
      <c r="O807" s="46"/>
    </row>
    <row r="808" spans="1:15" x14ac:dyDescent="0.25">
      <c r="A808" s="7"/>
      <c r="B808" s="6"/>
      <c r="C808" s="7"/>
      <c r="D808" s="6"/>
      <c r="E808" s="8"/>
      <c r="F808" s="30"/>
      <c r="G808" s="29"/>
      <c r="H808" s="17" t="str">
        <f>IF(E808="","",
IF(OR(
WEEKDAY(E808+IF(G808 = "Y",90,60),2)&gt;5,
COUNTIF('Legal Holidays'!$A$2:$A$50,E808+IF(G808 = "Y",90,60))&gt;0),
WORKDAY(E808+IF(G808="Y",90,60)-1,1,'Legal Holidays'!$A$2:$A$50),
E808+IF(G808="Y",90,60)
)
)</f>
        <v/>
      </c>
      <c r="I808" s="43"/>
      <c r="J808" s="19" t="str">
        <f ca="1">IF(E808="","",
IF(F808="Y","N/A",
IF(AND(I808="",H808&lt;TODAY()),"N",
IF(AND(I808="",H808&gt;TODAY()),"Pending",
IF(I808&gt;WORKDAY(H808,0,'Legal Holidays'!$A$2:$A$22),"N",
IF(I808&lt;=WORKDAY(H808,0,'Legal Holidays'!$A$2:$A$22),"Y",""))))))</f>
        <v/>
      </c>
      <c r="K808" s="18" t="str">
        <f>IF(I808="","",
IF(OR(
WEEKDAY(I808+90,2)&gt;5,
COUNTIF('Legal Holidays'!$A$2:$A$50,I808+90)
),
WORKDAY(I808+90,1,'Legal Holidays'!$A$2:$A$50),
I808+90))</f>
        <v/>
      </c>
      <c r="L808" s="9"/>
      <c r="M808" s="20" t="str">
        <f t="shared" ca="1" si="24"/>
        <v/>
      </c>
      <c r="N808" s="49" t="str">
        <f t="shared" ca="1" si="25"/>
        <v/>
      </c>
      <c r="O808" s="46"/>
    </row>
    <row r="809" spans="1:15" x14ac:dyDescent="0.25">
      <c r="A809" s="7"/>
      <c r="B809" s="6"/>
      <c r="C809" s="7"/>
      <c r="D809" s="6"/>
      <c r="E809" s="8"/>
      <c r="F809" s="30"/>
      <c r="G809" s="29"/>
      <c r="H809" s="17" t="str">
        <f>IF(E809="","",
IF(OR(
WEEKDAY(E809+IF(G809 = "Y",90,60),2)&gt;5,
COUNTIF('Legal Holidays'!$A$2:$A$50,E809+IF(G809 = "Y",90,60))&gt;0),
WORKDAY(E809+IF(G809="Y",90,60)-1,1,'Legal Holidays'!$A$2:$A$50),
E809+IF(G809="Y",90,60)
)
)</f>
        <v/>
      </c>
      <c r="I809" s="43"/>
      <c r="J809" s="19" t="str">
        <f ca="1">IF(E809="","",
IF(F809="Y","N/A",
IF(AND(I809="",H809&lt;TODAY()),"N",
IF(AND(I809="",H809&gt;TODAY()),"Pending",
IF(I809&gt;WORKDAY(H809,0,'Legal Holidays'!$A$2:$A$22),"N",
IF(I809&lt;=WORKDAY(H809,0,'Legal Holidays'!$A$2:$A$22),"Y",""))))))</f>
        <v/>
      </c>
      <c r="K809" s="18" t="str">
        <f>IF(I809="","",
IF(OR(
WEEKDAY(I809+90,2)&gt;5,
COUNTIF('Legal Holidays'!$A$2:$A$50,I809+90)
),
WORKDAY(I809+90,1,'Legal Holidays'!$A$2:$A$50),
I809+90))</f>
        <v/>
      </c>
      <c r="L809" s="9"/>
      <c r="M809" s="20" t="str">
        <f t="shared" ca="1" si="24"/>
        <v/>
      </c>
      <c r="N809" s="49" t="str">
        <f t="shared" ca="1" si="25"/>
        <v/>
      </c>
      <c r="O809" s="46"/>
    </row>
    <row r="810" spans="1:15" x14ac:dyDescent="0.25">
      <c r="A810" s="7"/>
      <c r="B810" s="6"/>
      <c r="C810" s="7"/>
      <c r="D810" s="6"/>
      <c r="E810" s="8"/>
      <c r="F810" s="30"/>
      <c r="G810" s="29"/>
      <c r="H810" s="17" t="str">
        <f>IF(E810="","",
IF(OR(
WEEKDAY(E810+IF(G810 = "Y",90,60),2)&gt;5,
COUNTIF('Legal Holidays'!$A$2:$A$50,E810+IF(G810 = "Y",90,60))&gt;0),
WORKDAY(E810+IF(G810="Y",90,60)-1,1,'Legal Holidays'!$A$2:$A$50),
E810+IF(G810="Y",90,60)
)
)</f>
        <v/>
      </c>
      <c r="I810" s="43"/>
      <c r="J810" s="19" t="str">
        <f ca="1">IF(E810="","",
IF(F810="Y","N/A",
IF(AND(I810="",H810&lt;TODAY()),"N",
IF(AND(I810="",H810&gt;TODAY()),"Pending",
IF(I810&gt;WORKDAY(H810,0,'Legal Holidays'!$A$2:$A$22),"N",
IF(I810&lt;=WORKDAY(H810,0,'Legal Holidays'!$A$2:$A$22),"Y",""))))))</f>
        <v/>
      </c>
      <c r="K810" s="18" t="str">
        <f>IF(I810="","",
IF(OR(
WEEKDAY(I810+90,2)&gt;5,
COUNTIF('Legal Holidays'!$A$2:$A$50,I810+90)
),
WORKDAY(I810+90,1,'Legal Holidays'!$A$2:$A$50),
I810+90))</f>
        <v/>
      </c>
      <c r="L810" s="9"/>
      <c r="M810" s="20" t="str">
        <f t="shared" ca="1" si="24"/>
        <v/>
      </c>
      <c r="N810" s="49" t="str">
        <f t="shared" ca="1" si="25"/>
        <v/>
      </c>
      <c r="O810" s="46"/>
    </row>
    <row r="811" spans="1:15" x14ac:dyDescent="0.25">
      <c r="A811" s="7"/>
      <c r="B811" s="6"/>
      <c r="C811" s="7"/>
      <c r="D811" s="6"/>
      <c r="E811" s="8"/>
      <c r="F811" s="30"/>
      <c r="G811" s="29"/>
      <c r="H811" s="17" t="str">
        <f>IF(E811="","",
IF(OR(
WEEKDAY(E811+IF(G811 = "Y",90,60),2)&gt;5,
COUNTIF('Legal Holidays'!$A$2:$A$50,E811+IF(G811 = "Y",90,60))&gt;0),
WORKDAY(E811+IF(G811="Y",90,60)-1,1,'Legal Holidays'!$A$2:$A$50),
E811+IF(G811="Y",90,60)
)
)</f>
        <v/>
      </c>
      <c r="I811" s="43"/>
      <c r="J811" s="19" t="str">
        <f ca="1">IF(E811="","",
IF(F811="Y","N/A",
IF(AND(I811="",H811&lt;TODAY()),"N",
IF(AND(I811="",H811&gt;TODAY()),"Pending",
IF(I811&gt;WORKDAY(H811,0,'Legal Holidays'!$A$2:$A$22),"N",
IF(I811&lt;=WORKDAY(H811,0,'Legal Holidays'!$A$2:$A$22),"Y",""))))))</f>
        <v/>
      </c>
      <c r="K811" s="18" t="str">
        <f>IF(I811="","",
IF(OR(
WEEKDAY(I811+90,2)&gt;5,
COUNTIF('Legal Holidays'!$A$2:$A$50,I811+90)
),
WORKDAY(I811+90,1,'Legal Holidays'!$A$2:$A$50),
I811+90))</f>
        <v/>
      </c>
      <c r="L811" s="9"/>
      <c r="M811" s="20" t="str">
        <f t="shared" ca="1" si="24"/>
        <v/>
      </c>
      <c r="N811" s="49" t="str">
        <f t="shared" ca="1" si="25"/>
        <v/>
      </c>
      <c r="O811" s="46"/>
    </row>
    <row r="812" spans="1:15" x14ac:dyDescent="0.25">
      <c r="A812" s="7"/>
      <c r="B812" s="6"/>
      <c r="C812" s="7"/>
      <c r="D812" s="6"/>
      <c r="E812" s="8"/>
      <c r="F812" s="30"/>
      <c r="G812" s="29"/>
      <c r="H812" s="17" t="str">
        <f>IF(E812="","",
IF(OR(
WEEKDAY(E812+IF(G812 = "Y",90,60),2)&gt;5,
COUNTIF('Legal Holidays'!$A$2:$A$50,E812+IF(G812 = "Y",90,60))&gt;0),
WORKDAY(E812+IF(G812="Y",90,60)-1,1,'Legal Holidays'!$A$2:$A$50),
E812+IF(G812="Y",90,60)
)
)</f>
        <v/>
      </c>
      <c r="I812" s="43"/>
      <c r="J812" s="19" t="str">
        <f ca="1">IF(E812="","",
IF(F812="Y","N/A",
IF(AND(I812="",H812&lt;TODAY()),"N",
IF(AND(I812="",H812&gt;TODAY()),"Pending",
IF(I812&gt;WORKDAY(H812,0,'Legal Holidays'!$A$2:$A$22),"N",
IF(I812&lt;=WORKDAY(H812,0,'Legal Holidays'!$A$2:$A$22),"Y",""))))))</f>
        <v/>
      </c>
      <c r="K812" s="18" t="str">
        <f>IF(I812="","",
IF(OR(
WEEKDAY(I812+90,2)&gt;5,
COUNTIF('Legal Holidays'!$A$2:$A$50,I812+90)
),
WORKDAY(I812+90,1,'Legal Holidays'!$A$2:$A$50),
I812+90))</f>
        <v/>
      </c>
      <c r="L812" s="9"/>
      <c r="M812" s="20" t="str">
        <f t="shared" ca="1" si="24"/>
        <v/>
      </c>
      <c r="N812" s="49" t="str">
        <f t="shared" ca="1" si="25"/>
        <v/>
      </c>
      <c r="O812" s="46"/>
    </row>
    <row r="813" spans="1:15" x14ac:dyDescent="0.25">
      <c r="A813" s="7"/>
      <c r="B813" s="6"/>
      <c r="C813" s="7"/>
      <c r="D813" s="6"/>
      <c r="E813" s="8"/>
      <c r="F813" s="30"/>
      <c r="G813" s="29"/>
      <c r="H813" s="17" t="str">
        <f>IF(E813="","",
IF(OR(
WEEKDAY(E813+IF(G813 = "Y",90,60),2)&gt;5,
COUNTIF('Legal Holidays'!$A$2:$A$50,E813+IF(G813 = "Y",90,60))&gt;0),
WORKDAY(E813+IF(G813="Y",90,60)-1,1,'Legal Holidays'!$A$2:$A$50),
E813+IF(G813="Y",90,60)
)
)</f>
        <v/>
      </c>
      <c r="I813" s="43"/>
      <c r="J813" s="19" t="str">
        <f ca="1">IF(E813="","",
IF(F813="Y","N/A",
IF(AND(I813="",H813&lt;TODAY()),"N",
IF(AND(I813="",H813&gt;TODAY()),"Pending",
IF(I813&gt;WORKDAY(H813,0,'Legal Holidays'!$A$2:$A$22),"N",
IF(I813&lt;=WORKDAY(H813,0,'Legal Holidays'!$A$2:$A$22),"Y",""))))))</f>
        <v/>
      </c>
      <c r="K813" s="18" t="str">
        <f>IF(I813="","",
IF(OR(
WEEKDAY(I813+90,2)&gt;5,
COUNTIF('Legal Holidays'!$A$2:$A$50,I813+90)
),
WORKDAY(I813+90,1,'Legal Holidays'!$A$2:$A$50),
I813+90))</f>
        <v/>
      </c>
      <c r="L813" s="9"/>
      <c r="M813" s="20" t="str">
        <f t="shared" ca="1" si="24"/>
        <v/>
      </c>
      <c r="N813" s="49" t="str">
        <f t="shared" ca="1" si="25"/>
        <v/>
      </c>
      <c r="O813" s="46"/>
    </row>
    <row r="814" spans="1:15" x14ac:dyDescent="0.25">
      <c r="A814" s="7"/>
      <c r="B814" s="6"/>
      <c r="C814" s="7"/>
      <c r="D814" s="6"/>
      <c r="E814" s="8"/>
      <c r="F814" s="30"/>
      <c r="G814" s="29"/>
      <c r="H814" s="17" t="str">
        <f>IF(E814="","",
IF(OR(
WEEKDAY(E814+IF(G814 = "Y",90,60),2)&gt;5,
COUNTIF('Legal Holidays'!$A$2:$A$50,E814+IF(G814 = "Y",90,60))&gt;0),
WORKDAY(E814+IF(G814="Y",90,60)-1,1,'Legal Holidays'!$A$2:$A$50),
E814+IF(G814="Y",90,60)
)
)</f>
        <v/>
      </c>
      <c r="I814" s="43"/>
      <c r="J814" s="19" t="str">
        <f ca="1">IF(E814="","",
IF(F814="Y","N/A",
IF(AND(I814="",H814&lt;TODAY()),"N",
IF(AND(I814="",H814&gt;TODAY()),"Pending",
IF(I814&gt;WORKDAY(H814,0,'Legal Holidays'!$A$2:$A$22),"N",
IF(I814&lt;=WORKDAY(H814,0,'Legal Holidays'!$A$2:$A$22),"Y",""))))))</f>
        <v/>
      </c>
      <c r="K814" s="18" t="str">
        <f>IF(I814="","",
IF(OR(
WEEKDAY(I814+90,2)&gt;5,
COUNTIF('Legal Holidays'!$A$2:$A$50,I814+90)
),
WORKDAY(I814+90,1,'Legal Holidays'!$A$2:$A$50),
I814+90))</f>
        <v/>
      </c>
      <c r="L814" s="9"/>
      <c r="M814" s="20" t="str">
        <f t="shared" ca="1" si="24"/>
        <v/>
      </c>
      <c r="N814" s="49" t="str">
        <f t="shared" ca="1" si="25"/>
        <v/>
      </c>
      <c r="O814" s="46"/>
    </row>
    <row r="815" spans="1:15" x14ac:dyDescent="0.25">
      <c r="A815" s="7"/>
      <c r="B815" s="6"/>
      <c r="C815" s="7"/>
      <c r="D815" s="6"/>
      <c r="E815" s="8"/>
      <c r="F815" s="30"/>
      <c r="G815" s="29"/>
      <c r="H815" s="17" t="str">
        <f>IF(E815="","",
IF(OR(
WEEKDAY(E815+IF(G815 = "Y",90,60),2)&gt;5,
COUNTIF('Legal Holidays'!$A$2:$A$50,E815+IF(G815 = "Y",90,60))&gt;0),
WORKDAY(E815+IF(G815="Y",90,60)-1,1,'Legal Holidays'!$A$2:$A$50),
E815+IF(G815="Y",90,60)
)
)</f>
        <v/>
      </c>
      <c r="I815" s="43"/>
      <c r="J815" s="19" t="str">
        <f ca="1">IF(E815="","",
IF(F815="Y","N/A",
IF(AND(I815="",H815&lt;TODAY()),"N",
IF(AND(I815="",H815&gt;TODAY()),"Pending",
IF(I815&gt;WORKDAY(H815,0,'Legal Holidays'!$A$2:$A$22),"N",
IF(I815&lt;=WORKDAY(H815,0,'Legal Holidays'!$A$2:$A$22),"Y",""))))))</f>
        <v/>
      </c>
      <c r="K815" s="18" t="str">
        <f>IF(I815="","",
IF(OR(
WEEKDAY(I815+90,2)&gt;5,
COUNTIF('Legal Holidays'!$A$2:$A$50,I815+90)
),
WORKDAY(I815+90,1,'Legal Holidays'!$A$2:$A$50),
I815+90))</f>
        <v/>
      </c>
      <c r="L815" s="9"/>
      <c r="M815" s="20" t="str">
        <f t="shared" ca="1" si="24"/>
        <v/>
      </c>
      <c r="N815" s="49" t="str">
        <f t="shared" ca="1" si="25"/>
        <v/>
      </c>
      <c r="O815" s="46"/>
    </row>
    <row r="816" spans="1:15" x14ac:dyDescent="0.25">
      <c r="A816" s="7"/>
      <c r="B816" s="6"/>
      <c r="C816" s="7"/>
      <c r="D816" s="6"/>
      <c r="E816" s="8"/>
      <c r="F816" s="30"/>
      <c r="G816" s="29"/>
      <c r="H816" s="17" t="str">
        <f>IF(E816="","",
IF(OR(
WEEKDAY(E816+IF(G816 = "Y",90,60),2)&gt;5,
COUNTIF('Legal Holidays'!$A$2:$A$50,E816+IF(G816 = "Y",90,60))&gt;0),
WORKDAY(E816+IF(G816="Y",90,60)-1,1,'Legal Holidays'!$A$2:$A$50),
E816+IF(G816="Y",90,60)
)
)</f>
        <v/>
      </c>
      <c r="I816" s="43"/>
      <c r="J816" s="19" t="str">
        <f ca="1">IF(E816="","",
IF(F816="Y","N/A",
IF(AND(I816="",H816&lt;TODAY()),"N",
IF(AND(I816="",H816&gt;TODAY()),"Pending",
IF(I816&gt;WORKDAY(H816,0,'Legal Holidays'!$A$2:$A$22),"N",
IF(I816&lt;=WORKDAY(H816,0,'Legal Holidays'!$A$2:$A$22),"Y",""))))))</f>
        <v/>
      </c>
      <c r="K816" s="18" t="str">
        <f>IF(I816="","",
IF(OR(
WEEKDAY(I816+90,2)&gt;5,
COUNTIF('Legal Holidays'!$A$2:$A$50,I816+90)
),
WORKDAY(I816+90,1,'Legal Holidays'!$A$2:$A$50),
I816+90))</f>
        <v/>
      </c>
      <c r="L816" s="9"/>
      <c r="M816" s="20" t="str">
        <f t="shared" ca="1" si="24"/>
        <v/>
      </c>
      <c r="N816" s="49" t="str">
        <f t="shared" ca="1" si="25"/>
        <v/>
      </c>
      <c r="O816" s="46"/>
    </row>
    <row r="817" spans="1:15" x14ac:dyDescent="0.25">
      <c r="A817" s="7"/>
      <c r="B817" s="6"/>
      <c r="C817" s="7"/>
      <c r="D817" s="6"/>
      <c r="E817" s="8"/>
      <c r="F817" s="30"/>
      <c r="G817" s="29"/>
      <c r="H817" s="17" t="str">
        <f>IF(E817="","",
IF(OR(
WEEKDAY(E817+IF(G817 = "Y",90,60),2)&gt;5,
COUNTIF('Legal Holidays'!$A$2:$A$50,E817+IF(G817 = "Y",90,60))&gt;0),
WORKDAY(E817+IF(G817="Y",90,60)-1,1,'Legal Holidays'!$A$2:$A$50),
E817+IF(G817="Y",90,60)
)
)</f>
        <v/>
      </c>
      <c r="I817" s="43"/>
      <c r="J817" s="19" t="str">
        <f ca="1">IF(E817="","",
IF(F817="Y","N/A",
IF(AND(I817="",H817&lt;TODAY()),"N",
IF(AND(I817="",H817&gt;TODAY()),"Pending",
IF(I817&gt;WORKDAY(H817,0,'Legal Holidays'!$A$2:$A$22),"N",
IF(I817&lt;=WORKDAY(H817,0,'Legal Holidays'!$A$2:$A$22),"Y",""))))))</f>
        <v/>
      </c>
      <c r="K817" s="18" t="str">
        <f>IF(I817="","",
IF(OR(
WEEKDAY(I817+90,2)&gt;5,
COUNTIF('Legal Holidays'!$A$2:$A$50,I817+90)
),
WORKDAY(I817+90,1,'Legal Holidays'!$A$2:$A$50),
I817+90))</f>
        <v/>
      </c>
      <c r="L817" s="9"/>
      <c r="M817" s="20" t="str">
        <f t="shared" ca="1" si="24"/>
        <v/>
      </c>
      <c r="N817" s="49" t="str">
        <f t="shared" ca="1" si="25"/>
        <v/>
      </c>
      <c r="O817" s="46"/>
    </row>
    <row r="818" spans="1:15" x14ac:dyDescent="0.25">
      <c r="A818" s="7"/>
      <c r="B818" s="6"/>
      <c r="C818" s="7"/>
      <c r="D818" s="6"/>
      <c r="E818" s="8"/>
      <c r="F818" s="30"/>
      <c r="G818" s="29"/>
      <c r="H818" s="17" t="str">
        <f>IF(E818="","",
IF(OR(
WEEKDAY(E818+IF(G818 = "Y",90,60),2)&gt;5,
COUNTIF('Legal Holidays'!$A$2:$A$50,E818+IF(G818 = "Y",90,60))&gt;0),
WORKDAY(E818+IF(G818="Y",90,60)-1,1,'Legal Holidays'!$A$2:$A$50),
E818+IF(G818="Y",90,60)
)
)</f>
        <v/>
      </c>
      <c r="I818" s="43"/>
      <c r="J818" s="19" t="str">
        <f ca="1">IF(E818="","",
IF(F818="Y","N/A",
IF(AND(I818="",H818&lt;TODAY()),"N",
IF(AND(I818="",H818&gt;TODAY()),"Pending",
IF(I818&gt;WORKDAY(H818,0,'Legal Holidays'!$A$2:$A$22),"N",
IF(I818&lt;=WORKDAY(H818,0,'Legal Holidays'!$A$2:$A$22),"Y",""))))))</f>
        <v/>
      </c>
      <c r="K818" s="18" t="str">
        <f>IF(I818="","",
IF(OR(
WEEKDAY(I818+90,2)&gt;5,
COUNTIF('Legal Holidays'!$A$2:$A$50,I818+90)
),
WORKDAY(I818+90,1,'Legal Holidays'!$A$2:$A$50),
I818+90))</f>
        <v/>
      </c>
      <c r="L818" s="9"/>
      <c r="M818" s="20" t="str">
        <f t="shared" ca="1" si="24"/>
        <v/>
      </c>
      <c r="N818" s="49" t="str">
        <f t="shared" ca="1" si="25"/>
        <v/>
      </c>
      <c r="O818" s="46"/>
    </row>
    <row r="819" spans="1:15" x14ac:dyDescent="0.25">
      <c r="A819" s="7"/>
      <c r="B819" s="6"/>
      <c r="C819" s="7"/>
      <c r="D819" s="6"/>
      <c r="E819" s="8"/>
      <c r="F819" s="30"/>
      <c r="G819" s="29"/>
      <c r="H819" s="17" t="str">
        <f>IF(E819="","",
IF(OR(
WEEKDAY(E819+IF(G819 = "Y",90,60),2)&gt;5,
COUNTIF('Legal Holidays'!$A$2:$A$50,E819+IF(G819 = "Y",90,60))&gt;0),
WORKDAY(E819+IF(G819="Y",90,60)-1,1,'Legal Holidays'!$A$2:$A$50),
E819+IF(G819="Y",90,60)
)
)</f>
        <v/>
      </c>
      <c r="I819" s="43"/>
      <c r="J819" s="19" t="str">
        <f ca="1">IF(E819="","",
IF(F819="Y","N/A",
IF(AND(I819="",H819&lt;TODAY()),"N",
IF(AND(I819="",H819&gt;TODAY()),"Pending",
IF(I819&gt;WORKDAY(H819,0,'Legal Holidays'!$A$2:$A$22),"N",
IF(I819&lt;=WORKDAY(H819,0,'Legal Holidays'!$A$2:$A$22),"Y",""))))))</f>
        <v/>
      </c>
      <c r="K819" s="18" t="str">
        <f>IF(I819="","",
IF(OR(
WEEKDAY(I819+90,2)&gt;5,
COUNTIF('Legal Holidays'!$A$2:$A$50,I819+90)
),
WORKDAY(I819+90,1,'Legal Holidays'!$A$2:$A$50),
I819+90))</f>
        <v/>
      </c>
      <c r="L819" s="9"/>
      <c r="M819" s="20" t="str">
        <f t="shared" ca="1" si="24"/>
        <v/>
      </c>
      <c r="N819" s="49" t="str">
        <f t="shared" ca="1" si="25"/>
        <v/>
      </c>
      <c r="O819" s="46"/>
    </row>
    <row r="820" spans="1:15" x14ac:dyDescent="0.25">
      <c r="A820" s="7"/>
      <c r="B820" s="6"/>
      <c r="C820" s="7"/>
      <c r="D820" s="6"/>
      <c r="E820" s="8"/>
      <c r="F820" s="30"/>
      <c r="G820" s="29"/>
      <c r="H820" s="17" t="str">
        <f>IF(E820="","",
IF(OR(
WEEKDAY(E820+IF(G820 = "Y",90,60),2)&gt;5,
COUNTIF('Legal Holidays'!$A$2:$A$50,E820+IF(G820 = "Y",90,60))&gt;0),
WORKDAY(E820+IF(G820="Y",90,60)-1,1,'Legal Holidays'!$A$2:$A$50),
E820+IF(G820="Y",90,60)
)
)</f>
        <v/>
      </c>
      <c r="I820" s="43"/>
      <c r="J820" s="19" t="str">
        <f ca="1">IF(E820="","",
IF(F820="Y","N/A",
IF(AND(I820="",H820&lt;TODAY()),"N",
IF(AND(I820="",H820&gt;TODAY()),"Pending",
IF(I820&gt;WORKDAY(H820,0,'Legal Holidays'!$A$2:$A$22),"N",
IF(I820&lt;=WORKDAY(H820,0,'Legal Holidays'!$A$2:$A$22),"Y",""))))))</f>
        <v/>
      </c>
      <c r="K820" s="18" t="str">
        <f>IF(I820="","",
IF(OR(
WEEKDAY(I820+90,2)&gt;5,
COUNTIF('Legal Holidays'!$A$2:$A$50,I820+90)
),
WORKDAY(I820+90,1,'Legal Holidays'!$A$2:$A$50),
I820+90))</f>
        <v/>
      </c>
      <c r="L820" s="9"/>
      <c r="M820" s="20" t="str">
        <f t="shared" ca="1" si="24"/>
        <v/>
      </c>
      <c r="N820" s="49" t="str">
        <f t="shared" ca="1" si="25"/>
        <v/>
      </c>
      <c r="O820" s="46"/>
    </row>
    <row r="821" spans="1:15" x14ac:dyDescent="0.25">
      <c r="A821" s="7"/>
      <c r="B821" s="6"/>
      <c r="C821" s="7"/>
      <c r="D821" s="6"/>
      <c r="E821" s="8"/>
      <c r="F821" s="30"/>
      <c r="G821" s="29"/>
      <c r="H821" s="17" t="str">
        <f>IF(E821="","",
IF(OR(
WEEKDAY(E821+IF(G821 = "Y",90,60),2)&gt;5,
COUNTIF('Legal Holidays'!$A$2:$A$50,E821+IF(G821 = "Y",90,60))&gt;0),
WORKDAY(E821+IF(G821="Y",90,60)-1,1,'Legal Holidays'!$A$2:$A$50),
E821+IF(G821="Y",90,60)
)
)</f>
        <v/>
      </c>
      <c r="I821" s="43"/>
      <c r="J821" s="19" t="str">
        <f ca="1">IF(E821="","",
IF(F821="Y","N/A",
IF(AND(I821="",H821&lt;TODAY()),"N",
IF(AND(I821="",H821&gt;TODAY()),"Pending",
IF(I821&gt;WORKDAY(H821,0,'Legal Holidays'!$A$2:$A$22),"N",
IF(I821&lt;=WORKDAY(H821,0,'Legal Holidays'!$A$2:$A$22),"Y",""))))))</f>
        <v/>
      </c>
      <c r="K821" s="18" t="str">
        <f>IF(I821="","",
IF(OR(
WEEKDAY(I821+90,2)&gt;5,
COUNTIF('Legal Holidays'!$A$2:$A$50,I821+90)
),
WORKDAY(I821+90,1,'Legal Holidays'!$A$2:$A$50),
I821+90))</f>
        <v/>
      </c>
      <c r="L821" s="9"/>
      <c r="M821" s="20" t="str">
        <f t="shared" ca="1" si="24"/>
        <v/>
      </c>
      <c r="N821" s="49" t="str">
        <f t="shared" ca="1" si="25"/>
        <v/>
      </c>
      <c r="O821" s="46"/>
    </row>
    <row r="822" spans="1:15" x14ac:dyDescent="0.25">
      <c r="A822" s="7"/>
      <c r="B822" s="6"/>
      <c r="C822" s="7"/>
      <c r="D822" s="6"/>
      <c r="E822" s="8"/>
      <c r="F822" s="30"/>
      <c r="G822" s="29"/>
      <c r="H822" s="17" t="str">
        <f>IF(E822="","",
IF(OR(
WEEKDAY(E822+IF(G822 = "Y",90,60),2)&gt;5,
COUNTIF('Legal Holidays'!$A$2:$A$50,E822+IF(G822 = "Y",90,60))&gt;0),
WORKDAY(E822+IF(G822="Y",90,60)-1,1,'Legal Holidays'!$A$2:$A$50),
E822+IF(G822="Y",90,60)
)
)</f>
        <v/>
      </c>
      <c r="I822" s="43"/>
      <c r="J822" s="19" t="str">
        <f ca="1">IF(E822="","",
IF(F822="Y","N/A",
IF(AND(I822="",H822&lt;TODAY()),"N",
IF(AND(I822="",H822&gt;TODAY()),"Pending",
IF(I822&gt;WORKDAY(H822,0,'Legal Holidays'!$A$2:$A$22),"N",
IF(I822&lt;=WORKDAY(H822,0,'Legal Holidays'!$A$2:$A$22),"Y",""))))))</f>
        <v/>
      </c>
      <c r="K822" s="18" t="str">
        <f>IF(I822="","",
IF(OR(
WEEKDAY(I822+90,2)&gt;5,
COUNTIF('Legal Holidays'!$A$2:$A$50,I822+90)
),
WORKDAY(I822+90,1,'Legal Holidays'!$A$2:$A$50),
I822+90))</f>
        <v/>
      </c>
      <c r="L822" s="9"/>
      <c r="M822" s="20" t="str">
        <f t="shared" ca="1" si="24"/>
        <v/>
      </c>
      <c r="N822" s="49" t="str">
        <f t="shared" ca="1" si="25"/>
        <v/>
      </c>
      <c r="O822" s="46"/>
    </row>
    <row r="823" spans="1:15" x14ac:dyDescent="0.25">
      <c r="A823" s="7"/>
      <c r="B823" s="6"/>
      <c r="C823" s="7"/>
      <c r="D823" s="6"/>
      <c r="E823" s="8"/>
      <c r="F823" s="30"/>
      <c r="G823" s="29"/>
      <c r="H823" s="17" t="str">
        <f>IF(E823="","",
IF(OR(
WEEKDAY(E823+IF(G823 = "Y",90,60),2)&gt;5,
COUNTIF('Legal Holidays'!$A$2:$A$50,E823+IF(G823 = "Y",90,60))&gt;0),
WORKDAY(E823+IF(G823="Y",90,60)-1,1,'Legal Holidays'!$A$2:$A$50),
E823+IF(G823="Y",90,60)
)
)</f>
        <v/>
      </c>
      <c r="I823" s="43"/>
      <c r="J823" s="19" t="str">
        <f ca="1">IF(E823="","",
IF(F823="Y","N/A",
IF(AND(I823="",H823&lt;TODAY()),"N",
IF(AND(I823="",H823&gt;TODAY()),"Pending",
IF(I823&gt;WORKDAY(H823,0,'Legal Holidays'!$A$2:$A$22),"N",
IF(I823&lt;=WORKDAY(H823,0,'Legal Holidays'!$A$2:$A$22),"Y",""))))))</f>
        <v/>
      </c>
      <c r="K823" s="18" t="str">
        <f>IF(I823="","",
IF(OR(
WEEKDAY(I823+90,2)&gt;5,
COUNTIF('Legal Holidays'!$A$2:$A$50,I823+90)
),
WORKDAY(I823+90,1,'Legal Holidays'!$A$2:$A$50),
I823+90))</f>
        <v/>
      </c>
      <c r="L823" s="9"/>
      <c r="M823" s="20" t="str">
        <f t="shared" ca="1" si="24"/>
        <v/>
      </c>
      <c r="N823" s="49" t="str">
        <f t="shared" ca="1" si="25"/>
        <v/>
      </c>
      <c r="O823" s="46"/>
    </row>
    <row r="824" spans="1:15" x14ac:dyDescent="0.25">
      <c r="A824" s="7"/>
      <c r="B824" s="6"/>
      <c r="C824" s="7"/>
      <c r="D824" s="6"/>
      <c r="E824" s="8"/>
      <c r="F824" s="30"/>
      <c r="G824" s="29"/>
      <c r="H824" s="17" t="str">
        <f>IF(E824="","",
IF(OR(
WEEKDAY(E824+IF(G824 = "Y",90,60),2)&gt;5,
COUNTIF('Legal Holidays'!$A$2:$A$50,E824+IF(G824 = "Y",90,60))&gt;0),
WORKDAY(E824+IF(G824="Y",90,60)-1,1,'Legal Holidays'!$A$2:$A$50),
E824+IF(G824="Y",90,60)
)
)</f>
        <v/>
      </c>
      <c r="I824" s="43"/>
      <c r="J824" s="19" t="str">
        <f ca="1">IF(E824="","",
IF(F824="Y","N/A",
IF(AND(I824="",H824&lt;TODAY()),"N",
IF(AND(I824="",H824&gt;TODAY()),"Pending",
IF(I824&gt;WORKDAY(H824,0,'Legal Holidays'!$A$2:$A$22),"N",
IF(I824&lt;=WORKDAY(H824,0,'Legal Holidays'!$A$2:$A$22),"Y",""))))))</f>
        <v/>
      </c>
      <c r="K824" s="18" t="str">
        <f>IF(I824="","",
IF(OR(
WEEKDAY(I824+90,2)&gt;5,
COUNTIF('Legal Holidays'!$A$2:$A$50,I824+90)
),
WORKDAY(I824+90,1,'Legal Holidays'!$A$2:$A$50),
I824+90))</f>
        <v/>
      </c>
      <c r="L824" s="9"/>
      <c r="M824" s="20" t="str">
        <f t="shared" ca="1" si="24"/>
        <v/>
      </c>
      <c r="N824" s="49" t="str">
        <f t="shared" ca="1" si="25"/>
        <v/>
      </c>
      <c r="O824" s="46"/>
    </row>
    <row r="825" spans="1:15" x14ac:dyDescent="0.25">
      <c r="A825" s="7"/>
      <c r="B825" s="6"/>
      <c r="C825" s="7"/>
      <c r="D825" s="6"/>
      <c r="E825" s="8"/>
      <c r="F825" s="30"/>
      <c r="G825" s="29"/>
      <c r="H825" s="17" t="str">
        <f>IF(E825="","",
IF(OR(
WEEKDAY(E825+IF(G825 = "Y",90,60),2)&gt;5,
COUNTIF('Legal Holidays'!$A$2:$A$50,E825+IF(G825 = "Y",90,60))&gt;0),
WORKDAY(E825+IF(G825="Y",90,60)-1,1,'Legal Holidays'!$A$2:$A$50),
E825+IF(G825="Y",90,60)
)
)</f>
        <v/>
      </c>
      <c r="I825" s="43"/>
      <c r="J825" s="19" t="str">
        <f ca="1">IF(E825="","",
IF(F825="Y","N/A",
IF(AND(I825="",H825&lt;TODAY()),"N",
IF(AND(I825="",H825&gt;TODAY()),"Pending",
IF(I825&gt;WORKDAY(H825,0,'Legal Holidays'!$A$2:$A$22),"N",
IF(I825&lt;=WORKDAY(H825,0,'Legal Holidays'!$A$2:$A$22),"Y",""))))))</f>
        <v/>
      </c>
      <c r="K825" s="18" t="str">
        <f>IF(I825="","",
IF(OR(
WEEKDAY(I825+90,2)&gt;5,
COUNTIF('Legal Holidays'!$A$2:$A$50,I825+90)
),
WORKDAY(I825+90,1,'Legal Holidays'!$A$2:$A$50),
I825+90))</f>
        <v/>
      </c>
      <c r="L825" s="9"/>
      <c r="M825" s="20" t="str">
        <f t="shared" ca="1" si="24"/>
        <v/>
      </c>
      <c r="N825" s="49" t="str">
        <f t="shared" ca="1" si="25"/>
        <v/>
      </c>
      <c r="O825" s="46"/>
    </row>
    <row r="826" spans="1:15" x14ac:dyDescent="0.25">
      <c r="A826" s="7"/>
      <c r="B826" s="6"/>
      <c r="C826" s="7"/>
      <c r="D826" s="6"/>
      <c r="E826" s="8"/>
      <c r="F826" s="30"/>
      <c r="G826" s="29"/>
      <c r="H826" s="17" t="str">
        <f>IF(E826="","",
IF(OR(
WEEKDAY(E826+IF(G826 = "Y",90,60),2)&gt;5,
COUNTIF('Legal Holidays'!$A$2:$A$50,E826+IF(G826 = "Y",90,60))&gt;0),
WORKDAY(E826+IF(G826="Y",90,60)-1,1,'Legal Holidays'!$A$2:$A$50),
E826+IF(G826="Y",90,60)
)
)</f>
        <v/>
      </c>
      <c r="I826" s="43"/>
      <c r="J826" s="19" t="str">
        <f ca="1">IF(E826="","",
IF(F826="Y","N/A",
IF(AND(I826="",H826&lt;TODAY()),"N",
IF(AND(I826="",H826&gt;TODAY()),"Pending",
IF(I826&gt;WORKDAY(H826,0,'Legal Holidays'!$A$2:$A$22),"N",
IF(I826&lt;=WORKDAY(H826,0,'Legal Holidays'!$A$2:$A$22),"Y",""))))))</f>
        <v/>
      </c>
      <c r="K826" s="18" t="str">
        <f>IF(I826="","",
IF(OR(
WEEKDAY(I826+90,2)&gt;5,
COUNTIF('Legal Holidays'!$A$2:$A$50,I826+90)
),
WORKDAY(I826+90,1,'Legal Holidays'!$A$2:$A$50),
I826+90))</f>
        <v/>
      </c>
      <c r="L826" s="9"/>
      <c r="M826" s="20" t="str">
        <f t="shared" ca="1" si="24"/>
        <v/>
      </c>
      <c r="N826" s="49" t="str">
        <f t="shared" ca="1" si="25"/>
        <v/>
      </c>
      <c r="O826" s="46"/>
    </row>
    <row r="827" spans="1:15" x14ac:dyDescent="0.25">
      <c r="A827" s="7"/>
      <c r="B827" s="6"/>
      <c r="C827" s="7"/>
      <c r="D827" s="6"/>
      <c r="E827" s="8"/>
      <c r="F827" s="30"/>
      <c r="G827" s="29"/>
      <c r="H827" s="17" t="str">
        <f>IF(E827="","",
IF(OR(
WEEKDAY(E827+IF(G827 = "Y",90,60),2)&gt;5,
COUNTIF('Legal Holidays'!$A$2:$A$50,E827+IF(G827 = "Y",90,60))&gt;0),
WORKDAY(E827+IF(G827="Y",90,60)-1,1,'Legal Holidays'!$A$2:$A$50),
E827+IF(G827="Y",90,60)
)
)</f>
        <v/>
      </c>
      <c r="I827" s="43"/>
      <c r="J827" s="19" t="str">
        <f ca="1">IF(E827="","",
IF(F827="Y","N/A",
IF(AND(I827="",H827&lt;TODAY()),"N",
IF(AND(I827="",H827&gt;TODAY()),"Pending",
IF(I827&gt;WORKDAY(H827,0,'Legal Holidays'!$A$2:$A$22),"N",
IF(I827&lt;=WORKDAY(H827,0,'Legal Holidays'!$A$2:$A$22),"Y",""))))))</f>
        <v/>
      </c>
      <c r="K827" s="18" t="str">
        <f>IF(I827="","",
IF(OR(
WEEKDAY(I827+90,2)&gt;5,
COUNTIF('Legal Holidays'!$A$2:$A$50,I827+90)
),
WORKDAY(I827+90,1,'Legal Holidays'!$A$2:$A$50),
I827+90))</f>
        <v/>
      </c>
      <c r="L827" s="9"/>
      <c r="M827" s="20" t="str">
        <f t="shared" ca="1" si="24"/>
        <v/>
      </c>
      <c r="N827" s="49" t="str">
        <f t="shared" ca="1" si="25"/>
        <v/>
      </c>
      <c r="O827" s="46"/>
    </row>
    <row r="828" spans="1:15" x14ac:dyDescent="0.25">
      <c r="A828" s="7"/>
      <c r="B828" s="6"/>
      <c r="C828" s="7"/>
      <c r="D828" s="6"/>
      <c r="E828" s="8"/>
      <c r="F828" s="30"/>
      <c r="G828" s="29"/>
      <c r="H828" s="17" t="str">
        <f>IF(E828="","",
IF(OR(
WEEKDAY(E828+IF(G828 = "Y",90,60),2)&gt;5,
COUNTIF('Legal Holidays'!$A$2:$A$50,E828+IF(G828 = "Y",90,60))&gt;0),
WORKDAY(E828+IF(G828="Y",90,60)-1,1,'Legal Holidays'!$A$2:$A$50),
E828+IF(G828="Y",90,60)
)
)</f>
        <v/>
      </c>
      <c r="I828" s="43"/>
      <c r="J828" s="19" t="str">
        <f ca="1">IF(E828="","",
IF(F828="Y","N/A",
IF(AND(I828="",H828&lt;TODAY()),"N",
IF(AND(I828="",H828&gt;TODAY()),"Pending",
IF(I828&gt;WORKDAY(H828,0,'Legal Holidays'!$A$2:$A$22),"N",
IF(I828&lt;=WORKDAY(H828,0,'Legal Holidays'!$A$2:$A$22),"Y",""))))))</f>
        <v/>
      </c>
      <c r="K828" s="18" t="str">
        <f>IF(I828="","",
IF(OR(
WEEKDAY(I828+90,2)&gt;5,
COUNTIF('Legal Holidays'!$A$2:$A$50,I828+90)
),
WORKDAY(I828+90,1,'Legal Holidays'!$A$2:$A$50),
I828+90))</f>
        <v/>
      </c>
      <c r="L828" s="9"/>
      <c r="M828" s="20" t="str">
        <f t="shared" ca="1" si="24"/>
        <v/>
      </c>
      <c r="N828" s="49" t="str">
        <f t="shared" ca="1" si="25"/>
        <v/>
      </c>
      <c r="O828" s="46"/>
    </row>
    <row r="829" spans="1:15" x14ac:dyDescent="0.25">
      <c r="A829" s="7"/>
      <c r="B829" s="6"/>
      <c r="C829" s="7"/>
      <c r="D829" s="6"/>
      <c r="E829" s="8"/>
      <c r="F829" s="30"/>
      <c r="G829" s="29"/>
      <c r="H829" s="17" t="str">
        <f>IF(E829="","",
IF(OR(
WEEKDAY(E829+IF(G829 = "Y",90,60),2)&gt;5,
COUNTIF('Legal Holidays'!$A$2:$A$50,E829+IF(G829 = "Y",90,60))&gt;0),
WORKDAY(E829+IF(G829="Y",90,60)-1,1,'Legal Holidays'!$A$2:$A$50),
E829+IF(G829="Y",90,60)
)
)</f>
        <v/>
      </c>
      <c r="I829" s="43"/>
      <c r="J829" s="19" t="str">
        <f ca="1">IF(E829="","",
IF(F829="Y","N/A",
IF(AND(I829="",H829&lt;TODAY()),"N",
IF(AND(I829="",H829&gt;TODAY()),"Pending",
IF(I829&gt;WORKDAY(H829,0,'Legal Holidays'!$A$2:$A$22),"N",
IF(I829&lt;=WORKDAY(H829,0,'Legal Holidays'!$A$2:$A$22),"Y",""))))))</f>
        <v/>
      </c>
      <c r="K829" s="18" t="str">
        <f>IF(I829="","",
IF(OR(
WEEKDAY(I829+90,2)&gt;5,
COUNTIF('Legal Holidays'!$A$2:$A$50,I829+90)
),
WORKDAY(I829+90,1,'Legal Holidays'!$A$2:$A$50),
I829+90))</f>
        <v/>
      </c>
      <c r="L829" s="9"/>
      <c r="M829" s="20" t="str">
        <f t="shared" ca="1" si="24"/>
        <v/>
      </c>
      <c r="N829" s="49" t="str">
        <f t="shared" ca="1" si="25"/>
        <v/>
      </c>
      <c r="O829" s="46"/>
    </row>
    <row r="830" spans="1:15" x14ac:dyDescent="0.25">
      <c r="A830" s="7"/>
      <c r="B830" s="6"/>
      <c r="C830" s="7"/>
      <c r="D830" s="6"/>
      <c r="E830" s="8"/>
      <c r="F830" s="30"/>
      <c r="G830" s="29"/>
      <c r="H830" s="17" t="str">
        <f>IF(E830="","",
IF(OR(
WEEKDAY(E830+IF(G830 = "Y",90,60),2)&gt;5,
COUNTIF('Legal Holidays'!$A$2:$A$50,E830+IF(G830 = "Y",90,60))&gt;0),
WORKDAY(E830+IF(G830="Y",90,60)-1,1,'Legal Holidays'!$A$2:$A$50),
E830+IF(G830="Y",90,60)
)
)</f>
        <v/>
      </c>
      <c r="I830" s="43"/>
      <c r="J830" s="19" t="str">
        <f ca="1">IF(E830="","",
IF(F830="Y","N/A",
IF(AND(I830="",H830&lt;TODAY()),"N",
IF(AND(I830="",H830&gt;TODAY()),"Pending",
IF(I830&gt;WORKDAY(H830,0,'Legal Holidays'!$A$2:$A$22),"N",
IF(I830&lt;=WORKDAY(H830,0,'Legal Holidays'!$A$2:$A$22),"Y",""))))))</f>
        <v/>
      </c>
      <c r="K830" s="18" t="str">
        <f>IF(I830="","",
IF(OR(
WEEKDAY(I830+90,2)&gt;5,
COUNTIF('Legal Holidays'!$A$2:$A$50,I830+90)
),
WORKDAY(I830+90,1,'Legal Holidays'!$A$2:$A$50),
I830+90))</f>
        <v/>
      </c>
      <c r="L830" s="9"/>
      <c r="M830" s="20" t="str">
        <f t="shared" ca="1" si="24"/>
        <v/>
      </c>
      <c r="N830" s="49" t="str">
        <f t="shared" ca="1" si="25"/>
        <v/>
      </c>
      <c r="O830" s="46"/>
    </row>
    <row r="831" spans="1:15" x14ac:dyDescent="0.25">
      <c r="A831" s="7"/>
      <c r="B831" s="6"/>
      <c r="C831" s="7"/>
      <c r="D831" s="6"/>
      <c r="E831" s="8"/>
      <c r="F831" s="30"/>
      <c r="G831" s="29"/>
      <c r="H831" s="17" t="str">
        <f>IF(E831="","",
IF(OR(
WEEKDAY(E831+IF(G831 = "Y",90,60),2)&gt;5,
COUNTIF('Legal Holidays'!$A$2:$A$50,E831+IF(G831 = "Y",90,60))&gt;0),
WORKDAY(E831+IF(G831="Y",90,60)-1,1,'Legal Holidays'!$A$2:$A$50),
E831+IF(G831="Y",90,60)
)
)</f>
        <v/>
      </c>
      <c r="I831" s="43"/>
      <c r="J831" s="19" t="str">
        <f ca="1">IF(E831="","",
IF(F831="Y","N/A",
IF(AND(I831="",H831&lt;TODAY()),"N",
IF(AND(I831="",H831&gt;TODAY()),"Pending",
IF(I831&gt;WORKDAY(H831,0,'Legal Holidays'!$A$2:$A$22),"N",
IF(I831&lt;=WORKDAY(H831,0,'Legal Holidays'!$A$2:$A$22),"Y",""))))))</f>
        <v/>
      </c>
      <c r="K831" s="18" t="str">
        <f>IF(I831="","",
IF(OR(
WEEKDAY(I831+90,2)&gt;5,
COUNTIF('Legal Holidays'!$A$2:$A$50,I831+90)
),
WORKDAY(I831+90,1,'Legal Holidays'!$A$2:$A$50),
I831+90))</f>
        <v/>
      </c>
      <c r="L831" s="9"/>
      <c r="M831" s="20" t="str">
        <f t="shared" ca="1" si="24"/>
        <v/>
      </c>
      <c r="N831" s="49" t="str">
        <f t="shared" ca="1" si="25"/>
        <v/>
      </c>
      <c r="O831" s="46"/>
    </row>
    <row r="832" spans="1:15" x14ac:dyDescent="0.25">
      <c r="A832" s="7"/>
      <c r="B832" s="6"/>
      <c r="C832" s="7"/>
      <c r="D832" s="6"/>
      <c r="E832" s="8"/>
      <c r="F832" s="30"/>
      <c r="G832" s="29"/>
      <c r="H832" s="17" t="str">
        <f>IF(E832="","",
IF(OR(
WEEKDAY(E832+IF(G832 = "Y",90,60),2)&gt;5,
COUNTIF('Legal Holidays'!$A$2:$A$50,E832+IF(G832 = "Y",90,60))&gt;0),
WORKDAY(E832+IF(G832="Y",90,60)-1,1,'Legal Holidays'!$A$2:$A$50),
E832+IF(G832="Y",90,60)
)
)</f>
        <v/>
      </c>
      <c r="I832" s="43"/>
      <c r="J832" s="19" t="str">
        <f ca="1">IF(E832="","",
IF(F832="Y","N/A",
IF(AND(I832="",H832&lt;TODAY()),"N",
IF(AND(I832="",H832&gt;TODAY()),"Pending",
IF(I832&gt;WORKDAY(H832,0,'Legal Holidays'!$A$2:$A$22),"N",
IF(I832&lt;=WORKDAY(H832,0,'Legal Holidays'!$A$2:$A$22),"Y",""))))))</f>
        <v/>
      </c>
      <c r="K832" s="18" t="str">
        <f>IF(I832="","",
IF(OR(
WEEKDAY(I832+90,2)&gt;5,
COUNTIF('Legal Holidays'!$A$2:$A$50,I832+90)
),
WORKDAY(I832+90,1,'Legal Holidays'!$A$2:$A$50),
I832+90))</f>
        <v/>
      </c>
      <c r="L832" s="9"/>
      <c r="M832" s="20" t="str">
        <f t="shared" ca="1" si="24"/>
        <v/>
      </c>
      <c r="N832" s="49" t="str">
        <f t="shared" ca="1" si="25"/>
        <v/>
      </c>
      <c r="O832" s="46"/>
    </row>
    <row r="833" spans="1:15" x14ac:dyDescent="0.25">
      <c r="A833" s="7"/>
      <c r="B833" s="6"/>
      <c r="C833" s="7"/>
      <c r="D833" s="6"/>
      <c r="E833" s="8"/>
      <c r="F833" s="30"/>
      <c r="G833" s="29"/>
      <c r="H833" s="17" t="str">
        <f>IF(E833="","",
IF(OR(
WEEKDAY(E833+IF(G833 = "Y",90,60),2)&gt;5,
COUNTIF('Legal Holidays'!$A$2:$A$50,E833+IF(G833 = "Y",90,60))&gt;0),
WORKDAY(E833+IF(G833="Y",90,60)-1,1,'Legal Holidays'!$A$2:$A$50),
E833+IF(G833="Y",90,60)
)
)</f>
        <v/>
      </c>
      <c r="I833" s="43"/>
      <c r="J833" s="19" t="str">
        <f ca="1">IF(E833="","",
IF(F833="Y","N/A",
IF(AND(I833="",H833&lt;TODAY()),"N",
IF(AND(I833="",H833&gt;TODAY()),"Pending",
IF(I833&gt;WORKDAY(H833,0,'Legal Holidays'!$A$2:$A$22),"N",
IF(I833&lt;=WORKDAY(H833,0,'Legal Holidays'!$A$2:$A$22),"Y",""))))))</f>
        <v/>
      </c>
      <c r="K833" s="18" t="str">
        <f>IF(I833="","",
IF(OR(
WEEKDAY(I833+90,2)&gt;5,
COUNTIF('Legal Holidays'!$A$2:$A$50,I833+90)
),
WORKDAY(I833+90,1,'Legal Holidays'!$A$2:$A$50),
I833+90))</f>
        <v/>
      </c>
      <c r="L833" s="9"/>
      <c r="M833" s="20" t="str">
        <f t="shared" ca="1" si="24"/>
        <v/>
      </c>
      <c r="N833" s="49" t="str">
        <f t="shared" ca="1" si="25"/>
        <v/>
      </c>
      <c r="O833" s="46"/>
    </row>
    <row r="834" spans="1:15" x14ac:dyDescent="0.25">
      <c r="A834" s="7"/>
      <c r="B834" s="6"/>
      <c r="C834" s="7"/>
      <c r="D834" s="6"/>
      <c r="E834" s="8"/>
      <c r="F834" s="30"/>
      <c r="G834" s="29"/>
      <c r="H834" s="17" t="str">
        <f>IF(E834="","",
IF(OR(
WEEKDAY(E834+IF(G834 = "Y",90,60),2)&gt;5,
COUNTIF('Legal Holidays'!$A$2:$A$50,E834+IF(G834 = "Y",90,60))&gt;0),
WORKDAY(E834+IF(G834="Y",90,60)-1,1,'Legal Holidays'!$A$2:$A$50),
E834+IF(G834="Y",90,60)
)
)</f>
        <v/>
      </c>
      <c r="I834" s="43"/>
      <c r="J834" s="19" t="str">
        <f ca="1">IF(E834="","",
IF(F834="Y","N/A",
IF(AND(I834="",H834&lt;TODAY()),"N",
IF(AND(I834="",H834&gt;TODAY()),"Pending",
IF(I834&gt;WORKDAY(H834,0,'Legal Holidays'!$A$2:$A$22),"N",
IF(I834&lt;=WORKDAY(H834,0,'Legal Holidays'!$A$2:$A$22),"Y",""))))))</f>
        <v/>
      </c>
      <c r="K834" s="18" t="str">
        <f>IF(I834="","",
IF(OR(
WEEKDAY(I834+90,2)&gt;5,
COUNTIF('Legal Holidays'!$A$2:$A$50,I834+90)
),
WORKDAY(I834+90,1,'Legal Holidays'!$A$2:$A$50),
I834+90))</f>
        <v/>
      </c>
      <c r="L834" s="9"/>
      <c r="M834" s="20" t="str">
        <f t="shared" ref="M834:M897" ca="1" si="26">IF(I834="","",IF(F834="Y","N/A",IF(AND(L834="",K834&lt;TODAY()),"N",IF(AND(L834="",K834&gt;TODAY()),"Pending",IF(L834&gt;K834,"N",IF(L834&lt;=K834,"Y",""))))))</f>
        <v/>
      </c>
      <c r="N834" s="49" t="str">
        <f t="shared" ref="N834:N897" ca="1" si="27">IF(F834="Y","N/A",IF(OR(J834="Pending",AND(J834="Y",M834="Pending")),"Pending",IF(AND(J834="Y",M834="Y"),"Y",IF(OR(J834="N",M834="N"),"N",""))))</f>
        <v/>
      </c>
      <c r="O834" s="46"/>
    </row>
    <row r="835" spans="1:15" x14ac:dyDescent="0.25">
      <c r="A835" s="7"/>
      <c r="B835" s="6"/>
      <c r="C835" s="7"/>
      <c r="D835" s="6"/>
      <c r="E835" s="8"/>
      <c r="F835" s="30"/>
      <c r="G835" s="29"/>
      <c r="H835" s="17" t="str">
        <f>IF(E835="","",
IF(OR(
WEEKDAY(E835+IF(G835 = "Y",90,60),2)&gt;5,
COUNTIF('Legal Holidays'!$A$2:$A$50,E835+IF(G835 = "Y",90,60))&gt;0),
WORKDAY(E835+IF(G835="Y",90,60)-1,1,'Legal Holidays'!$A$2:$A$50),
E835+IF(G835="Y",90,60)
)
)</f>
        <v/>
      </c>
      <c r="I835" s="43"/>
      <c r="J835" s="19" t="str">
        <f ca="1">IF(E835="","",
IF(F835="Y","N/A",
IF(AND(I835="",H835&lt;TODAY()),"N",
IF(AND(I835="",H835&gt;TODAY()),"Pending",
IF(I835&gt;WORKDAY(H835,0,'Legal Holidays'!$A$2:$A$22),"N",
IF(I835&lt;=WORKDAY(H835,0,'Legal Holidays'!$A$2:$A$22),"Y",""))))))</f>
        <v/>
      </c>
      <c r="K835" s="18" t="str">
        <f>IF(I835="","",
IF(OR(
WEEKDAY(I835+90,2)&gt;5,
COUNTIF('Legal Holidays'!$A$2:$A$50,I835+90)
),
WORKDAY(I835+90,1,'Legal Holidays'!$A$2:$A$50),
I835+90))</f>
        <v/>
      </c>
      <c r="L835" s="9"/>
      <c r="M835" s="20" t="str">
        <f t="shared" ca="1" si="26"/>
        <v/>
      </c>
      <c r="N835" s="49" t="str">
        <f t="shared" ca="1" si="27"/>
        <v/>
      </c>
      <c r="O835" s="46"/>
    </row>
    <row r="836" spans="1:15" x14ac:dyDescent="0.25">
      <c r="A836" s="7"/>
      <c r="B836" s="6"/>
      <c r="C836" s="7"/>
      <c r="D836" s="6"/>
      <c r="E836" s="8"/>
      <c r="F836" s="30"/>
      <c r="G836" s="29"/>
      <c r="H836" s="17" t="str">
        <f>IF(E836="","",
IF(OR(
WEEKDAY(E836+IF(G836 = "Y",90,60),2)&gt;5,
COUNTIF('Legal Holidays'!$A$2:$A$50,E836+IF(G836 = "Y",90,60))&gt;0),
WORKDAY(E836+IF(G836="Y",90,60)-1,1,'Legal Holidays'!$A$2:$A$50),
E836+IF(G836="Y",90,60)
)
)</f>
        <v/>
      </c>
      <c r="I836" s="43"/>
      <c r="J836" s="19" t="str">
        <f ca="1">IF(E836="","",
IF(F836="Y","N/A",
IF(AND(I836="",H836&lt;TODAY()),"N",
IF(AND(I836="",H836&gt;TODAY()),"Pending",
IF(I836&gt;WORKDAY(H836,0,'Legal Holidays'!$A$2:$A$22),"N",
IF(I836&lt;=WORKDAY(H836,0,'Legal Holidays'!$A$2:$A$22),"Y",""))))))</f>
        <v/>
      </c>
      <c r="K836" s="18" t="str">
        <f>IF(I836="","",
IF(OR(
WEEKDAY(I836+90,2)&gt;5,
COUNTIF('Legal Holidays'!$A$2:$A$50,I836+90)
),
WORKDAY(I836+90,1,'Legal Holidays'!$A$2:$A$50),
I836+90))</f>
        <v/>
      </c>
      <c r="L836" s="9"/>
      <c r="M836" s="20" t="str">
        <f t="shared" ca="1" si="26"/>
        <v/>
      </c>
      <c r="N836" s="49" t="str">
        <f t="shared" ca="1" si="27"/>
        <v/>
      </c>
      <c r="O836" s="46"/>
    </row>
    <row r="837" spans="1:15" x14ac:dyDescent="0.25">
      <c r="A837" s="7"/>
      <c r="B837" s="6"/>
      <c r="C837" s="7"/>
      <c r="D837" s="6"/>
      <c r="E837" s="8"/>
      <c r="F837" s="30"/>
      <c r="G837" s="29"/>
      <c r="H837" s="17" t="str">
        <f>IF(E837="","",
IF(OR(
WEEKDAY(E837+IF(G837 = "Y",90,60),2)&gt;5,
COUNTIF('Legal Holidays'!$A$2:$A$50,E837+IF(G837 = "Y",90,60))&gt;0),
WORKDAY(E837+IF(G837="Y",90,60)-1,1,'Legal Holidays'!$A$2:$A$50),
E837+IF(G837="Y",90,60)
)
)</f>
        <v/>
      </c>
      <c r="I837" s="43"/>
      <c r="J837" s="19" t="str">
        <f ca="1">IF(E837="","",
IF(F837="Y","N/A",
IF(AND(I837="",H837&lt;TODAY()),"N",
IF(AND(I837="",H837&gt;TODAY()),"Pending",
IF(I837&gt;WORKDAY(H837,0,'Legal Holidays'!$A$2:$A$22),"N",
IF(I837&lt;=WORKDAY(H837,0,'Legal Holidays'!$A$2:$A$22),"Y",""))))))</f>
        <v/>
      </c>
      <c r="K837" s="18" t="str">
        <f>IF(I837="","",
IF(OR(
WEEKDAY(I837+90,2)&gt;5,
COUNTIF('Legal Holidays'!$A$2:$A$50,I837+90)
),
WORKDAY(I837+90,1,'Legal Holidays'!$A$2:$A$50),
I837+90))</f>
        <v/>
      </c>
      <c r="L837" s="9"/>
      <c r="M837" s="20" t="str">
        <f t="shared" ca="1" si="26"/>
        <v/>
      </c>
      <c r="N837" s="49" t="str">
        <f t="shared" ca="1" si="27"/>
        <v/>
      </c>
      <c r="O837" s="46"/>
    </row>
    <row r="838" spans="1:15" x14ac:dyDescent="0.25">
      <c r="A838" s="7"/>
      <c r="B838" s="6"/>
      <c r="C838" s="7"/>
      <c r="D838" s="6"/>
      <c r="E838" s="8"/>
      <c r="F838" s="30"/>
      <c r="G838" s="29"/>
      <c r="H838" s="17" t="str">
        <f>IF(E838="","",
IF(OR(
WEEKDAY(E838+IF(G838 = "Y",90,60),2)&gt;5,
COUNTIF('Legal Holidays'!$A$2:$A$50,E838+IF(G838 = "Y",90,60))&gt;0),
WORKDAY(E838+IF(G838="Y",90,60)-1,1,'Legal Holidays'!$A$2:$A$50),
E838+IF(G838="Y",90,60)
)
)</f>
        <v/>
      </c>
      <c r="I838" s="43"/>
      <c r="J838" s="19" t="str">
        <f ca="1">IF(E838="","",
IF(F838="Y","N/A",
IF(AND(I838="",H838&lt;TODAY()),"N",
IF(AND(I838="",H838&gt;TODAY()),"Pending",
IF(I838&gt;WORKDAY(H838,0,'Legal Holidays'!$A$2:$A$22),"N",
IF(I838&lt;=WORKDAY(H838,0,'Legal Holidays'!$A$2:$A$22),"Y",""))))))</f>
        <v/>
      </c>
      <c r="K838" s="18" t="str">
        <f>IF(I838="","",
IF(OR(
WEEKDAY(I838+90,2)&gt;5,
COUNTIF('Legal Holidays'!$A$2:$A$50,I838+90)
),
WORKDAY(I838+90,1,'Legal Holidays'!$A$2:$A$50),
I838+90))</f>
        <v/>
      </c>
      <c r="L838" s="9"/>
      <c r="M838" s="20" t="str">
        <f t="shared" ca="1" si="26"/>
        <v/>
      </c>
      <c r="N838" s="49" t="str">
        <f t="shared" ca="1" si="27"/>
        <v/>
      </c>
      <c r="O838" s="46"/>
    </row>
    <row r="839" spans="1:15" x14ac:dyDescent="0.25">
      <c r="A839" s="7"/>
      <c r="B839" s="6"/>
      <c r="C839" s="7"/>
      <c r="D839" s="6"/>
      <c r="E839" s="8"/>
      <c r="F839" s="30"/>
      <c r="G839" s="29"/>
      <c r="H839" s="17" t="str">
        <f>IF(E839="","",
IF(OR(
WEEKDAY(E839+IF(G839 = "Y",90,60),2)&gt;5,
COUNTIF('Legal Holidays'!$A$2:$A$50,E839+IF(G839 = "Y",90,60))&gt;0),
WORKDAY(E839+IF(G839="Y",90,60)-1,1,'Legal Holidays'!$A$2:$A$50),
E839+IF(G839="Y",90,60)
)
)</f>
        <v/>
      </c>
      <c r="I839" s="43"/>
      <c r="J839" s="19" t="str">
        <f ca="1">IF(E839="","",
IF(F839="Y","N/A",
IF(AND(I839="",H839&lt;TODAY()),"N",
IF(AND(I839="",H839&gt;TODAY()),"Pending",
IF(I839&gt;WORKDAY(H839,0,'Legal Holidays'!$A$2:$A$22),"N",
IF(I839&lt;=WORKDAY(H839,0,'Legal Holidays'!$A$2:$A$22),"Y",""))))))</f>
        <v/>
      </c>
      <c r="K839" s="18" t="str">
        <f>IF(I839="","",
IF(OR(
WEEKDAY(I839+90,2)&gt;5,
COUNTIF('Legal Holidays'!$A$2:$A$50,I839+90)
),
WORKDAY(I839+90,1,'Legal Holidays'!$A$2:$A$50),
I839+90))</f>
        <v/>
      </c>
      <c r="L839" s="9"/>
      <c r="M839" s="20" t="str">
        <f t="shared" ca="1" si="26"/>
        <v/>
      </c>
      <c r="N839" s="49" t="str">
        <f t="shared" ca="1" si="27"/>
        <v/>
      </c>
      <c r="O839" s="46"/>
    </row>
    <row r="840" spans="1:15" x14ac:dyDescent="0.25">
      <c r="A840" s="7"/>
      <c r="B840" s="6"/>
      <c r="C840" s="7"/>
      <c r="D840" s="6"/>
      <c r="E840" s="8"/>
      <c r="F840" s="30"/>
      <c r="G840" s="29"/>
      <c r="H840" s="17" t="str">
        <f>IF(E840="","",
IF(OR(
WEEKDAY(E840+IF(G840 = "Y",90,60),2)&gt;5,
COUNTIF('Legal Holidays'!$A$2:$A$50,E840+IF(G840 = "Y",90,60))&gt;0),
WORKDAY(E840+IF(G840="Y",90,60)-1,1,'Legal Holidays'!$A$2:$A$50),
E840+IF(G840="Y",90,60)
)
)</f>
        <v/>
      </c>
      <c r="I840" s="43"/>
      <c r="J840" s="19" t="str">
        <f ca="1">IF(E840="","",
IF(F840="Y","N/A",
IF(AND(I840="",H840&lt;TODAY()),"N",
IF(AND(I840="",H840&gt;TODAY()),"Pending",
IF(I840&gt;WORKDAY(H840,0,'Legal Holidays'!$A$2:$A$22),"N",
IF(I840&lt;=WORKDAY(H840,0,'Legal Holidays'!$A$2:$A$22),"Y",""))))))</f>
        <v/>
      </c>
      <c r="K840" s="18" t="str">
        <f>IF(I840="","",
IF(OR(
WEEKDAY(I840+90,2)&gt;5,
COUNTIF('Legal Holidays'!$A$2:$A$50,I840+90)
),
WORKDAY(I840+90,1,'Legal Holidays'!$A$2:$A$50),
I840+90))</f>
        <v/>
      </c>
      <c r="L840" s="9"/>
      <c r="M840" s="20" t="str">
        <f t="shared" ca="1" si="26"/>
        <v/>
      </c>
      <c r="N840" s="49" t="str">
        <f t="shared" ca="1" si="27"/>
        <v/>
      </c>
      <c r="O840" s="46"/>
    </row>
    <row r="841" spans="1:15" x14ac:dyDescent="0.25">
      <c r="A841" s="7"/>
      <c r="B841" s="6"/>
      <c r="C841" s="7"/>
      <c r="D841" s="6"/>
      <c r="E841" s="8"/>
      <c r="F841" s="30"/>
      <c r="G841" s="29"/>
      <c r="H841" s="17" t="str">
        <f>IF(E841="","",
IF(OR(
WEEKDAY(E841+IF(G841 = "Y",90,60),2)&gt;5,
COUNTIF('Legal Holidays'!$A$2:$A$50,E841+IF(G841 = "Y",90,60))&gt;0),
WORKDAY(E841+IF(G841="Y",90,60)-1,1,'Legal Holidays'!$A$2:$A$50),
E841+IF(G841="Y",90,60)
)
)</f>
        <v/>
      </c>
      <c r="I841" s="43"/>
      <c r="J841" s="19" t="str">
        <f ca="1">IF(E841="","",
IF(F841="Y","N/A",
IF(AND(I841="",H841&lt;TODAY()),"N",
IF(AND(I841="",H841&gt;TODAY()),"Pending",
IF(I841&gt;WORKDAY(H841,0,'Legal Holidays'!$A$2:$A$22),"N",
IF(I841&lt;=WORKDAY(H841,0,'Legal Holidays'!$A$2:$A$22),"Y",""))))))</f>
        <v/>
      </c>
      <c r="K841" s="18" t="str">
        <f>IF(I841="","",
IF(OR(
WEEKDAY(I841+90,2)&gt;5,
COUNTIF('Legal Holidays'!$A$2:$A$50,I841+90)
),
WORKDAY(I841+90,1,'Legal Holidays'!$A$2:$A$50),
I841+90))</f>
        <v/>
      </c>
      <c r="L841" s="9"/>
      <c r="M841" s="20" t="str">
        <f t="shared" ca="1" si="26"/>
        <v/>
      </c>
      <c r="N841" s="49" t="str">
        <f t="shared" ca="1" si="27"/>
        <v/>
      </c>
      <c r="O841" s="46"/>
    </row>
    <row r="842" spans="1:15" x14ac:dyDescent="0.25">
      <c r="A842" s="7"/>
      <c r="B842" s="6"/>
      <c r="C842" s="7"/>
      <c r="D842" s="6"/>
      <c r="E842" s="8"/>
      <c r="F842" s="30"/>
      <c r="G842" s="29"/>
      <c r="H842" s="17" t="str">
        <f>IF(E842="","",
IF(OR(
WEEKDAY(E842+IF(G842 = "Y",90,60),2)&gt;5,
COUNTIF('Legal Holidays'!$A$2:$A$50,E842+IF(G842 = "Y",90,60))&gt;0),
WORKDAY(E842+IF(G842="Y",90,60)-1,1,'Legal Holidays'!$A$2:$A$50),
E842+IF(G842="Y",90,60)
)
)</f>
        <v/>
      </c>
      <c r="I842" s="43"/>
      <c r="J842" s="19" t="str">
        <f ca="1">IF(E842="","",
IF(F842="Y","N/A",
IF(AND(I842="",H842&lt;TODAY()),"N",
IF(AND(I842="",H842&gt;TODAY()),"Pending",
IF(I842&gt;WORKDAY(H842,0,'Legal Holidays'!$A$2:$A$22),"N",
IF(I842&lt;=WORKDAY(H842,0,'Legal Holidays'!$A$2:$A$22),"Y",""))))))</f>
        <v/>
      </c>
      <c r="K842" s="18" t="str">
        <f>IF(I842="","",
IF(OR(
WEEKDAY(I842+90,2)&gt;5,
COUNTIF('Legal Holidays'!$A$2:$A$50,I842+90)
),
WORKDAY(I842+90,1,'Legal Holidays'!$A$2:$A$50),
I842+90))</f>
        <v/>
      </c>
      <c r="L842" s="9"/>
      <c r="M842" s="20" t="str">
        <f t="shared" ca="1" si="26"/>
        <v/>
      </c>
      <c r="N842" s="49" t="str">
        <f t="shared" ca="1" si="27"/>
        <v/>
      </c>
      <c r="O842" s="46"/>
    </row>
    <row r="843" spans="1:15" x14ac:dyDescent="0.25">
      <c r="A843" s="7"/>
      <c r="B843" s="6"/>
      <c r="C843" s="7"/>
      <c r="D843" s="6"/>
      <c r="E843" s="8"/>
      <c r="F843" s="30"/>
      <c r="G843" s="29"/>
      <c r="H843" s="17" t="str">
        <f>IF(E843="","",
IF(OR(
WEEKDAY(E843+IF(G843 = "Y",90,60),2)&gt;5,
COUNTIF('Legal Holidays'!$A$2:$A$50,E843+IF(G843 = "Y",90,60))&gt;0),
WORKDAY(E843+IF(G843="Y",90,60)-1,1,'Legal Holidays'!$A$2:$A$50),
E843+IF(G843="Y",90,60)
)
)</f>
        <v/>
      </c>
      <c r="I843" s="43"/>
      <c r="J843" s="19" t="str">
        <f ca="1">IF(E843="","",
IF(F843="Y","N/A",
IF(AND(I843="",H843&lt;TODAY()),"N",
IF(AND(I843="",H843&gt;TODAY()),"Pending",
IF(I843&gt;WORKDAY(H843,0,'Legal Holidays'!$A$2:$A$22),"N",
IF(I843&lt;=WORKDAY(H843,0,'Legal Holidays'!$A$2:$A$22),"Y",""))))))</f>
        <v/>
      </c>
      <c r="K843" s="18" t="str">
        <f>IF(I843="","",
IF(OR(
WEEKDAY(I843+90,2)&gt;5,
COUNTIF('Legal Holidays'!$A$2:$A$50,I843+90)
),
WORKDAY(I843+90,1,'Legal Holidays'!$A$2:$A$50),
I843+90))</f>
        <v/>
      </c>
      <c r="L843" s="9"/>
      <c r="M843" s="20" t="str">
        <f t="shared" ca="1" si="26"/>
        <v/>
      </c>
      <c r="N843" s="49" t="str">
        <f t="shared" ca="1" si="27"/>
        <v/>
      </c>
      <c r="O843" s="46"/>
    </row>
    <row r="844" spans="1:15" x14ac:dyDescent="0.25">
      <c r="A844" s="7"/>
      <c r="B844" s="6"/>
      <c r="C844" s="7"/>
      <c r="D844" s="6"/>
      <c r="E844" s="8"/>
      <c r="F844" s="30"/>
      <c r="G844" s="29"/>
      <c r="H844" s="17" t="str">
        <f>IF(E844="","",
IF(OR(
WEEKDAY(E844+IF(G844 = "Y",90,60),2)&gt;5,
COUNTIF('Legal Holidays'!$A$2:$A$50,E844+IF(G844 = "Y",90,60))&gt;0),
WORKDAY(E844+IF(G844="Y",90,60)-1,1,'Legal Holidays'!$A$2:$A$50),
E844+IF(G844="Y",90,60)
)
)</f>
        <v/>
      </c>
      <c r="I844" s="43"/>
      <c r="J844" s="19" t="str">
        <f ca="1">IF(E844="","",
IF(F844="Y","N/A",
IF(AND(I844="",H844&lt;TODAY()),"N",
IF(AND(I844="",H844&gt;TODAY()),"Pending",
IF(I844&gt;WORKDAY(H844,0,'Legal Holidays'!$A$2:$A$22),"N",
IF(I844&lt;=WORKDAY(H844,0,'Legal Holidays'!$A$2:$A$22),"Y",""))))))</f>
        <v/>
      </c>
      <c r="K844" s="18" t="str">
        <f>IF(I844="","",
IF(OR(
WEEKDAY(I844+90,2)&gt;5,
COUNTIF('Legal Holidays'!$A$2:$A$50,I844+90)
),
WORKDAY(I844+90,1,'Legal Holidays'!$A$2:$A$50),
I844+90))</f>
        <v/>
      </c>
      <c r="L844" s="9"/>
      <c r="M844" s="20" t="str">
        <f t="shared" ca="1" si="26"/>
        <v/>
      </c>
      <c r="N844" s="49" t="str">
        <f t="shared" ca="1" si="27"/>
        <v/>
      </c>
      <c r="O844" s="46"/>
    </row>
    <row r="845" spans="1:15" x14ac:dyDescent="0.25">
      <c r="A845" s="7"/>
      <c r="B845" s="6"/>
      <c r="C845" s="7"/>
      <c r="D845" s="6"/>
      <c r="E845" s="8"/>
      <c r="F845" s="30"/>
      <c r="G845" s="29"/>
      <c r="H845" s="17" t="str">
        <f>IF(E845="","",
IF(OR(
WEEKDAY(E845+IF(G845 = "Y",90,60),2)&gt;5,
COUNTIF('Legal Holidays'!$A$2:$A$50,E845+IF(G845 = "Y",90,60))&gt;0),
WORKDAY(E845+IF(G845="Y",90,60)-1,1,'Legal Holidays'!$A$2:$A$50),
E845+IF(G845="Y",90,60)
)
)</f>
        <v/>
      </c>
      <c r="I845" s="43"/>
      <c r="J845" s="19" t="str">
        <f ca="1">IF(E845="","",
IF(F845="Y","N/A",
IF(AND(I845="",H845&lt;TODAY()),"N",
IF(AND(I845="",H845&gt;TODAY()),"Pending",
IF(I845&gt;WORKDAY(H845,0,'Legal Holidays'!$A$2:$A$22),"N",
IF(I845&lt;=WORKDAY(H845,0,'Legal Holidays'!$A$2:$A$22),"Y",""))))))</f>
        <v/>
      </c>
      <c r="K845" s="18" t="str">
        <f>IF(I845="","",
IF(OR(
WEEKDAY(I845+90,2)&gt;5,
COUNTIF('Legal Holidays'!$A$2:$A$50,I845+90)
),
WORKDAY(I845+90,1,'Legal Holidays'!$A$2:$A$50),
I845+90))</f>
        <v/>
      </c>
      <c r="L845" s="9"/>
      <c r="M845" s="20" t="str">
        <f t="shared" ca="1" si="26"/>
        <v/>
      </c>
      <c r="N845" s="49" t="str">
        <f t="shared" ca="1" si="27"/>
        <v/>
      </c>
      <c r="O845" s="46"/>
    </row>
    <row r="846" spans="1:15" x14ac:dyDescent="0.25">
      <c r="A846" s="7"/>
      <c r="B846" s="6"/>
      <c r="C846" s="7"/>
      <c r="D846" s="6"/>
      <c r="E846" s="8"/>
      <c r="F846" s="30"/>
      <c r="G846" s="29"/>
      <c r="H846" s="17" t="str">
        <f>IF(E846="","",
IF(OR(
WEEKDAY(E846+IF(G846 = "Y",90,60),2)&gt;5,
COUNTIF('Legal Holidays'!$A$2:$A$50,E846+IF(G846 = "Y",90,60))&gt;0),
WORKDAY(E846+IF(G846="Y",90,60)-1,1,'Legal Holidays'!$A$2:$A$50),
E846+IF(G846="Y",90,60)
)
)</f>
        <v/>
      </c>
      <c r="I846" s="43"/>
      <c r="J846" s="19" t="str">
        <f ca="1">IF(E846="","",
IF(F846="Y","N/A",
IF(AND(I846="",H846&lt;TODAY()),"N",
IF(AND(I846="",H846&gt;TODAY()),"Pending",
IF(I846&gt;WORKDAY(H846,0,'Legal Holidays'!$A$2:$A$22),"N",
IF(I846&lt;=WORKDAY(H846,0,'Legal Holidays'!$A$2:$A$22),"Y",""))))))</f>
        <v/>
      </c>
      <c r="K846" s="18" t="str">
        <f>IF(I846="","",
IF(OR(
WEEKDAY(I846+90,2)&gt;5,
COUNTIF('Legal Holidays'!$A$2:$A$50,I846+90)
),
WORKDAY(I846+90,1,'Legal Holidays'!$A$2:$A$50),
I846+90))</f>
        <v/>
      </c>
      <c r="L846" s="9"/>
      <c r="M846" s="20" t="str">
        <f t="shared" ca="1" si="26"/>
        <v/>
      </c>
      <c r="N846" s="49" t="str">
        <f t="shared" ca="1" si="27"/>
        <v/>
      </c>
      <c r="O846" s="46"/>
    </row>
    <row r="847" spans="1:15" x14ac:dyDescent="0.25">
      <c r="A847" s="7"/>
      <c r="B847" s="6"/>
      <c r="C847" s="7"/>
      <c r="D847" s="6"/>
      <c r="E847" s="8"/>
      <c r="F847" s="30"/>
      <c r="G847" s="29"/>
      <c r="H847" s="17" t="str">
        <f>IF(E847="","",
IF(OR(
WEEKDAY(E847+IF(G847 = "Y",90,60),2)&gt;5,
COUNTIF('Legal Holidays'!$A$2:$A$50,E847+IF(G847 = "Y",90,60))&gt;0),
WORKDAY(E847+IF(G847="Y",90,60)-1,1,'Legal Holidays'!$A$2:$A$50),
E847+IF(G847="Y",90,60)
)
)</f>
        <v/>
      </c>
      <c r="I847" s="43"/>
      <c r="J847" s="19" t="str">
        <f ca="1">IF(E847="","",
IF(F847="Y","N/A",
IF(AND(I847="",H847&lt;TODAY()),"N",
IF(AND(I847="",H847&gt;TODAY()),"Pending",
IF(I847&gt;WORKDAY(H847,0,'Legal Holidays'!$A$2:$A$22),"N",
IF(I847&lt;=WORKDAY(H847,0,'Legal Holidays'!$A$2:$A$22),"Y",""))))))</f>
        <v/>
      </c>
      <c r="K847" s="18" t="str">
        <f>IF(I847="","",
IF(OR(
WEEKDAY(I847+90,2)&gt;5,
COUNTIF('Legal Holidays'!$A$2:$A$50,I847+90)
),
WORKDAY(I847+90,1,'Legal Holidays'!$A$2:$A$50),
I847+90))</f>
        <v/>
      </c>
      <c r="L847" s="9"/>
      <c r="M847" s="20" t="str">
        <f t="shared" ca="1" si="26"/>
        <v/>
      </c>
      <c r="N847" s="49" t="str">
        <f t="shared" ca="1" si="27"/>
        <v/>
      </c>
      <c r="O847" s="46"/>
    </row>
    <row r="848" spans="1:15" x14ac:dyDescent="0.25">
      <c r="A848" s="7"/>
      <c r="B848" s="6"/>
      <c r="C848" s="7"/>
      <c r="D848" s="6"/>
      <c r="E848" s="8"/>
      <c r="F848" s="30"/>
      <c r="G848" s="29"/>
      <c r="H848" s="17" t="str">
        <f>IF(E848="","",
IF(OR(
WEEKDAY(E848+IF(G848 = "Y",90,60),2)&gt;5,
COUNTIF('Legal Holidays'!$A$2:$A$50,E848+IF(G848 = "Y",90,60))&gt;0),
WORKDAY(E848+IF(G848="Y",90,60)-1,1,'Legal Holidays'!$A$2:$A$50),
E848+IF(G848="Y",90,60)
)
)</f>
        <v/>
      </c>
      <c r="I848" s="43"/>
      <c r="J848" s="19" t="str">
        <f ca="1">IF(E848="","",
IF(F848="Y","N/A",
IF(AND(I848="",H848&lt;TODAY()),"N",
IF(AND(I848="",H848&gt;TODAY()),"Pending",
IF(I848&gt;WORKDAY(H848,0,'Legal Holidays'!$A$2:$A$22),"N",
IF(I848&lt;=WORKDAY(H848,0,'Legal Holidays'!$A$2:$A$22),"Y",""))))))</f>
        <v/>
      </c>
      <c r="K848" s="18" t="str">
        <f>IF(I848="","",
IF(OR(
WEEKDAY(I848+90,2)&gt;5,
COUNTIF('Legal Holidays'!$A$2:$A$50,I848+90)
),
WORKDAY(I848+90,1,'Legal Holidays'!$A$2:$A$50),
I848+90))</f>
        <v/>
      </c>
      <c r="L848" s="9"/>
      <c r="M848" s="20" t="str">
        <f t="shared" ca="1" si="26"/>
        <v/>
      </c>
      <c r="N848" s="49" t="str">
        <f t="shared" ca="1" si="27"/>
        <v/>
      </c>
      <c r="O848" s="46"/>
    </row>
    <row r="849" spans="1:15" x14ac:dyDescent="0.25">
      <c r="A849" s="7"/>
      <c r="B849" s="6"/>
      <c r="C849" s="7"/>
      <c r="D849" s="6"/>
      <c r="E849" s="8"/>
      <c r="F849" s="30"/>
      <c r="G849" s="29"/>
      <c r="H849" s="17" t="str">
        <f>IF(E849="","",
IF(OR(
WEEKDAY(E849+IF(G849 = "Y",90,60),2)&gt;5,
COUNTIF('Legal Holidays'!$A$2:$A$50,E849+IF(G849 = "Y",90,60))&gt;0),
WORKDAY(E849+IF(G849="Y",90,60)-1,1,'Legal Holidays'!$A$2:$A$50),
E849+IF(G849="Y",90,60)
)
)</f>
        <v/>
      </c>
      <c r="I849" s="43"/>
      <c r="J849" s="19" t="str">
        <f ca="1">IF(E849="","",
IF(F849="Y","N/A",
IF(AND(I849="",H849&lt;TODAY()),"N",
IF(AND(I849="",H849&gt;TODAY()),"Pending",
IF(I849&gt;WORKDAY(H849,0,'Legal Holidays'!$A$2:$A$22),"N",
IF(I849&lt;=WORKDAY(H849,0,'Legal Holidays'!$A$2:$A$22),"Y",""))))))</f>
        <v/>
      </c>
      <c r="K849" s="18" t="str">
        <f>IF(I849="","",
IF(OR(
WEEKDAY(I849+90,2)&gt;5,
COUNTIF('Legal Holidays'!$A$2:$A$50,I849+90)
),
WORKDAY(I849+90,1,'Legal Holidays'!$A$2:$A$50),
I849+90))</f>
        <v/>
      </c>
      <c r="L849" s="9"/>
      <c r="M849" s="20" t="str">
        <f t="shared" ca="1" si="26"/>
        <v/>
      </c>
      <c r="N849" s="49" t="str">
        <f t="shared" ca="1" si="27"/>
        <v/>
      </c>
      <c r="O849" s="46"/>
    </row>
    <row r="850" spans="1:15" x14ac:dyDescent="0.25">
      <c r="A850" s="7"/>
      <c r="B850" s="6"/>
      <c r="C850" s="7"/>
      <c r="D850" s="6"/>
      <c r="E850" s="8"/>
      <c r="F850" s="30"/>
      <c r="G850" s="29"/>
      <c r="H850" s="17" t="str">
        <f>IF(E850="","",
IF(OR(
WEEKDAY(E850+IF(G850 = "Y",90,60),2)&gt;5,
COUNTIF('Legal Holidays'!$A$2:$A$50,E850+IF(G850 = "Y",90,60))&gt;0),
WORKDAY(E850+IF(G850="Y",90,60)-1,1,'Legal Holidays'!$A$2:$A$50),
E850+IF(G850="Y",90,60)
)
)</f>
        <v/>
      </c>
      <c r="I850" s="43"/>
      <c r="J850" s="19" t="str">
        <f ca="1">IF(E850="","",
IF(F850="Y","N/A",
IF(AND(I850="",H850&lt;TODAY()),"N",
IF(AND(I850="",H850&gt;TODAY()),"Pending",
IF(I850&gt;WORKDAY(H850,0,'Legal Holidays'!$A$2:$A$22),"N",
IF(I850&lt;=WORKDAY(H850,0,'Legal Holidays'!$A$2:$A$22),"Y",""))))))</f>
        <v/>
      </c>
      <c r="K850" s="18" t="str">
        <f>IF(I850="","",
IF(OR(
WEEKDAY(I850+90,2)&gt;5,
COUNTIF('Legal Holidays'!$A$2:$A$50,I850+90)
),
WORKDAY(I850+90,1,'Legal Holidays'!$A$2:$A$50),
I850+90))</f>
        <v/>
      </c>
      <c r="L850" s="9"/>
      <c r="M850" s="20" t="str">
        <f t="shared" ca="1" si="26"/>
        <v/>
      </c>
      <c r="N850" s="49" t="str">
        <f t="shared" ca="1" si="27"/>
        <v/>
      </c>
      <c r="O850" s="46"/>
    </row>
    <row r="851" spans="1:15" x14ac:dyDescent="0.25">
      <c r="A851" s="7"/>
      <c r="B851" s="6"/>
      <c r="C851" s="7"/>
      <c r="D851" s="6"/>
      <c r="E851" s="8"/>
      <c r="F851" s="30"/>
      <c r="G851" s="29"/>
      <c r="H851" s="17" t="str">
        <f>IF(E851="","",
IF(OR(
WEEKDAY(E851+IF(G851 = "Y",90,60),2)&gt;5,
COUNTIF('Legal Holidays'!$A$2:$A$50,E851+IF(G851 = "Y",90,60))&gt;0),
WORKDAY(E851+IF(G851="Y",90,60)-1,1,'Legal Holidays'!$A$2:$A$50),
E851+IF(G851="Y",90,60)
)
)</f>
        <v/>
      </c>
      <c r="I851" s="43"/>
      <c r="J851" s="19" t="str">
        <f ca="1">IF(E851="","",
IF(F851="Y","N/A",
IF(AND(I851="",H851&lt;TODAY()),"N",
IF(AND(I851="",H851&gt;TODAY()),"Pending",
IF(I851&gt;WORKDAY(H851,0,'Legal Holidays'!$A$2:$A$22),"N",
IF(I851&lt;=WORKDAY(H851,0,'Legal Holidays'!$A$2:$A$22),"Y",""))))))</f>
        <v/>
      </c>
      <c r="K851" s="18" t="str">
        <f>IF(I851="","",
IF(OR(
WEEKDAY(I851+90,2)&gt;5,
COUNTIF('Legal Holidays'!$A$2:$A$50,I851+90)
),
WORKDAY(I851+90,1,'Legal Holidays'!$A$2:$A$50),
I851+90))</f>
        <v/>
      </c>
      <c r="L851" s="9"/>
      <c r="M851" s="20" t="str">
        <f t="shared" ca="1" si="26"/>
        <v/>
      </c>
      <c r="N851" s="49" t="str">
        <f t="shared" ca="1" si="27"/>
        <v/>
      </c>
      <c r="O851" s="46"/>
    </row>
    <row r="852" spans="1:15" x14ac:dyDescent="0.25">
      <c r="A852" s="7"/>
      <c r="B852" s="6"/>
      <c r="C852" s="7"/>
      <c r="D852" s="6"/>
      <c r="E852" s="8"/>
      <c r="F852" s="30"/>
      <c r="G852" s="29"/>
      <c r="H852" s="17" t="str">
        <f>IF(E852="","",
IF(OR(
WEEKDAY(E852+IF(G852 = "Y",90,60),2)&gt;5,
COUNTIF('Legal Holidays'!$A$2:$A$50,E852+IF(G852 = "Y",90,60))&gt;0),
WORKDAY(E852+IF(G852="Y",90,60)-1,1,'Legal Holidays'!$A$2:$A$50),
E852+IF(G852="Y",90,60)
)
)</f>
        <v/>
      </c>
      <c r="I852" s="43"/>
      <c r="J852" s="19" t="str">
        <f ca="1">IF(E852="","",
IF(F852="Y","N/A",
IF(AND(I852="",H852&lt;TODAY()),"N",
IF(AND(I852="",H852&gt;TODAY()),"Pending",
IF(I852&gt;WORKDAY(H852,0,'Legal Holidays'!$A$2:$A$22),"N",
IF(I852&lt;=WORKDAY(H852,0,'Legal Holidays'!$A$2:$A$22),"Y",""))))))</f>
        <v/>
      </c>
      <c r="K852" s="18" t="str">
        <f>IF(I852="","",
IF(OR(
WEEKDAY(I852+90,2)&gt;5,
COUNTIF('Legal Holidays'!$A$2:$A$50,I852+90)
),
WORKDAY(I852+90,1,'Legal Holidays'!$A$2:$A$50),
I852+90))</f>
        <v/>
      </c>
      <c r="L852" s="9"/>
      <c r="M852" s="20" t="str">
        <f t="shared" ca="1" si="26"/>
        <v/>
      </c>
      <c r="N852" s="49" t="str">
        <f t="shared" ca="1" si="27"/>
        <v/>
      </c>
      <c r="O852" s="46"/>
    </row>
    <row r="853" spans="1:15" x14ac:dyDescent="0.25">
      <c r="A853" s="7"/>
      <c r="B853" s="6"/>
      <c r="C853" s="7"/>
      <c r="D853" s="6"/>
      <c r="E853" s="8"/>
      <c r="F853" s="30"/>
      <c r="G853" s="29"/>
      <c r="H853" s="17" t="str">
        <f>IF(E853="","",
IF(OR(
WEEKDAY(E853+IF(G853 = "Y",90,60),2)&gt;5,
COUNTIF('Legal Holidays'!$A$2:$A$50,E853+IF(G853 = "Y",90,60))&gt;0),
WORKDAY(E853+IF(G853="Y",90,60)-1,1,'Legal Holidays'!$A$2:$A$50),
E853+IF(G853="Y",90,60)
)
)</f>
        <v/>
      </c>
      <c r="I853" s="43"/>
      <c r="J853" s="19" t="str">
        <f ca="1">IF(E853="","",
IF(F853="Y","N/A",
IF(AND(I853="",H853&lt;TODAY()),"N",
IF(AND(I853="",H853&gt;TODAY()),"Pending",
IF(I853&gt;WORKDAY(H853,0,'Legal Holidays'!$A$2:$A$22),"N",
IF(I853&lt;=WORKDAY(H853,0,'Legal Holidays'!$A$2:$A$22),"Y",""))))))</f>
        <v/>
      </c>
      <c r="K853" s="18" t="str">
        <f>IF(I853="","",
IF(OR(
WEEKDAY(I853+90,2)&gt;5,
COUNTIF('Legal Holidays'!$A$2:$A$50,I853+90)
),
WORKDAY(I853+90,1,'Legal Holidays'!$A$2:$A$50),
I853+90))</f>
        <v/>
      </c>
      <c r="L853" s="9"/>
      <c r="M853" s="20" t="str">
        <f t="shared" ca="1" si="26"/>
        <v/>
      </c>
      <c r="N853" s="49" t="str">
        <f t="shared" ca="1" si="27"/>
        <v/>
      </c>
      <c r="O853" s="46"/>
    </row>
    <row r="854" spans="1:15" x14ac:dyDescent="0.25">
      <c r="A854" s="7"/>
      <c r="B854" s="6"/>
      <c r="C854" s="7"/>
      <c r="D854" s="6"/>
      <c r="E854" s="8"/>
      <c r="F854" s="30"/>
      <c r="G854" s="29"/>
      <c r="H854" s="17" t="str">
        <f>IF(E854="","",
IF(OR(
WEEKDAY(E854+IF(G854 = "Y",90,60),2)&gt;5,
COUNTIF('Legal Holidays'!$A$2:$A$50,E854+IF(G854 = "Y",90,60))&gt;0),
WORKDAY(E854+IF(G854="Y",90,60)-1,1,'Legal Holidays'!$A$2:$A$50),
E854+IF(G854="Y",90,60)
)
)</f>
        <v/>
      </c>
      <c r="I854" s="43"/>
      <c r="J854" s="19" t="str">
        <f ca="1">IF(E854="","",
IF(F854="Y","N/A",
IF(AND(I854="",H854&lt;TODAY()),"N",
IF(AND(I854="",H854&gt;TODAY()),"Pending",
IF(I854&gt;WORKDAY(H854,0,'Legal Holidays'!$A$2:$A$22),"N",
IF(I854&lt;=WORKDAY(H854,0,'Legal Holidays'!$A$2:$A$22),"Y",""))))))</f>
        <v/>
      </c>
      <c r="K854" s="18" t="str">
        <f>IF(I854="","",
IF(OR(
WEEKDAY(I854+90,2)&gt;5,
COUNTIF('Legal Holidays'!$A$2:$A$50,I854+90)
),
WORKDAY(I854+90,1,'Legal Holidays'!$A$2:$A$50),
I854+90))</f>
        <v/>
      </c>
      <c r="L854" s="9"/>
      <c r="M854" s="20" t="str">
        <f t="shared" ca="1" si="26"/>
        <v/>
      </c>
      <c r="N854" s="49" t="str">
        <f t="shared" ca="1" si="27"/>
        <v/>
      </c>
      <c r="O854" s="46"/>
    </row>
    <row r="855" spans="1:15" x14ac:dyDescent="0.25">
      <c r="A855" s="7"/>
      <c r="B855" s="6"/>
      <c r="C855" s="7"/>
      <c r="D855" s="6"/>
      <c r="E855" s="8"/>
      <c r="F855" s="30"/>
      <c r="G855" s="29"/>
      <c r="H855" s="17" t="str">
        <f>IF(E855="","",
IF(OR(
WEEKDAY(E855+IF(G855 = "Y",90,60),2)&gt;5,
COUNTIF('Legal Holidays'!$A$2:$A$50,E855+IF(G855 = "Y",90,60))&gt;0),
WORKDAY(E855+IF(G855="Y",90,60)-1,1,'Legal Holidays'!$A$2:$A$50),
E855+IF(G855="Y",90,60)
)
)</f>
        <v/>
      </c>
      <c r="I855" s="43"/>
      <c r="J855" s="19" t="str">
        <f ca="1">IF(E855="","",
IF(F855="Y","N/A",
IF(AND(I855="",H855&lt;TODAY()),"N",
IF(AND(I855="",H855&gt;TODAY()),"Pending",
IF(I855&gt;WORKDAY(H855,0,'Legal Holidays'!$A$2:$A$22),"N",
IF(I855&lt;=WORKDAY(H855,0,'Legal Holidays'!$A$2:$A$22),"Y",""))))))</f>
        <v/>
      </c>
      <c r="K855" s="18" t="str">
        <f>IF(I855="","",
IF(OR(
WEEKDAY(I855+90,2)&gt;5,
COUNTIF('Legal Holidays'!$A$2:$A$50,I855+90)
),
WORKDAY(I855+90,1,'Legal Holidays'!$A$2:$A$50),
I855+90))</f>
        <v/>
      </c>
      <c r="L855" s="9"/>
      <c r="M855" s="20" t="str">
        <f t="shared" ca="1" si="26"/>
        <v/>
      </c>
      <c r="N855" s="49" t="str">
        <f t="shared" ca="1" si="27"/>
        <v/>
      </c>
      <c r="O855" s="46"/>
    </row>
    <row r="856" spans="1:15" x14ac:dyDescent="0.25">
      <c r="A856" s="7"/>
      <c r="B856" s="6"/>
      <c r="C856" s="7"/>
      <c r="D856" s="6"/>
      <c r="E856" s="8"/>
      <c r="F856" s="30"/>
      <c r="G856" s="29"/>
      <c r="H856" s="17" t="str">
        <f>IF(E856="","",
IF(OR(
WEEKDAY(E856+IF(G856 = "Y",90,60),2)&gt;5,
COUNTIF('Legal Holidays'!$A$2:$A$50,E856+IF(G856 = "Y",90,60))&gt;0),
WORKDAY(E856+IF(G856="Y",90,60)-1,1,'Legal Holidays'!$A$2:$A$50),
E856+IF(G856="Y",90,60)
)
)</f>
        <v/>
      </c>
      <c r="I856" s="43"/>
      <c r="J856" s="19" t="str">
        <f ca="1">IF(E856="","",
IF(F856="Y","N/A",
IF(AND(I856="",H856&lt;TODAY()),"N",
IF(AND(I856="",H856&gt;TODAY()),"Pending",
IF(I856&gt;WORKDAY(H856,0,'Legal Holidays'!$A$2:$A$22),"N",
IF(I856&lt;=WORKDAY(H856,0,'Legal Holidays'!$A$2:$A$22),"Y",""))))))</f>
        <v/>
      </c>
      <c r="K856" s="18" t="str">
        <f>IF(I856="","",
IF(OR(
WEEKDAY(I856+90,2)&gt;5,
COUNTIF('Legal Holidays'!$A$2:$A$50,I856+90)
),
WORKDAY(I856+90,1,'Legal Holidays'!$A$2:$A$50),
I856+90))</f>
        <v/>
      </c>
      <c r="L856" s="9"/>
      <c r="M856" s="20" t="str">
        <f t="shared" ca="1" si="26"/>
        <v/>
      </c>
      <c r="N856" s="49" t="str">
        <f t="shared" ca="1" si="27"/>
        <v/>
      </c>
      <c r="O856" s="46"/>
    </row>
    <row r="857" spans="1:15" x14ac:dyDescent="0.25">
      <c r="A857" s="7"/>
      <c r="B857" s="6"/>
      <c r="C857" s="7"/>
      <c r="D857" s="6"/>
      <c r="E857" s="8"/>
      <c r="F857" s="30"/>
      <c r="G857" s="29"/>
      <c r="H857" s="17" t="str">
        <f>IF(E857="","",
IF(OR(
WEEKDAY(E857+IF(G857 = "Y",90,60),2)&gt;5,
COUNTIF('Legal Holidays'!$A$2:$A$50,E857+IF(G857 = "Y",90,60))&gt;0),
WORKDAY(E857+IF(G857="Y",90,60)-1,1,'Legal Holidays'!$A$2:$A$50),
E857+IF(G857="Y",90,60)
)
)</f>
        <v/>
      </c>
      <c r="I857" s="43"/>
      <c r="J857" s="19" t="str">
        <f ca="1">IF(E857="","",
IF(F857="Y","N/A",
IF(AND(I857="",H857&lt;TODAY()),"N",
IF(AND(I857="",H857&gt;TODAY()),"Pending",
IF(I857&gt;WORKDAY(H857,0,'Legal Holidays'!$A$2:$A$22),"N",
IF(I857&lt;=WORKDAY(H857,0,'Legal Holidays'!$A$2:$A$22),"Y",""))))))</f>
        <v/>
      </c>
      <c r="K857" s="18" t="str">
        <f>IF(I857="","",
IF(OR(
WEEKDAY(I857+90,2)&gt;5,
COUNTIF('Legal Holidays'!$A$2:$A$50,I857+90)
),
WORKDAY(I857+90,1,'Legal Holidays'!$A$2:$A$50),
I857+90))</f>
        <v/>
      </c>
      <c r="L857" s="9"/>
      <c r="M857" s="20" t="str">
        <f t="shared" ca="1" si="26"/>
        <v/>
      </c>
      <c r="N857" s="49" t="str">
        <f t="shared" ca="1" si="27"/>
        <v/>
      </c>
      <c r="O857" s="46"/>
    </row>
    <row r="858" spans="1:15" x14ac:dyDescent="0.25">
      <c r="A858" s="7"/>
      <c r="B858" s="6"/>
      <c r="C858" s="7"/>
      <c r="D858" s="6"/>
      <c r="E858" s="8"/>
      <c r="F858" s="30"/>
      <c r="G858" s="29"/>
      <c r="H858" s="17" t="str">
        <f>IF(E858="","",
IF(OR(
WEEKDAY(E858+IF(G858 = "Y",90,60),2)&gt;5,
COUNTIF('Legal Holidays'!$A$2:$A$50,E858+IF(G858 = "Y",90,60))&gt;0),
WORKDAY(E858+IF(G858="Y",90,60)-1,1,'Legal Holidays'!$A$2:$A$50),
E858+IF(G858="Y",90,60)
)
)</f>
        <v/>
      </c>
      <c r="I858" s="43"/>
      <c r="J858" s="19" t="str">
        <f ca="1">IF(E858="","",
IF(F858="Y","N/A",
IF(AND(I858="",H858&lt;TODAY()),"N",
IF(AND(I858="",H858&gt;TODAY()),"Pending",
IF(I858&gt;WORKDAY(H858,0,'Legal Holidays'!$A$2:$A$22),"N",
IF(I858&lt;=WORKDAY(H858,0,'Legal Holidays'!$A$2:$A$22),"Y",""))))))</f>
        <v/>
      </c>
      <c r="K858" s="18" t="str">
        <f>IF(I858="","",
IF(OR(
WEEKDAY(I858+90,2)&gt;5,
COUNTIF('Legal Holidays'!$A$2:$A$50,I858+90)
),
WORKDAY(I858+90,1,'Legal Holidays'!$A$2:$A$50),
I858+90))</f>
        <v/>
      </c>
      <c r="L858" s="9"/>
      <c r="M858" s="20" t="str">
        <f t="shared" ca="1" si="26"/>
        <v/>
      </c>
      <c r="N858" s="49" t="str">
        <f t="shared" ca="1" si="27"/>
        <v/>
      </c>
      <c r="O858" s="46"/>
    </row>
    <row r="859" spans="1:15" x14ac:dyDescent="0.25">
      <c r="A859" s="7"/>
      <c r="B859" s="6"/>
      <c r="C859" s="7"/>
      <c r="D859" s="6"/>
      <c r="E859" s="8"/>
      <c r="F859" s="30"/>
      <c r="G859" s="29"/>
      <c r="H859" s="17" t="str">
        <f>IF(E859="","",
IF(OR(
WEEKDAY(E859+IF(G859 = "Y",90,60),2)&gt;5,
COUNTIF('Legal Holidays'!$A$2:$A$50,E859+IF(G859 = "Y",90,60))&gt;0),
WORKDAY(E859+IF(G859="Y",90,60)-1,1,'Legal Holidays'!$A$2:$A$50),
E859+IF(G859="Y",90,60)
)
)</f>
        <v/>
      </c>
      <c r="I859" s="43"/>
      <c r="J859" s="19" t="str">
        <f ca="1">IF(E859="","",
IF(F859="Y","N/A",
IF(AND(I859="",H859&lt;TODAY()),"N",
IF(AND(I859="",H859&gt;TODAY()),"Pending",
IF(I859&gt;WORKDAY(H859,0,'Legal Holidays'!$A$2:$A$22),"N",
IF(I859&lt;=WORKDAY(H859,0,'Legal Holidays'!$A$2:$A$22),"Y",""))))))</f>
        <v/>
      </c>
      <c r="K859" s="18" t="str">
        <f>IF(I859="","",
IF(OR(
WEEKDAY(I859+90,2)&gt;5,
COUNTIF('Legal Holidays'!$A$2:$A$50,I859+90)
),
WORKDAY(I859+90,1,'Legal Holidays'!$A$2:$A$50),
I859+90))</f>
        <v/>
      </c>
      <c r="L859" s="9"/>
      <c r="M859" s="20" t="str">
        <f t="shared" ca="1" si="26"/>
        <v/>
      </c>
      <c r="N859" s="49" t="str">
        <f t="shared" ca="1" si="27"/>
        <v/>
      </c>
      <c r="O859" s="46"/>
    </row>
    <row r="860" spans="1:15" x14ac:dyDescent="0.25">
      <c r="A860" s="7"/>
      <c r="B860" s="6"/>
      <c r="C860" s="7"/>
      <c r="D860" s="6"/>
      <c r="E860" s="8"/>
      <c r="F860" s="30"/>
      <c r="G860" s="29"/>
      <c r="H860" s="17" t="str">
        <f>IF(E860="","",
IF(OR(
WEEKDAY(E860+IF(G860 = "Y",90,60),2)&gt;5,
COUNTIF('Legal Holidays'!$A$2:$A$50,E860+IF(G860 = "Y",90,60))&gt;0),
WORKDAY(E860+IF(G860="Y",90,60)-1,1,'Legal Holidays'!$A$2:$A$50),
E860+IF(G860="Y",90,60)
)
)</f>
        <v/>
      </c>
      <c r="I860" s="43"/>
      <c r="J860" s="19" t="str">
        <f ca="1">IF(E860="","",
IF(F860="Y","N/A",
IF(AND(I860="",H860&lt;TODAY()),"N",
IF(AND(I860="",H860&gt;TODAY()),"Pending",
IF(I860&gt;WORKDAY(H860,0,'Legal Holidays'!$A$2:$A$22),"N",
IF(I860&lt;=WORKDAY(H860,0,'Legal Holidays'!$A$2:$A$22),"Y",""))))))</f>
        <v/>
      </c>
      <c r="K860" s="18" t="str">
        <f>IF(I860="","",
IF(OR(
WEEKDAY(I860+90,2)&gt;5,
COUNTIF('Legal Holidays'!$A$2:$A$50,I860+90)
),
WORKDAY(I860+90,1,'Legal Holidays'!$A$2:$A$50),
I860+90))</f>
        <v/>
      </c>
      <c r="L860" s="9"/>
      <c r="M860" s="20" t="str">
        <f t="shared" ca="1" si="26"/>
        <v/>
      </c>
      <c r="N860" s="49" t="str">
        <f t="shared" ca="1" si="27"/>
        <v/>
      </c>
      <c r="O860" s="46"/>
    </row>
    <row r="861" spans="1:15" x14ac:dyDescent="0.25">
      <c r="A861" s="7"/>
      <c r="B861" s="6"/>
      <c r="C861" s="7"/>
      <c r="D861" s="6"/>
      <c r="E861" s="8"/>
      <c r="F861" s="30"/>
      <c r="G861" s="29"/>
      <c r="H861" s="17" t="str">
        <f>IF(E861="","",
IF(OR(
WEEKDAY(E861+IF(G861 = "Y",90,60),2)&gt;5,
COUNTIF('Legal Holidays'!$A$2:$A$50,E861+IF(G861 = "Y",90,60))&gt;0),
WORKDAY(E861+IF(G861="Y",90,60)-1,1,'Legal Holidays'!$A$2:$A$50),
E861+IF(G861="Y",90,60)
)
)</f>
        <v/>
      </c>
      <c r="I861" s="43"/>
      <c r="J861" s="19" t="str">
        <f ca="1">IF(E861="","",
IF(F861="Y","N/A",
IF(AND(I861="",H861&lt;TODAY()),"N",
IF(AND(I861="",H861&gt;TODAY()),"Pending",
IF(I861&gt;WORKDAY(H861,0,'Legal Holidays'!$A$2:$A$22),"N",
IF(I861&lt;=WORKDAY(H861,0,'Legal Holidays'!$A$2:$A$22),"Y",""))))))</f>
        <v/>
      </c>
      <c r="K861" s="18" t="str">
        <f>IF(I861="","",
IF(OR(
WEEKDAY(I861+90,2)&gt;5,
COUNTIF('Legal Holidays'!$A$2:$A$50,I861+90)
),
WORKDAY(I861+90,1,'Legal Holidays'!$A$2:$A$50),
I861+90))</f>
        <v/>
      </c>
      <c r="L861" s="9"/>
      <c r="M861" s="20" t="str">
        <f t="shared" ca="1" si="26"/>
        <v/>
      </c>
      <c r="N861" s="49" t="str">
        <f t="shared" ca="1" si="27"/>
        <v/>
      </c>
      <c r="O861" s="46"/>
    </row>
    <row r="862" spans="1:15" x14ac:dyDescent="0.25">
      <c r="A862" s="7"/>
      <c r="B862" s="6"/>
      <c r="C862" s="7"/>
      <c r="D862" s="6"/>
      <c r="E862" s="8"/>
      <c r="F862" s="30"/>
      <c r="G862" s="29"/>
      <c r="H862" s="17" t="str">
        <f>IF(E862="","",
IF(OR(
WEEKDAY(E862+IF(G862 = "Y",90,60),2)&gt;5,
COUNTIF('Legal Holidays'!$A$2:$A$50,E862+IF(G862 = "Y",90,60))&gt;0),
WORKDAY(E862+IF(G862="Y",90,60)-1,1,'Legal Holidays'!$A$2:$A$50),
E862+IF(G862="Y",90,60)
)
)</f>
        <v/>
      </c>
      <c r="I862" s="43"/>
      <c r="J862" s="19" t="str">
        <f ca="1">IF(E862="","",
IF(F862="Y","N/A",
IF(AND(I862="",H862&lt;TODAY()),"N",
IF(AND(I862="",H862&gt;TODAY()),"Pending",
IF(I862&gt;WORKDAY(H862,0,'Legal Holidays'!$A$2:$A$22),"N",
IF(I862&lt;=WORKDAY(H862,0,'Legal Holidays'!$A$2:$A$22),"Y",""))))))</f>
        <v/>
      </c>
      <c r="K862" s="18" t="str">
        <f>IF(I862="","",
IF(OR(
WEEKDAY(I862+90,2)&gt;5,
COUNTIF('Legal Holidays'!$A$2:$A$50,I862+90)
),
WORKDAY(I862+90,1,'Legal Holidays'!$A$2:$A$50),
I862+90))</f>
        <v/>
      </c>
      <c r="L862" s="9"/>
      <c r="M862" s="20" t="str">
        <f t="shared" ca="1" si="26"/>
        <v/>
      </c>
      <c r="N862" s="49" t="str">
        <f t="shared" ca="1" si="27"/>
        <v/>
      </c>
      <c r="O862" s="46"/>
    </row>
    <row r="863" spans="1:15" x14ac:dyDescent="0.25">
      <c r="A863" s="7"/>
      <c r="B863" s="6"/>
      <c r="C863" s="7"/>
      <c r="D863" s="6"/>
      <c r="E863" s="8"/>
      <c r="F863" s="30"/>
      <c r="G863" s="29"/>
      <c r="H863" s="17" t="str">
        <f>IF(E863="","",
IF(OR(
WEEKDAY(E863+IF(G863 = "Y",90,60),2)&gt;5,
COUNTIF('Legal Holidays'!$A$2:$A$50,E863+IF(G863 = "Y",90,60))&gt;0),
WORKDAY(E863+IF(G863="Y",90,60)-1,1,'Legal Holidays'!$A$2:$A$50),
E863+IF(G863="Y",90,60)
)
)</f>
        <v/>
      </c>
      <c r="I863" s="43"/>
      <c r="J863" s="19" t="str">
        <f ca="1">IF(E863="","",
IF(F863="Y","N/A",
IF(AND(I863="",H863&lt;TODAY()),"N",
IF(AND(I863="",H863&gt;TODAY()),"Pending",
IF(I863&gt;WORKDAY(H863,0,'Legal Holidays'!$A$2:$A$22),"N",
IF(I863&lt;=WORKDAY(H863,0,'Legal Holidays'!$A$2:$A$22),"Y",""))))))</f>
        <v/>
      </c>
      <c r="K863" s="18" t="str">
        <f>IF(I863="","",
IF(OR(
WEEKDAY(I863+90,2)&gt;5,
COUNTIF('Legal Holidays'!$A$2:$A$50,I863+90)
),
WORKDAY(I863+90,1,'Legal Holidays'!$A$2:$A$50),
I863+90))</f>
        <v/>
      </c>
      <c r="L863" s="9"/>
      <c r="M863" s="20" t="str">
        <f t="shared" ca="1" si="26"/>
        <v/>
      </c>
      <c r="N863" s="49" t="str">
        <f t="shared" ca="1" si="27"/>
        <v/>
      </c>
      <c r="O863" s="46"/>
    </row>
    <row r="864" spans="1:15" x14ac:dyDescent="0.25">
      <c r="A864" s="7"/>
      <c r="B864" s="6"/>
      <c r="C864" s="7"/>
      <c r="D864" s="6"/>
      <c r="E864" s="8"/>
      <c r="F864" s="30"/>
      <c r="G864" s="29"/>
      <c r="H864" s="17" t="str">
        <f>IF(E864="","",
IF(OR(
WEEKDAY(E864+IF(G864 = "Y",90,60),2)&gt;5,
COUNTIF('Legal Holidays'!$A$2:$A$50,E864+IF(G864 = "Y",90,60))&gt;0),
WORKDAY(E864+IF(G864="Y",90,60)-1,1,'Legal Holidays'!$A$2:$A$50),
E864+IF(G864="Y",90,60)
)
)</f>
        <v/>
      </c>
      <c r="I864" s="43"/>
      <c r="J864" s="19" t="str">
        <f ca="1">IF(E864="","",
IF(F864="Y","N/A",
IF(AND(I864="",H864&lt;TODAY()),"N",
IF(AND(I864="",H864&gt;TODAY()),"Pending",
IF(I864&gt;WORKDAY(H864,0,'Legal Holidays'!$A$2:$A$22),"N",
IF(I864&lt;=WORKDAY(H864,0,'Legal Holidays'!$A$2:$A$22),"Y",""))))))</f>
        <v/>
      </c>
      <c r="K864" s="18" t="str">
        <f>IF(I864="","",
IF(OR(
WEEKDAY(I864+90,2)&gt;5,
COUNTIF('Legal Holidays'!$A$2:$A$50,I864+90)
),
WORKDAY(I864+90,1,'Legal Holidays'!$A$2:$A$50),
I864+90))</f>
        <v/>
      </c>
      <c r="L864" s="9"/>
      <c r="M864" s="20" t="str">
        <f t="shared" ca="1" si="26"/>
        <v/>
      </c>
      <c r="N864" s="49" t="str">
        <f t="shared" ca="1" si="27"/>
        <v/>
      </c>
      <c r="O864" s="46"/>
    </row>
    <row r="865" spans="1:15" x14ac:dyDescent="0.25">
      <c r="A865" s="7"/>
      <c r="B865" s="6"/>
      <c r="C865" s="7"/>
      <c r="D865" s="6"/>
      <c r="E865" s="8"/>
      <c r="F865" s="30"/>
      <c r="G865" s="29"/>
      <c r="H865" s="17" t="str">
        <f>IF(E865="","",
IF(OR(
WEEKDAY(E865+IF(G865 = "Y",90,60),2)&gt;5,
COUNTIF('Legal Holidays'!$A$2:$A$50,E865+IF(G865 = "Y",90,60))&gt;0),
WORKDAY(E865+IF(G865="Y",90,60)-1,1,'Legal Holidays'!$A$2:$A$50),
E865+IF(G865="Y",90,60)
)
)</f>
        <v/>
      </c>
      <c r="I865" s="43"/>
      <c r="J865" s="19" t="str">
        <f ca="1">IF(E865="","",
IF(F865="Y","N/A",
IF(AND(I865="",H865&lt;TODAY()),"N",
IF(AND(I865="",H865&gt;TODAY()),"Pending",
IF(I865&gt;WORKDAY(H865,0,'Legal Holidays'!$A$2:$A$22),"N",
IF(I865&lt;=WORKDAY(H865,0,'Legal Holidays'!$A$2:$A$22),"Y",""))))))</f>
        <v/>
      </c>
      <c r="K865" s="18" t="str">
        <f>IF(I865="","",
IF(OR(
WEEKDAY(I865+90,2)&gt;5,
COUNTIF('Legal Holidays'!$A$2:$A$50,I865+90)
),
WORKDAY(I865+90,1,'Legal Holidays'!$A$2:$A$50),
I865+90))</f>
        <v/>
      </c>
      <c r="L865" s="9"/>
      <c r="M865" s="20" t="str">
        <f t="shared" ca="1" si="26"/>
        <v/>
      </c>
      <c r="N865" s="49" t="str">
        <f t="shared" ca="1" si="27"/>
        <v/>
      </c>
      <c r="O865" s="46"/>
    </row>
    <row r="866" spans="1:15" x14ac:dyDescent="0.25">
      <c r="A866" s="7"/>
      <c r="B866" s="6"/>
      <c r="C866" s="7"/>
      <c r="D866" s="6"/>
      <c r="E866" s="8"/>
      <c r="F866" s="30"/>
      <c r="G866" s="29"/>
      <c r="H866" s="17" t="str">
        <f>IF(E866="","",
IF(OR(
WEEKDAY(E866+IF(G866 = "Y",90,60),2)&gt;5,
COUNTIF('Legal Holidays'!$A$2:$A$50,E866+IF(G866 = "Y",90,60))&gt;0),
WORKDAY(E866+IF(G866="Y",90,60)-1,1,'Legal Holidays'!$A$2:$A$50),
E866+IF(G866="Y",90,60)
)
)</f>
        <v/>
      </c>
      <c r="I866" s="43"/>
      <c r="J866" s="19" t="str">
        <f ca="1">IF(E866="","",
IF(F866="Y","N/A",
IF(AND(I866="",H866&lt;TODAY()),"N",
IF(AND(I866="",H866&gt;TODAY()),"Pending",
IF(I866&gt;WORKDAY(H866,0,'Legal Holidays'!$A$2:$A$22),"N",
IF(I866&lt;=WORKDAY(H866,0,'Legal Holidays'!$A$2:$A$22),"Y",""))))))</f>
        <v/>
      </c>
      <c r="K866" s="18" t="str">
        <f>IF(I866="","",
IF(OR(
WEEKDAY(I866+90,2)&gt;5,
COUNTIF('Legal Holidays'!$A$2:$A$50,I866+90)
),
WORKDAY(I866+90,1,'Legal Holidays'!$A$2:$A$50),
I866+90))</f>
        <v/>
      </c>
      <c r="L866" s="9"/>
      <c r="M866" s="20" t="str">
        <f t="shared" ca="1" si="26"/>
        <v/>
      </c>
      <c r="N866" s="49" t="str">
        <f t="shared" ca="1" si="27"/>
        <v/>
      </c>
      <c r="O866" s="46"/>
    </row>
    <row r="867" spans="1:15" x14ac:dyDescent="0.25">
      <c r="A867" s="7"/>
      <c r="B867" s="6"/>
      <c r="C867" s="7"/>
      <c r="D867" s="6"/>
      <c r="E867" s="8"/>
      <c r="F867" s="30"/>
      <c r="G867" s="29"/>
      <c r="H867" s="17" t="str">
        <f>IF(E867="","",
IF(OR(
WEEKDAY(E867+IF(G867 = "Y",90,60),2)&gt;5,
COUNTIF('Legal Holidays'!$A$2:$A$50,E867+IF(G867 = "Y",90,60))&gt;0),
WORKDAY(E867+IF(G867="Y",90,60)-1,1,'Legal Holidays'!$A$2:$A$50),
E867+IF(G867="Y",90,60)
)
)</f>
        <v/>
      </c>
      <c r="I867" s="43"/>
      <c r="J867" s="19" t="str">
        <f ca="1">IF(E867="","",
IF(F867="Y","N/A",
IF(AND(I867="",H867&lt;TODAY()),"N",
IF(AND(I867="",H867&gt;TODAY()),"Pending",
IF(I867&gt;WORKDAY(H867,0,'Legal Holidays'!$A$2:$A$22),"N",
IF(I867&lt;=WORKDAY(H867,0,'Legal Holidays'!$A$2:$A$22),"Y",""))))))</f>
        <v/>
      </c>
      <c r="K867" s="18" t="str">
        <f>IF(I867="","",
IF(OR(
WEEKDAY(I867+90,2)&gt;5,
COUNTIF('Legal Holidays'!$A$2:$A$50,I867+90)
),
WORKDAY(I867+90,1,'Legal Holidays'!$A$2:$A$50),
I867+90))</f>
        <v/>
      </c>
      <c r="L867" s="9"/>
      <c r="M867" s="20" t="str">
        <f t="shared" ca="1" si="26"/>
        <v/>
      </c>
      <c r="N867" s="49" t="str">
        <f t="shared" ca="1" si="27"/>
        <v/>
      </c>
      <c r="O867" s="46"/>
    </row>
    <row r="868" spans="1:15" x14ac:dyDescent="0.25">
      <c r="A868" s="7"/>
      <c r="B868" s="6"/>
      <c r="C868" s="7"/>
      <c r="D868" s="6"/>
      <c r="E868" s="8"/>
      <c r="F868" s="30"/>
      <c r="G868" s="29"/>
      <c r="H868" s="17" t="str">
        <f>IF(E868="","",
IF(OR(
WEEKDAY(E868+IF(G868 = "Y",90,60),2)&gt;5,
COUNTIF('Legal Holidays'!$A$2:$A$50,E868+IF(G868 = "Y",90,60))&gt;0),
WORKDAY(E868+IF(G868="Y",90,60)-1,1,'Legal Holidays'!$A$2:$A$50),
E868+IF(G868="Y",90,60)
)
)</f>
        <v/>
      </c>
      <c r="I868" s="43"/>
      <c r="J868" s="19" t="str">
        <f ca="1">IF(E868="","",
IF(F868="Y","N/A",
IF(AND(I868="",H868&lt;TODAY()),"N",
IF(AND(I868="",H868&gt;TODAY()),"Pending",
IF(I868&gt;WORKDAY(H868,0,'Legal Holidays'!$A$2:$A$22),"N",
IF(I868&lt;=WORKDAY(H868,0,'Legal Holidays'!$A$2:$A$22),"Y",""))))))</f>
        <v/>
      </c>
      <c r="K868" s="18" t="str">
        <f>IF(I868="","",
IF(OR(
WEEKDAY(I868+90,2)&gt;5,
COUNTIF('Legal Holidays'!$A$2:$A$50,I868+90)
),
WORKDAY(I868+90,1,'Legal Holidays'!$A$2:$A$50),
I868+90))</f>
        <v/>
      </c>
      <c r="L868" s="9"/>
      <c r="M868" s="20" t="str">
        <f t="shared" ca="1" si="26"/>
        <v/>
      </c>
      <c r="N868" s="49" t="str">
        <f t="shared" ca="1" si="27"/>
        <v/>
      </c>
      <c r="O868" s="46"/>
    </row>
    <row r="869" spans="1:15" x14ac:dyDescent="0.25">
      <c r="A869" s="7"/>
      <c r="B869" s="6"/>
      <c r="C869" s="7"/>
      <c r="D869" s="6"/>
      <c r="E869" s="8"/>
      <c r="F869" s="30"/>
      <c r="G869" s="29"/>
      <c r="H869" s="17" t="str">
        <f>IF(E869="","",
IF(OR(
WEEKDAY(E869+IF(G869 = "Y",90,60),2)&gt;5,
COUNTIF('Legal Holidays'!$A$2:$A$50,E869+IF(G869 = "Y",90,60))&gt;0),
WORKDAY(E869+IF(G869="Y",90,60)-1,1,'Legal Holidays'!$A$2:$A$50),
E869+IF(G869="Y",90,60)
)
)</f>
        <v/>
      </c>
      <c r="I869" s="43"/>
      <c r="J869" s="19" t="str">
        <f ca="1">IF(E869="","",
IF(F869="Y","N/A",
IF(AND(I869="",H869&lt;TODAY()),"N",
IF(AND(I869="",H869&gt;TODAY()),"Pending",
IF(I869&gt;WORKDAY(H869,0,'Legal Holidays'!$A$2:$A$22),"N",
IF(I869&lt;=WORKDAY(H869,0,'Legal Holidays'!$A$2:$A$22),"Y",""))))))</f>
        <v/>
      </c>
      <c r="K869" s="18" t="str">
        <f>IF(I869="","",
IF(OR(
WEEKDAY(I869+90,2)&gt;5,
COUNTIF('Legal Holidays'!$A$2:$A$50,I869+90)
),
WORKDAY(I869+90,1,'Legal Holidays'!$A$2:$A$50),
I869+90))</f>
        <v/>
      </c>
      <c r="L869" s="9"/>
      <c r="M869" s="20" t="str">
        <f t="shared" ca="1" si="26"/>
        <v/>
      </c>
      <c r="N869" s="49" t="str">
        <f t="shared" ca="1" si="27"/>
        <v/>
      </c>
      <c r="O869" s="46"/>
    </row>
    <row r="870" spans="1:15" x14ac:dyDescent="0.25">
      <c r="A870" s="7"/>
      <c r="B870" s="6"/>
      <c r="C870" s="7"/>
      <c r="D870" s="6"/>
      <c r="E870" s="8"/>
      <c r="F870" s="30"/>
      <c r="G870" s="29"/>
      <c r="H870" s="17" t="str">
        <f>IF(E870="","",
IF(OR(
WEEKDAY(E870+IF(G870 = "Y",90,60),2)&gt;5,
COUNTIF('Legal Holidays'!$A$2:$A$50,E870+IF(G870 = "Y",90,60))&gt;0),
WORKDAY(E870+IF(G870="Y",90,60)-1,1,'Legal Holidays'!$A$2:$A$50),
E870+IF(G870="Y",90,60)
)
)</f>
        <v/>
      </c>
      <c r="I870" s="43"/>
      <c r="J870" s="19" t="str">
        <f ca="1">IF(E870="","",
IF(F870="Y","N/A",
IF(AND(I870="",H870&lt;TODAY()),"N",
IF(AND(I870="",H870&gt;TODAY()),"Pending",
IF(I870&gt;WORKDAY(H870,0,'Legal Holidays'!$A$2:$A$22),"N",
IF(I870&lt;=WORKDAY(H870,0,'Legal Holidays'!$A$2:$A$22),"Y",""))))))</f>
        <v/>
      </c>
      <c r="K870" s="18" t="str">
        <f>IF(I870="","",
IF(OR(
WEEKDAY(I870+90,2)&gt;5,
COUNTIF('Legal Holidays'!$A$2:$A$50,I870+90)
),
WORKDAY(I870+90,1,'Legal Holidays'!$A$2:$A$50),
I870+90))</f>
        <v/>
      </c>
      <c r="L870" s="9"/>
      <c r="M870" s="20" t="str">
        <f t="shared" ca="1" si="26"/>
        <v/>
      </c>
      <c r="N870" s="49" t="str">
        <f t="shared" ca="1" si="27"/>
        <v/>
      </c>
      <c r="O870" s="46"/>
    </row>
    <row r="871" spans="1:15" x14ac:dyDescent="0.25">
      <c r="A871" s="7"/>
      <c r="B871" s="6"/>
      <c r="C871" s="7"/>
      <c r="D871" s="6"/>
      <c r="E871" s="8"/>
      <c r="F871" s="30"/>
      <c r="G871" s="29"/>
      <c r="H871" s="17" t="str">
        <f>IF(E871="","",
IF(OR(
WEEKDAY(E871+IF(G871 = "Y",90,60),2)&gt;5,
COUNTIF('Legal Holidays'!$A$2:$A$50,E871+IF(G871 = "Y",90,60))&gt;0),
WORKDAY(E871+IF(G871="Y",90,60)-1,1,'Legal Holidays'!$A$2:$A$50),
E871+IF(G871="Y",90,60)
)
)</f>
        <v/>
      </c>
      <c r="I871" s="43"/>
      <c r="J871" s="19" t="str">
        <f ca="1">IF(E871="","",
IF(F871="Y","N/A",
IF(AND(I871="",H871&lt;TODAY()),"N",
IF(AND(I871="",H871&gt;TODAY()),"Pending",
IF(I871&gt;WORKDAY(H871,0,'Legal Holidays'!$A$2:$A$22),"N",
IF(I871&lt;=WORKDAY(H871,0,'Legal Holidays'!$A$2:$A$22),"Y",""))))))</f>
        <v/>
      </c>
      <c r="K871" s="18" t="str">
        <f>IF(I871="","",
IF(OR(
WEEKDAY(I871+90,2)&gt;5,
COUNTIF('Legal Holidays'!$A$2:$A$50,I871+90)
),
WORKDAY(I871+90,1,'Legal Holidays'!$A$2:$A$50),
I871+90))</f>
        <v/>
      </c>
      <c r="L871" s="9"/>
      <c r="M871" s="20" t="str">
        <f t="shared" ca="1" si="26"/>
        <v/>
      </c>
      <c r="N871" s="49" t="str">
        <f t="shared" ca="1" si="27"/>
        <v/>
      </c>
      <c r="O871" s="46"/>
    </row>
    <row r="872" spans="1:15" x14ac:dyDescent="0.25">
      <c r="A872" s="7"/>
      <c r="B872" s="6"/>
      <c r="C872" s="7"/>
      <c r="D872" s="6"/>
      <c r="E872" s="8"/>
      <c r="F872" s="30"/>
      <c r="G872" s="29"/>
      <c r="H872" s="17" t="str">
        <f>IF(E872="","",
IF(OR(
WEEKDAY(E872+IF(G872 = "Y",90,60),2)&gt;5,
COUNTIF('Legal Holidays'!$A$2:$A$50,E872+IF(G872 = "Y",90,60))&gt;0),
WORKDAY(E872+IF(G872="Y",90,60)-1,1,'Legal Holidays'!$A$2:$A$50),
E872+IF(G872="Y",90,60)
)
)</f>
        <v/>
      </c>
      <c r="I872" s="43"/>
      <c r="J872" s="19" t="str">
        <f ca="1">IF(E872="","",
IF(F872="Y","N/A",
IF(AND(I872="",H872&lt;TODAY()),"N",
IF(AND(I872="",H872&gt;TODAY()),"Pending",
IF(I872&gt;WORKDAY(H872,0,'Legal Holidays'!$A$2:$A$22),"N",
IF(I872&lt;=WORKDAY(H872,0,'Legal Holidays'!$A$2:$A$22),"Y",""))))))</f>
        <v/>
      </c>
      <c r="K872" s="18" t="str">
        <f>IF(I872="","",
IF(OR(
WEEKDAY(I872+90,2)&gt;5,
COUNTIF('Legal Holidays'!$A$2:$A$50,I872+90)
),
WORKDAY(I872+90,1,'Legal Holidays'!$A$2:$A$50),
I872+90))</f>
        <v/>
      </c>
      <c r="L872" s="9"/>
      <c r="M872" s="20" t="str">
        <f t="shared" ca="1" si="26"/>
        <v/>
      </c>
      <c r="N872" s="49" t="str">
        <f t="shared" ca="1" si="27"/>
        <v/>
      </c>
      <c r="O872" s="46"/>
    </row>
    <row r="873" spans="1:15" x14ac:dyDescent="0.25">
      <c r="A873" s="7"/>
      <c r="B873" s="6"/>
      <c r="C873" s="7"/>
      <c r="D873" s="6"/>
      <c r="E873" s="8"/>
      <c r="F873" s="30"/>
      <c r="G873" s="29"/>
      <c r="H873" s="17" t="str">
        <f>IF(E873="","",
IF(OR(
WEEKDAY(E873+IF(G873 = "Y",90,60),2)&gt;5,
COUNTIF('Legal Holidays'!$A$2:$A$50,E873+IF(G873 = "Y",90,60))&gt;0),
WORKDAY(E873+IF(G873="Y",90,60)-1,1,'Legal Holidays'!$A$2:$A$50),
E873+IF(G873="Y",90,60)
)
)</f>
        <v/>
      </c>
      <c r="I873" s="43"/>
      <c r="J873" s="19" t="str">
        <f ca="1">IF(E873="","",
IF(F873="Y","N/A",
IF(AND(I873="",H873&lt;TODAY()),"N",
IF(AND(I873="",H873&gt;TODAY()),"Pending",
IF(I873&gt;WORKDAY(H873,0,'Legal Holidays'!$A$2:$A$22),"N",
IF(I873&lt;=WORKDAY(H873,0,'Legal Holidays'!$A$2:$A$22),"Y",""))))))</f>
        <v/>
      </c>
      <c r="K873" s="18" t="str">
        <f>IF(I873="","",
IF(OR(
WEEKDAY(I873+90,2)&gt;5,
COUNTIF('Legal Holidays'!$A$2:$A$50,I873+90)
),
WORKDAY(I873+90,1,'Legal Holidays'!$A$2:$A$50),
I873+90))</f>
        <v/>
      </c>
      <c r="L873" s="9"/>
      <c r="M873" s="20" t="str">
        <f t="shared" ca="1" si="26"/>
        <v/>
      </c>
      <c r="N873" s="49" t="str">
        <f t="shared" ca="1" si="27"/>
        <v/>
      </c>
      <c r="O873" s="46"/>
    </row>
    <row r="874" spans="1:15" x14ac:dyDescent="0.25">
      <c r="A874" s="7"/>
      <c r="B874" s="6"/>
      <c r="C874" s="7"/>
      <c r="D874" s="6"/>
      <c r="E874" s="8"/>
      <c r="F874" s="30"/>
      <c r="G874" s="29"/>
      <c r="H874" s="17" t="str">
        <f>IF(E874="","",
IF(OR(
WEEKDAY(E874+IF(G874 = "Y",90,60),2)&gt;5,
COUNTIF('Legal Holidays'!$A$2:$A$50,E874+IF(G874 = "Y",90,60))&gt;0),
WORKDAY(E874+IF(G874="Y",90,60)-1,1,'Legal Holidays'!$A$2:$A$50),
E874+IF(G874="Y",90,60)
)
)</f>
        <v/>
      </c>
      <c r="I874" s="43"/>
      <c r="J874" s="19" t="str">
        <f ca="1">IF(E874="","",
IF(F874="Y","N/A",
IF(AND(I874="",H874&lt;TODAY()),"N",
IF(AND(I874="",H874&gt;TODAY()),"Pending",
IF(I874&gt;WORKDAY(H874,0,'Legal Holidays'!$A$2:$A$22),"N",
IF(I874&lt;=WORKDAY(H874,0,'Legal Holidays'!$A$2:$A$22),"Y",""))))))</f>
        <v/>
      </c>
      <c r="K874" s="18" t="str">
        <f>IF(I874="","",
IF(OR(
WEEKDAY(I874+90,2)&gt;5,
COUNTIF('Legal Holidays'!$A$2:$A$50,I874+90)
),
WORKDAY(I874+90,1,'Legal Holidays'!$A$2:$A$50),
I874+90))</f>
        <v/>
      </c>
      <c r="L874" s="9"/>
      <c r="M874" s="20" t="str">
        <f t="shared" ca="1" si="26"/>
        <v/>
      </c>
      <c r="N874" s="49" t="str">
        <f t="shared" ca="1" si="27"/>
        <v/>
      </c>
      <c r="O874" s="46"/>
    </row>
    <row r="875" spans="1:15" x14ac:dyDescent="0.25">
      <c r="A875" s="7"/>
      <c r="B875" s="6"/>
      <c r="C875" s="7"/>
      <c r="D875" s="6"/>
      <c r="E875" s="8"/>
      <c r="F875" s="30"/>
      <c r="G875" s="29"/>
      <c r="H875" s="17" t="str">
        <f>IF(E875="","",
IF(OR(
WEEKDAY(E875+IF(G875 = "Y",90,60),2)&gt;5,
COUNTIF('Legal Holidays'!$A$2:$A$50,E875+IF(G875 = "Y",90,60))&gt;0),
WORKDAY(E875+IF(G875="Y",90,60)-1,1,'Legal Holidays'!$A$2:$A$50),
E875+IF(G875="Y",90,60)
)
)</f>
        <v/>
      </c>
      <c r="I875" s="43"/>
      <c r="J875" s="19" t="str">
        <f ca="1">IF(E875="","",
IF(F875="Y","N/A",
IF(AND(I875="",H875&lt;TODAY()),"N",
IF(AND(I875="",H875&gt;TODAY()),"Pending",
IF(I875&gt;WORKDAY(H875,0,'Legal Holidays'!$A$2:$A$22),"N",
IF(I875&lt;=WORKDAY(H875,0,'Legal Holidays'!$A$2:$A$22),"Y",""))))))</f>
        <v/>
      </c>
      <c r="K875" s="18" t="str">
        <f>IF(I875="","",
IF(OR(
WEEKDAY(I875+90,2)&gt;5,
COUNTIF('Legal Holidays'!$A$2:$A$50,I875+90)
),
WORKDAY(I875+90,1,'Legal Holidays'!$A$2:$A$50),
I875+90))</f>
        <v/>
      </c>
      <c r="L875" s="9"/>
      <c r="M875" s="20" t="str">
        <f t="shared" ca="1" si="26"/>
        <v/>
      </c>
      <c r="N875" s="49" t="str">
        <f t="shared" ca="1" si="27"/>
        <v/>
      </c>
      <c r="O875" s="46"/>
    </row>
    <row r="876" spans="1:15" x14ac:dyDescent="0.25">
      <c r="A876" s="7"/>
      <c r="B876" s="6"/>
      <c r="C876" s="7"/>
      <c r="D876" s="6"/>
      <c r="E876" s="8"/>
      <c r="F876" s="30"/>
      <c r="G876" s="29"/>
      <c r="H876" s="17" t="str">
        <f>IF(E876="","",
IF(OR(
WEEKDAY(E876+IF(G876 = "Y",90,60),2)&gt;5,
COUNTIF('Legal Holidays'!$A$2:$A$50,E876+IF(G876 = "Y",90,60))&gt;0),
WORKDAY(E876+IF(G876="Y",90,60)-1,1,'Legal Holidays'!$A$2:$A$50),
E876+IF(G876="Y",90,60)
)
)</f>
        <v/>
      </c>
      <c r="I876" s="43"/>
      <c r="J876" s="19" t="str">
        <f ca="1">IF(E876="","",
IF(F876="Y","N/A",
IF(AND(I876="",H876&lt;TODAY()),"N",
IF(AND(I876="",H876&gt;TODAY()),"Pending",
IF(I876&gt;WORKDAY(H876,0,'Legal Holidays'!$A$2:$A$22),"N",
IF(I876&lt;=WORKDAY(H876,0,'Legal Holidays'!$A$2:$A$22),"Y",""))))))</f>
        <v/>
      </c>
      <c r="K876" s="18" t="str">
        <f>IF(I876="","",
IF(OR(
WEEKDAY(I876+90,2)&gt;5,
COUNTIF('Legal Holidays'!$A$2:$A$50,I876+90)
),
WORKDAY(I876+90,1,'Legal Holidays'!$A$2:$A$50),
I876+90))</f>
        <v/>
      </c>
      <c r="L876" s="9"/>
      <c r="M876" s="20" t="str">
        <f t="shared" ca="1" si="26"/>
        <v/>
      </c>
      <c r="N876" s="49" t="str">
        <f t="shared" ca="1" si="27"/>
        <v/>
      </c>
      <c r="O876" s="46"/>
    </row>
    <row r="877" spans="1:15" x14ac:dyDescent="0.25">
      <c r="A877" s="7"/>
      <c r="B877" s="6"/>
      <c r="C877" s="7"/>
      <c r="D877" s="6"/>
      <c r="E877" s="8"/>
      <c r="F877" s="30"/>
      <c r="G877" s="29"/>
      <c r="H877" s="17" t="str">
        <f>IF(E877="","",
IF(OR(
WEEKDAY(E877+IF(G877 = "Y",90,60),2)&gt;5,
COUNTIF('Legal Holidays'!$A$2:$A$50,E877+IF(G877 = "Y",90,60))&gt;0),
WORKDAY(E877+IF(G877="Y",90,60)-1,1,'Legal Holidays'!$A$2:$A$50),
E877+IF(G877="Y",90,60)
)
)</f>
        <v/>
      </c>
      <c r="I877" s="43"/>
      <c r="J877" s="19" t="str">
        <f ca="1">IF(E877="","",
IF(F877="Y","N/A",
IF(AND(I877="",H877&lt;TODAY()),"N",
IF(AND(I877="",H877&gt;TODAY()),"Pending",
IF(I877&gt;WORKDAY(H877,0,'Legal Holidays'!$A$2:$A$22),"N",
IF(I877&lt;=WORKDAY(H877,0,'Legal Holidays'!$A$2:$A$22),"Y",""))))))</f>
        <v/>
      </c>
      <c r="K877" s="18" t="str">
        <f>IF(I877="","",
IF(OR(
WEEKDAY(I877+90,2)&gt;5,
COUNTIF('Legal Holidays'!$A$2:$A$50,I877+90)
),
WORKDAY(I877+90,1,'Legal Holidays'!$A$2:$A$50),
I877+90))</f>
        <v/>
      </c>
      <c r="L877" s="9"/>
      <c r="M877" s="20" t="str">
        <f t="shared" ca="1" si="26"/>
        <v/>
      </c>
      <c r="N877" s="49" t="str">
        <f t="shared" ca="1" si="27"/>
        <v/>
      </c>
      <c r="O877" s="46"/>
    </row>
    <row r="878" spans="1:15" x14ac:dyDescent="0.25">
      <c r="A878" s="7"/>
      <c r="B878" s="6"/>
      <c r="C878" s="7"/>
      <c r="D878" s="6"/>
      <c r="E878" s="8"/>
      <c r="F878" s="30"/>
      <c r="G878" s="29"/>
      <c r="H878" s="17" t="str">
        <f>IF(E878="","",
IF(OR(
WEEKDAY(E878+IF(G878 = "Y",90,60),2)&gt;5,
COUNTIF('Legal Holidays'!$A$2:$A$50,E878+IF(G878 = "Y",90,60))&gt;0),
WORKDAY(E878+IF(G878="Y",90,60)-1,1,'Legal Holidays'!$A$2:$A$50),
E878+IF(G878="Y",90,60)
)
)</f>
        <v/>
      </c>
      <c r="I878" s="43"/>
      <c r="J878" s="19" t="str">
        <f ca="1">IF(E878="","",
IF(F878="Y","N/A",
IF(AND(I878="",H878&lt;TODAY()),"N",
IF(AND(I878="",H878&gt;TODAY()),"Pending",
IF(I878&gt;WORKDAY(H878,0,'Legal Holidays'!$A$2:$A$22),"N",
IF(I878&lt;=WORKDAY(H878,0,'Legal Holidays'!$A$2:$A$22),"Y",""))))))</f>
        <v/>
      </c>
      <c r="K878" s="18" t="str">
        <f>IF(I878="","",
IF(OR(
WEEKDAY(I878+90,2)&gt;5,
COUNTIF('Legal Holidays'!$A$2:$A$50,I878+90)
),
WORKDAY(I878+90,1,'Legal Holidays'!$A$2:$A$50),
I878+90))</f>
        <v/>
      </c>
      <c r="L878" s="9"/>
      <c r="M878" s="20" t="str">
        <f t="shared" ca="1" si="26"/>
        <v/>
      </c>
      <c r="N878" s="49" t="str">
        <f t="shared" ca="1" si="27"/>
        <v/>
      </c>
      <c r="O878" s="46"/>
    </row>
    <row r="879" spans="1:15" x14ac:dyDescent="0.25">
      <c r="A879" s="7"/>
      <c r="B879" s="6"/>
      <c r="C879" s="7"/>
      <c r="D879" s="6"/>
      <c r="E879" s="8"/>
      <c r="F879" s="30"/>
      <c r="G879" s="29"/>
      <c r="H879" s="17" t="str">
        <f>IF(E879="","",
IF(OR(
WEEKDAY(E879+IF(G879 = "Y",90,60),2)&gt;5,
COUNTIF('Legal Holidays'!$A$2:$A$50,E879+IF(G879 = "Y",90,60))&gt;0),
WORKDAY(E879+IF(G879="Y",90,60)-1,1,'Legal Holidays'!$A$2:$A$50),
E879+IF(G879="Y",90,60)
)
)</f>
        <v/>
      </c>
      <c r="I879" s="43"/>
      <c r="J879" s="19" t="str">
        <f ca="1">IF(E879="","",
IF(F879="Y","N/A",
IF(AND(I879="",H879&lt;TODAY()),"N",
IF(AND(I879="",H879&gt;TODAY()),"Pending",
IF(I879&gt;WORKDAY(H879,0,'Legal Holidays'!$A$2:$A$22),"N",
IF(I879&lt;=WORKDAY(H879,0,'Legal Holidays'!$A$2:$A$22),"Y",""))))))</f>
        <v/>
      </c>
      <c r="K879" s="18" t="str">
        <f>IF(I879="","",
IF(OR(
WEEKDAY(I879+90,2)&gt;5,
COUNTIF('Legal Holidays'!$A$2:$A$50,I879+90)
),
WORKDAY(I879+90,1,'Legal Holidays'!$A$2:$A$50),
I879+90))</f>
        <v/>
      </c>
      <c r="L879" s="9"/>
      <c r="M879" s="20" t="str">
        <f t="shared" ca="1" si="26"/>
        <v/>
      </c>
      <c r="N879" s="49" t="str">
        <f t="shared" ca="1" si="27"/>
        <v/>
      </c>
      <c r="O879" s="46"/>
    </row>
    <row r="880" spans="1:15" x14ac:dyDescent="0.25">
      <c r="A880" s="7"/>
      <c r="B880" s="6"/>
      <c r="C880" s="7"/>
      <c r="D880" s="6"/>
      <c r="E880" s="8"/>
      <c r="F880" s="30"/>
      <c r="G880" s="29"/>
      <c r="H880" s="17" t="str">
        <f>IF(E880="","",
IF(OR(
WEEKDAY(E880+IF(G880 = "Y",90,60),2)&gt;5,
COUNTIF('Legal Holidays'!$A$2:$A$50,E880+IF(G880 = "Y",90,60))&gt;0),
WORKDAY(E880+IF(G880="Y",90,60)-1,1,'Legal Holidays'!$A$2:$A$50),
E880+IF(G880="Y",90,60)
)
)</f>
        <v/>
      </c>
      <c r="I880" s="43"/>
      <c r="J880" s="19" t="str">
        <f ca="1">IF(E880="","",
IF(F880="Y","N/A",
IF(AND(I880="",H880&lt;TODAY()),"N",
IF(AND(I880="",H880&gt;TODAY()),"Pending",
IF(I880&gt;WORKDAY(H880,0,'Legal Holidays'!$A$2:$A$22),"N",
IF(I880&lt;=WORKDAY(H880,0,'Legal Holidays'!$A$2:$A$22),"Y",""))))))</f>
        <v/>
      </c>
      <c r="K880" s="18" t="str">
        <f>IF(I880="","",
IF(OR(
WEEKDAY(I880+90,2)&gt;5,
COUNTIF('Legal Holidays'!$A$2:$A$50,I880+90)
),
WORKDAY(I880+90,1,'Legal Holidays'!$A$2:$A$50),
I880+90))</f>
        <v/>
      </c>
      <c r="L880" s="9"/>
      <c r="M880" s="20" t="str">
        <f t="shared" ca="1" si="26"/>
        <v/>
      </c>
      <c r="N880" s="49" t="str">
        <f t="shared" ca="1" si="27"/>
        <v/>
      </c>
      <c r="O880" s="46"/>
    </row>
    <row r="881" spans="1:15" x14ac:dyDescent="0.25">
      <c r="A881" s="7"/>
      <c r="B881" s="6"/>
      <c r="C881" s="7"/>
      <c r="D881" s="6"/>
      <c r="E881" s="8"/>
      <c r="F881" s="30"/>
      <c r="G881" s="29"/>
      <c r="H881" s="17" t="str">
        <f>IF(E881="","",
IF(OR(
WEEKDAY(E881+IF(G881 = "Y",90,60),2)&gt;5,
COUNTIF('Legal Holidays'!$A$2:$A$50,E881+IF(G881 = "Y",90,60))&gt;0),
WORKDAY(E881+IF(G881="Y",90,60)-1,1,'Legal Holidays'!$A$2:$A$50),
E881+IF(G881="Y",90,60)
)
)</f>
        <v/>
      </c>
      <c r="I881" s="43"/>
      <c r="J881" s="19" t="str">
        <f ca="1">IF(E881="","",
IF(F881="Y","N/A",
IF(AND(I881="",H881&lt;TODAY()),"N",
IF(AND(I881="",H881&gt;TODAY()),"Pending",
IF(I881&gt;WORKDAY(H881,0,'Legal Holidays'!$A$2:$A$22),"N",
IF(I881&lt;=WORKDAY(H881,0,'Legal Holidays'!$A$2:$A$22),"Y",""))))))</f>
        <v/>
      </c>
      <c r="K881" s="18" t="str">
        <f>IF(I881="","",
IF(OR(
WEEKDAY(I881+90,2)&gt;5,
COUNTIF('Legal Holidays'!$A$2:$A$50,I881+90)
),
WORKDAY(I881+90,1,'Legal Holidays'!$A$2:$A$50),
I881+90))</f>
        <v/>
      </c>
      <c r="L881" s="9"/>
      <c r="M881" s="20" t="str">
        <f t="shared" ca="1" si="26"/>
        <v/>
      </c>
      <c r="N881" s="49" t="str">
        <f t="shared" ca="1" si="27"/>
        <v/>
      </c>
      <c r="O881" s="46"/>
    </row>
    <row r="882" spans="1:15" x14ac:dyDescent="0.25">
      <c r="A882" s="7"/>
      <c r="B882" s="6"/>
      <c r="C882" s="7"/>
      <c r="D882" s="6"/>
      <c r="E882" s="8"/>
      <c r="F882" s="30"/>
      <c r="G882" s="29"/>
      <c r="H882" s="17" t="str">
        <f>IF(E882="","",
IF(OR(
WEEKDAY(E882+IF(G882 = "Y",90,60),2)&gt;5,
COUNTIF('Legal Holidays'!$A$2:$A$50,E882+IF(G882 = "Y",90,60))&gt;0),
WORKDAY(E882+IF(G882="Y",90,60)-1,1,'Legal Holidays'!$A$2:$A$50),
E882+IF(G882="Y",90,60)
)
)</f>
        <v/>
      </c>
      <c r="I882" s="43"/>
      <c r="J882" s="19" t="str">
        <f ca="1">IF(E882="","",
IF(F882="Y","N/A",
IF(AND(I882="",H882&lt;TODAY()),"N",
IF(AND(I882="",H882&gt;TODAY()),"Pending",
IF(I882&gt;WORKDAY(H882,0,'Legal Holidays'!$A$2:$A$22),"N",
IF(I882&lt;=WORKDAY(H882,0,'Legal Holidays'!$A$2:$A$22),"Y",""))))))</f>
        <v/>
      </c>
      <c r="K882" s="18" t="str">
        <f>IF(I882="","",
IF(OR(
WEEKDAY(I882+90,2)&gt;5,
COUNTIF('Legal Holidays'!$A$2:$A$50,I882+90)
),
WORKDAY(I882+90,1,'Legal Holidays'!$A$2:$A$50),
I882+90))</f>
        <v/>
      </c>
      <c r="L882" s="9"/>
      <c r="M882" s="20" t="str">
        <f t="shared" ca="1" si="26"/>
        <v/>
      </c>
      <c r="N882" s="49" t="str">
        <f t="shared" ca="1" si="27"/>
        <v/>
      </c>
      <c r="O882" s="46"/>
    </row>
    <row r="883" spans="1:15" x14ac:dyDescent="0.25">
      <c r="A883" s="7"/>
      <c r="B883" s="6"/>
      <c r="C883" s="7"/>
      <c r="D883" s="6"/>
      <c r="E883" s="8"/>
      <c r="F883" s="30"/>
      <c r="G883" s="29"/>
      <c r="H883" s="17" t="str">
        <f>IF(E883="","",
IF(OR(
WEEKDAY(E883+IF(G883 = "Y",90,60),2)&gt;5,
COUNTIF('Legal Holidays'!$A$2:$A$50,E883+IF(G883 = "Y",90,60))&gt;0),
WORKDAY(E883+IF(G883="Y",90,60)-1,1,'Legal Holidays'!$A$2:$A$50),
E883+IF(G883="Y",90,60)
)
)</f>
        <v/>
      </c>
      <c r="I883" s="43"/>
      <c r="J883" s="19" t="str">
        <f ca="1">IF(E883="","",
IF(F883="Y","N/A",
IF(AND(I883="",H883&lt;TODAY()),"N",
IF(AND(I883="",H883&gt;TODAY()),"Pending",
IF(I883&gt;WORKDAY(H883,0,'Legal Holidays'!$A$2:$A$22),"N",
IF(I883&lt;=WORKDAY(H883,0,'Legal Holidays'!$A$2:$A$22),"Y",""))))))</f>
        <v/>
      </c>
      <c r="K883" s="18" t="str">
        <f>IF(I883="","",
IF(OR(
WEEKDAY(I883+90,2)&gt;5,
COUNTIF('Legal Holidays'!$A$2:$A$50,I883+90)
),
WORKDAY(I883+90,1,'Legal Holidays'!$A$2:$A$50),
I883+90))</f>
        <v/>
      </c>
      <c r="L883" s="9"/>
      <c r="M883" s="20" t="str">
        <f t="shared" ca="1" si="26"/>
        <v/>
      </c>
      <c r="N883" s="49" t="str">
        <f t="shared" ca="1" si="27"/>
        <v/>
      </c>
      <c r="O883" s="46"/>
    </row>
    <row r="884" spans="1:15" x14ac:dyDescent="0.25">
      <c r="A884" s="7"/>
      <c r="B884" s="6"/>
      <c r="C884" s="7"/>
      <c r="D884" s="6"/>
      <c r="E884" s="8"/>
      <c r="F884" s="30"/>
      <c r="G884" s="29"/>
      <c r="H884" s="17" t="str">
        <f>IF(E884="","",
IF(OR(
WEEKDAY(E884+IF(G884 = "Y",90,60),2)&gt;5,
COUNTIF('Legal Holidays'!$A$2:$A$50,E884+IF(G884 = "Y",90,60))&gt;0),
WORKDAY(E884+IF(G884="Y",90,60)-1,1,'Legal Holidays'!$A$2:$A$50),
E884+IF(G884="Y",90,60)
)
)</f>
        <v/>
      </c>
      <c r="I884" s="43"/>
      <c r="J884" s="19" t="str">
        <f ca="1">IF(E884="","",
IF(F884="Y","N/A",
IF(AND(I884="",H884&lt;TODAY()),"N",
IF(AND(I884="",H884&gt;TODAY()),"Pending",
IF(I884&gt;WORKDAY(H884,0,'Legal Holidays'!$A$2:$A$22),"N",
IF(I884&lt;=WORKDAY(H884,0,'Legal Holidays'!$A$2:$A$22),"Y",""))))))</f>
        <v/>
      </c>
      <c r="K884" s="18" t="str">
        <f>IF(I884="","",
IF(OR(
WEEKDAY(I884+90,2)&gt;5,
COUNTIF('Legal Holidays'!$A$2:$A$50,I884+90)
),
WORKDAY(I884+90,1,'Legal Holidays'!$A$2:$A$50),
I884+90))</f>
        <v/>
      </c>
      <c r="L884" s="9"/>
      <c r="M884" s="20" t="str">
        <f t="shared" ca="1" si="26"/>
        <v/>
      </c>
      <c r="N884" s="49" t="str">
        <f t="shared" ca="1" si="27"/>
        <v/>
      </c>
      <c r="O884" s="46"/>
    </row>
    <row r="885" spans="1:15" x14ac:dyDescent="0.25">
      <c r="A885" s="7"/>
      <c r="B885" s="6"/>
      <c r="C885" s="7"/>
      <c r="D885" s="6"/>
      <c r="E885" s="8"/>
      <c r="F885" s="30"/>
      <c r="G885" s="29"/>
      <c r="H885" s="17" t="str">
        <f>IF(E885="","",
IF(OR(
WEEKDAY(E885+IF(G885 = "Y",90,60),2)&gt;5,
COUNTIF('Legal Holidays'!$A$2:$A$50,E885+IF(G885 = "Y",90,60))&gt;0),
WORKDAY(E885+IF(G885="Y",90,60)-1,1,'Legal Holidays'!$A$2:$A$50),
E885+IF(G885="Y",90,60)
)
)</f>
        <v/>
      </c>
      <c r="I885" s="43"/>
      <c r="J885" s="19" t="str">
        <f ca="1">IF(E885="","",
IF(F885="Y","N/A",
IF(AND(I885="",H885&lt;TODAY()),"N",
IF(AND(I885="",H885&gt;TODAY()),"Pending",
IF(I885&gt;WORKDAY(H885,0,'Legal Holidays'!$A$2:$A$22),"N",
IF(I885&lt;=WORKDAY(H885,0,'Legal Holidays'!$A$2:$A$22),"Y",""))))))</f>
        <v/>
      </c>
      <c r="K885" s="18" t="str">
        <f>IF(I885="","",
IF(OR(
WEEKDAY(I885+90,2)&gt;5,
COUNTIF('Legal Holidays'!$A$2:$A$50,I885+90)
),
WORKDAY(I885+90,1,'Legal Holidays'!$A$2:$A$50),
I885+90))</f>
        <v/>
      </c>
      <c r="L885" s="9"/>
      <c r="M885" s="20" t="str">
        <f t="shared" ca="1" si="26"/>
        <v/>
      </c>
      <c r="N885" s="49" t="str">
        <f t="shared" ca="1" si="27"/>
        <v/>
      </c>
      <c r="O885" s="46"/>
    </row>
    <row r="886" spans="1:15" x14ac:dyDescent="0.25">
      <c r="A886" s="7"/>
      <c r="B886" s="6"/>
      <c r="C886" s="7"/>
      <c r="D886" s="6"/>
      <c r="E886" s="8"/>
      <c r="F886" s="30"/>
      <c r="G886" s="29"/>
      <c r="H886" s="17" t="str">
        <f>IF(E886="","",
IF(OR(
WEEKDAY(E886+IF(G886 = "Y",90,60),2)&gt;5,
COUNTIF('Legal Holidays'!$A$2:$A$50,E886+IF(G886 = "Y",90,60))&gt;0),
WORKDAY(E886+IF(G886="Y",90,60)-1,1,'Legal Holidays'!$A$2:$A$50),
E886+IF(G886="Y",90,60)
)
)</f>
        <v/>
      </c>
      <c r="I886" s="43"/>
      <c r="J886" s="19" t="str">
        <f ca="1">IF(E886="","",
IF(F886="Y","N/A",
IF(AND(I886="",H886&lt;TODAY()),"N",
IF(AND(I886="",H886&gt;TODAY()),"Pending",
IF(I886&gt;WORKDAY(H886,0,'Legal Holidays'!$A$2:$A$22),"N",
IF(I886&lt;=WORKDAY(H886,0,'Legal Holidays'!$A$2:$A$22),"Y",""))))))</f>
        <v/>
      </c>
      <c r="K886" s="18" t="str">
        <f>IF(I886="","",
IF(OR(
WEEKDAY(I886+90,2)&gt;5,
COUNTIF('Legal Holidays'!$A$2:$A$50,I886+90)
),
WORKDAY(I886+90,1,'Legal Holidays'!$A$2:$A$50),
I886+90))</f>
        <v/>
      </c>
      <c r="L886" s="9"/>
      <c r="M886" s="20" t="str">
        <f t="shared" ca="1" si="26"/>
        <v/>
      </c>
      <c r="N886" s="49" t="str">
        <f t="shared" ca="1" si="27"/>
        <v/>
      </c>
      <c r="O886" s="46"/>
    </row>
    <row r="887" spans="1:15" x14ac:dyDescent="0.25">
      <c r="A887" s="7"/>
      <c r="B887" s="6"/>
      <c r="C887" s="7"/>
      <c r="D887" s="6"/>
      <c r="E887" s="8"/>
      <c r="F887" s="30"/>
      <c r="G887" s="29"/>
      <c r="H887" s="17" t="str">
        <f>IF(E887="","",
IF(OR(
WEEKDAY(E887+IF(G887 = "Y",90,60),2)&gt;5,
COUNTIF('Legal Holidays'!$A$2:$A$50,E887+IF(G887 = "Y",90,60))&gt;0),
WORKDAY(E887+IF(G887="Y",90,60)-1,1,'Legal Holidays'!$A$2:$A$50),
E887+IF(G887="Y",90,60)
)
)</f>
        <v/>
      </c>
      <c r="I887" s="43"/>
      <c r="J887" s="19" t="str">
        <f ca="1">IF(E887="","",
IF(F887="Y","N/A",
IF(AND(I887="",H887&lt;TODAY()),"N",
IF(AND(I887="",H887&gt;TODAY()),"Pending",
IF(I887&gt;WORKDAY(H887,0,'Legal Holidays'!$A$2:$A$22),"N",
IF(I887&lt;=WORKDAY(H887,0,'Legal Holidays'!$A$2:$A$22),"Y",""))))))</f>
        <v/>
      </c>
      <c r="K887" s="18" t="str">
        <f>IF(I887="","",
IF(OR(
WEEKDAY(I887+90,2)&gt;5,
COUNTIF('Legal Holidays'!$A$2:$A$50,I887+90)
),
WORKDAY(I887+90,1,'Legal Holidays'!$A$2:$A$50),
I887+90))</f>
        <v/>
      </c>
      <c r="L887" s="9"/>
      <c r="M887" s="20" t="str">
        <f t="shared" ca="1" si="26"/>
        <v/>
      </c>
      <c r="N887" s="49" t="str">
        <f t="shared" ca="1" si="27"/>
        <v/>
      </c>
      <c r="O887" s="46"/>
    </row>
    <row r="888" spans="1:15" x14ac:dyDescent="0.25">
      <c r="A888" s="7"/>
      <c r="B888" s="6"/>
      <c r="C888" s="7"/>
      <c r="D888" s="6"/>
      <c r="E888" s="8"/>
      <c r="F888" s="30"/>
      <c r="G888" s="29"/>
      <c r="H888" s="17" t="str">
        <f>IF(E888="","",
IF(OR(
WEEKDAY(E888+IF(G888 = "Y",90,60),2)&gt;5,
COUNTIF('Legal Holidays'!$A$2:$A$50,E888+IF(G888 = "Y",90,60))&gt;0),
WORKDAY(E888+IF(G888="Y",90,60)-1,1,'Legal Holidays'!$A$2:$A$50),
E888+IF(G888="Y",90,60)
)
)</f>
        <v/>
      </c>
      <c r="I888" s="43"/>
      <c r="J888" s="19" t="str">
        <f ca="1">IF(E888="","",
IF(F888="Y","N/A",
IF(AND(I888="",H888&lt;TODAY()),"N",
IF(AND(I888="",H888&gt;TODAY()),"Pending",
IF(I888&gt;WORKDAY(H888,0,'Legal Holidays'!$A$2:$A$22),"N",
IF(I888&lt;=WORKDAY(H888,0,'Legal Holidays'!$A$2:$A$22),"Y",""))))))</f>
        <v/>
      </c>
      <c r="K888" s="18" t="str">
        <f>IF(I888="","",
IF(OR(
WEEKDAY(I888+90,2)&gt;5,
COUNTIF('Legal Holidays'!$A$2:$A$50,I888+90)
),
WORKDAY(I888+90,1,'Legal Holidays'!$A$2:$A$50),
I888+90))</f>
        <v/>
      </c>
      <c r="L888" s="9"/>
      <c r="M888" s="20" t="str">
        <f t="shared" ca="1" si="26"/>
        <v/>
      </c>
      <c r="N888" s="49" t="str">
        <f t="shared" ca="1" si="27"/>
        <v/>
      </c>
      <c r="O888" s="46"/>
    </row>
    <row r="889" spans="1:15" x14ac:dyDescent="0.25">
      <c r="A889" s="7"/>
      <c r="B889" s="6"/>
      <c r="C889" s="7"/>
      <c r="D889" s="6"/>
      <c r="E889" s="8"/>
      <c r="F889" s="30"/>
      <c r="G889" s="29"/>
      <c r="H889" s="17" t="str">
        <f>IF(E889="","",
IF(OR(
WEEKDAY(E889+IF(G889 = "Y",90,60),2)&gt;5,
COUNTIF('Legal Holidays'!$A$2:$A$50,E889+IF(G889 = "Y",90,60))&gt;0),
WORKDAY(E889+IF(G889="Y",90,60)-1,1,'Legal Holidays'!$A$2:$A$50),
E889+IF(G889="Y",90,60)
)
)</f>
        <v/>
      </c>
      <c r="I889" s="43"/>
      <c r="J889" s="19" t="str">
        <f ca="1">IF(E889="","",
IF(F889="Y","N/A",
IF(AND(I889="",H889&lt;TODAY()),"N",
IF(AND(I889="",H889&gt;TODAY()),"Pending",
IF(I889&gt;WORKDAY(H889,0,'Legal Holidays'!$A$2:$A$22),"N",
IF(I889&lt;=WORKDAY(H889,0,'Legal Holidays'!$A$2:$A$22),"Y",""))))))</f>
        <v/>
      </c>
      <c r="K889" s="18" t="str">
        <f>IF(I889="","",
IF(OR(
WEEKDAY(I889+90,2)&gt;5,
COUNTIF('Legal Holidays'!$A$2:$A$50,I889+90)
),
WORKDAY(I889+90,1,'Legal Holidays'!$A$2:$A$50),
I889+90))</f>
        <v/>
      </c>
      <c r="L889" s="9"/>
      <c r="M889" s="20" t="str">
        <f t="shared" ca="1" si="26"/>
        <v/>
      </c>
      <c r="N889" s="49" t="str">
        <f t="shared" ca="1" si="27"/>
        <v/>
      </c>
      <c r="O889" s="46"/>
    </row>
    <row r="890" spans="1:15" x14ac:dyDescent="0.25">
      <c r="A890" s="7"/>
      <c r="B890" s="6"/>
      <c r="C890" s="7"/>
      <c r="D890" s="6"/>
      <c r="E890" s="8"/>
      <c r="F890" s="30"/>
      <c r="G890" s="29"/>
      <c r="H890" s="17" t="str">
        <f>IF(E890="","",
IF(OR(
WEEKDAY(E890+IF(G890 = "Y",90,60),2)&gt;5,
COUNTIF('Legal Holidays'!$A$2:$A$50,E890+IF(G890 = "Y",90,60))&gt;0),
WORKDAY(E890+IF(G890="Y",90,60)-1,1,'Legal Holidays'!$A$2:$A$50),
E890+IF(G890="Y",90,60)
)
)</f>
        <v/>
      </c>
      <c r="I890" s="43"/>
      <c r="J890" s="19" t="str">
        <f ca="1">IF(E890="","",
IF(F890="Y","N/A",
IF(AND(I890="",H890&lt;TODAY()),"N",
IF(AND(I890="",H890&gt;TODAY()),"Pending",
IF(I890&gt;WORKDAY(H890,0,'Legal Holidays'!$A$2:$A$22),"N",
IF(I890&lt;=WORKDAY(H890,0,'Legal Holidays'!$A$2:$A$22),"Y",""))))))</f>
        <v/>
      </c>
      <c r="K890" s="18" t="str">
        <f>IF(I890="","",
IF(OR(
WEEKDAY(I890+90,2)&gt;5,
COUNTIF('Legal Holidays'!$A$2:$A$50,I890+90)
),
WORKDAY(I890+90,1,'Legal Holidays'!$A$2:$A$50),
I890+90))</f>
        <v/>
      </c>
      <c r="L890" s="9"/>
      <c r="M890" s="20" t="str">
        <f t="shared" ca="1" si="26"/>
        <v/>
      </c>
      <c r="N890" s="49" t="str">
        <f t="shared" ca="1" si="27"/>
        <v/>
      </c>
      <c r="O890" s="46"/>
    </row>
    <row r="891" spans="1:15" x14ac:dyDescent="0.25">
      <c r="A891" s="7"/>
      <c r="B891" s="6"/>
      <c r="C891" s="7"/>
      <c r="D891" s="6"/>
      <c r="E891" s="8"/>
      <c r="F891" s="30"/>
      <c r="G891" s="29"/>
      <c r="H891" s="17" t="str">
        <f>IF(E891="","",
IF(OR(
WEEKDAY(E891+IF(G891 = "Y",90,60),2)&gt;5,
COUNTIF('Legal Holidays'!$A$2:$A$50,E891+IF(G891 = "Y",90,60))&gt;0),
WORKDAY(E891+IF(G891="Y",90,60)-1,1,'Legal Holidays'!$A$2:$A$50),
E891+IF(G891="Y",90,60)
)
)</f>
        <v/>
      </c>
      <c r="I891" s="43"/>
      <c r="J891" s="19" t="str">
        <f ca="1">IF(E891="","",
IF(F891="Y","N/A",
IF(AND(I891="",H891&lt;TODAY()),"N",
IF(AND(I891="",H891&gt;TODAY()),"Pending",
IF(I891&gt;WORKDAY(H891,0,'Legal Holidays'!$A$2:$A$22),"N",
IF(I891&lt;=WORKDAY(H891,0,'Legal Holidays'!$A$2:$A$22),"Y",""))))))</f>
        <v/>
      </c>
      <c r="K891" s="18" t="str">
        <f>IF(I891="","",
IF(OR(
WEEKDAY(I891+90,2)&gt;5,
COUNTIF('Legal Holidays'!$A$2:$A$50,I891+90)
),
WORKDAY(I891+90,1,'Legal Holidays'!$A$2:$A$50),
I891+90))</f>
        <v/>
      </c>
      <c r="L891" s="9"/>
      <c r="M891" s="20" t="str">
        <f t="shared" ca="1" si="26"/>
        <v/>
      </c>
      <c r="N891" s="49" t="str">
        <f t="shared" ca="1" si="27"/>
        <v/>
      </c>
      <c r="O891" s="46"/>
    </row>
    <row r="892" spans="1:15" x14ac:dyDescent="0.25">
      <c r="A892" s="7"/>
      <c r="B892" s="6"/>
      <c r="C892" s="7"/>
      <c r="D892" s="6"/>
      <c r="E892" s="8"/>
      <c r="F892" s="30"/>
      <c r="G892" s="29"/>
      <c r="H892" s="17" t="str">
        <f>IF(E892="","",
IF(OR(
WEEKDAY(E892+IF(G892 = "Y",90,60),2)&gt;5,
COUNTIF('Legal Holidays'!$A$2:$A$50,E892+IF(G892 = "Y",90,60))&gt;0),
WORKDAY(E892+IF(G892="Y",90,60)-1,1,'Legal Holidays'!$A$2:$A$50),
E892+IF(G892="Y",90,60)
)
)</f>
        <v/>
      </c>
      <c r="I892" s="43"/>
      <c r="J892" s="19" t="str">
        <f ca="1">IF(E892="","",
IF(F892="Y","N/A",
IF(AND(I892="",H892&lt;TODAY()),"N",
IF(AND(I892="",H892&gt;TODAY()),"Pending",
IF(I892&gt;WORKDAY(H892,0,'Legal Holidays'!$A$2:$A$22),"N",
IF(I892&lt;=WORKDAY(H892,0,'Legal Holidays'!$A$2:$A$22),"Y",""))))))</f>
        <v/>
      </c>
      <c r="K892" s="18" t="str">
        <f>IF(I892="","",
IF(OR(
WEEKDAY(I892+90,2)&gt;5,
COUNTIF('Legal Holidays'!$A$2:$A$50,I892+90)
),
WORKDAY(I892+90,1,'Legal Holidays'!$A$2:$A$50),
I892+90))</f>
        <v/>
      </c>
      <c r="L892" s="9"/>
      <c r="M892" s="20" t="str">
        <f t="shared" ca="1" si="26"/>
        <v/>
      </c>
      <c r="N892" s="49" t="str">
        <f t="shared" ca="1" si="27"/>
        <v/>
      </c>
      <c r="O892" s="46"/>
    </row>
    <row r="893" spans="1:15" x14ac:dyDescent="0.25">
      <c r="A893" s="7"/>
      <c r="B893" s="6"/>
      <c r="C893" s="7"/>
      <c r="D893" s="6"/>
      <c r="E893" s="8"/>
      <c r="F893" s="30"/>
      <c r="G893" s="29"/>
      <c r="H893" s="17" t="str">
        <f>IF(E893="","",
IF(OR(
WEEKDAY(E893+IF(G893 = "Y",90,60),2)&gt;5,
COUNTIF('Legal Holidays'!$A$2:$A$50,E893+IF(G893 = "Y",90,60))&gt;0),
WORKDAY(E893+IF(G893="Y",90,60)-1,1,'Legal Holidays'!$A$2:$A$50),
E893+IF(G893="Y",90,60)
)
)</f>
        <v/>
      </c>
      <c r="I893" s="43"/>
      <c r="J893" s="19" t="str">
        <f ca="1">IF(E893="","",
IF(F893="Y","N/A",
IF(AND(I893="",H893&lt;TODAY()),"N",
IF(AND(I893="",H893&gt;TODAY()),"Pending",
IF(I893&gt;WORKDAY(H893,0,'Legal Holidays'!$A$2:$A$22),"N",
IF(I893&lt;=WORKDAY(H893,0,'Legal Holidays'!$A$2:$A$22),"Y",""))))))</f>
        <v/>
      </c>
      <c r="K893" s="18" t="str">
        <f>IF(I893="","",
IF(OR(
WEEKDAY(I893+90,2)&gt;5,
COUNTIF('Legal Holidays'!$A$2:$A$50,I893+90)
),
WORKDAY(I893+90,1,'Legal Holidays'!$A$2:$A$50),
I893+90))</f>
        <v/>
      </c>
      <c r="L893" s="9"/>
      <c r="M893" s="20" t="str">
        <f t="shared" ca="1" si="26"/>
        <v/>
      </c>
      <c r="N893" s="49" t="str">
        <f t="shared" ca="1" si="27"/>
        <v/>
      </c>
      <c r="O893" s="46"/>
    </row>
    <row r="894" spans="1:15" x14ac:dyDescent="0.25">
      <c r="A894" s="7"/>
      <c r="B894" s="6"/>
      <c r="C894" s="7"/>
      <c r="D894" s="6"/>
      <c r="E894" s="8"/>
      <c r="F894" s="30"/>
      <c r="G894" s="29"/>
      <c r="H894" s="17" t="str">
        <f>IF(E894="","",
IF(OR(
WEEKDAY(E894+IF(G894 = "Y",90,60),2)&gt;5,
COUNTIF('Legal Holidays'!$A$2:$A$50,E894+IF(G894 = "Y",90,60))&gt;0),
WORKDAY(E894+IF(G894="Y",90,60)-1,1,'Legal Holidays'!$A$2:$A$50),
E894+IF(G894="Y",90,60)
)
)</f>
        <v/>
      </c>
      <c r="I894" s="43"/>
      <c r="J894" s="19" t="str">
        <f ca="1">IF(E894="","",
IF(F894="Y","N/A",
IF(AND(I894="",H894&lt;TODAY()),"N",
IF(AND(I894="",H894&gt;TODAY()),"Pending",
IF(I894&gt;WORKDAY(H894,0,'Legal Holidays'!$A$2:$A$22),"N",
IF(I894&lt;=WORKDAY(H894,0,'Legal Holidays'!$A$2:$A$22),"Y",""))))))</f>
        <v/>
      </c>
      <c r="K894" s="18" t="str">
        <f>IF(I894="","",
IF(OR(
WEEKDAY(I894+90,2)&gt;5,
COUNTIF('Legal Holidays'!$A$2:$A$50,I894+90)
),
WORKDAY(I894+90,1,'Legal Holidays'!$A$2:$A$50),
I894+90))</f>
        <v/>
      </c>
      <c r="L894" s="9"/>
      <c r="M894" s="20" t="str">
        <f t="shared" ca="1" si="26"/>
        <v/>
      </c>
      <c r="N894" s="49" t="str">
        <f t="shared" ca="1" si="27"/>
        <v/>
      </c>
      <c r="O894" s="46"/>
    </row>
    <row r="895" spans="1:15" x14ac:dyDescent="0.25">
      <c r="A895" s="7"/>
      <c r="B895" s="6"/>
      <c r="C895" s="7"/>
      <c r="D895" s="6"/>
      <c r="E895" s="8"/>
      <c r="F895" s="30"/>
      <c r="G895" s="29"/>
      <c r="H895" s="17" t="str">
        <f>IF(E895="","",
IF(OR(
WEEKDAY(E895+IF(G895 = "Y",90,60),2)&gt;5,
COUNTIF('Legal Holidays'!$A$2:$A$50,E895+IF(G895 = "Y",90,60))&gt;0),
WORKDAY(E895+IF(G895="Y",90,60)-1,1,'Legal Holidays'!$A$2:$A$50),
E895+IF(G895="Y",90,60)
)
)</f>
        <v/>
      </c>
      <c r="I895" s="43"/>
      <c r="J895" s="19" t="str">
        <f ca="1">IF(E895="","",
IF(F895="Y","N/A",
IF(AND(I895="",H895&lt;TODAY()),"N",
IF(AND(I895="",H895&gt;TODAY()),"Pending",
IF(I895&gt;WORKDAY(H895,0,'Legal Holidays'!$A$2:$A$22),"N",
IF(I895&lt;=WORKDAY(H895,0,'Legal Holidays'!$A$2:$A$22),"Y",""))))))</f>
        <v/>
      </c>
      <c r="K895" s="18" t="str">
        <f>IF(I895="","",
IF(OR(
WEEKDAY(I895+90,2)&gt;5,
COUNTIF('Legal Holidays'!$A$2:$A$50,I895+90)
),
WORKDAY(I895+90,1,'Legal Holidays'!$A$2:$A$50),
I895+90))</f>
        <v/>
      </c>
      <c r="L895" s="9"/>
      <c r="M895" s="20" t="str">
        <f t="shared" ca="1" si="26"/>
        <v/>
      </c>
      <c r="N895" s="49" t="str">
        <f t="shared" ca="1" si="27"/>
        <v/>
      </c>
      <c r="O895" s="46"/>
    </row>
    <row r="896" spans="1:15" x14ac:dyDescent="0.25">
      <c r="A896" s="7"/>
      <c r="B896" s="6"/>
      <c r="C896" s="7"/>
      <c r="D896" s="6"/>
      <c r="E896" s="8"/>
      <c r="F896" s="30"/>
      <c r="G896" s="29"/>
      <c r="H896" s="17" t="str">
        <f>IF(E896="","",
IF(OR(
WEEKDAY(E896+IF(G896 = "Y",90,60),2)&gt;5,
COUNTIF('Legal Holidays'!$A$2:$A$50,E896+IF(G896 = "Y",90,60))&gt;0),
WORKDAY(E896+IF(G896="Y",90,60)-1,1,'Legal Holidays'!$A$2:$A$50),
E896+IF(G896="Y",90,60)
)
)</f>
        <v/>
      </c>
      <c r="I896" s="43"/>
      <c r="J896" s="19" t="str">
        <f ca="1">IF(E896="","",
IF(F896="Y","N/A",
IF(AND(I896="",H896&lt;TODAY()),"N",
IF(AND(I896="",H896&gt;TODAY()),"Pending",
IF(I896&gt;WORKDAY(H896,0,'Legal Holidays'!$A$2:$A$22),"N",
IF(I896&lt;=WORKDAY(H896,0,'Legal Holidays'!$A$2:$A$22),"Y",""))))))</f>
        <v/>
      </c>
      <c r="K896" s="18" t="str">
        <f>IF(I896="","",
IF(OR(
WEEKDAY(I896+90,2)&gt;5,
COUNTIF('Legal Holidays'!$A$2:$A$50,I896+90)
),
WORKDAY(I896+90,1,'Legal Holidays'!$A$2:$A$50),
I896+90))</f>
        <v/>
      </c>
      <c r="L896" s="9"/>
      <c r="M896" s="20" t="str">
        <f t="shared" ca="1" si="26"/>
        <v/>
      </c>
      <c r="N896" s="49" t="str">
        <f t="shared" ca="1" si="27"/>
        <v/>
      </c>
      <c r="O896" s="46"/>
    </row>
    <row r="897" spans="1:15" x14ac:dyDescent="0.25">
      <c r="A897" s="7"/>
      <c r="B897" s="6"/>
      <c r="C897" s="7"/>
      <c r="D897" s="6"/>
      <c r="E897" s="8"/>
      <c r="F897" s="30"/>
      <c r="G897" s="29"/>
      <c r="H897" s="17" t="str">
        <f>IF(E897="","",
IF(OR(
WEEKDAY(E897+IF(G897 = "Y",90,60),2)&gt;5,
COUNTIF('Legal Holidays'!$A$2:$A$50,E897+IF(G897 = "Y",90,60))&gt;0),
WORKDAY(E897+IF(G897="Y",90,60)-1,1,'Legal Holidays'!$A$2:$A$50),
E897+IF(G897="Y",90,60)
)
)</f>
        <v/>
      </c>
      <c r="I897" s="43"/>
      <c r="J897" s="19" t="str">
        <f ca="1">IF(E897="","",
IF(F897="Y","N/A",
IF(AND(I897="",H897&lt;TODAY()),"N",
IF(AND(I897="",H897&gt;TODAY()),"Pending",
IF(I897&gt;WORKDAY(H897,0,'Legal Holidays'!$A$2:$A$22),"N",
IF(I897&lt;=WORKDAY(H897,0,'Legal Holidays'!$A$2:$A$22),"Y",""))))))</f>
        <v/>
      </c>
      <c r="K897" s="18" t="str">
        <f>IF(I897="","",
IF(OR(
WEEKDAY(I897+90,2)&gt;5,
COUNTIF('Legal Holidays'!$A$2:$A$50,I897+90)
),
WORKDAY(I897+90,1,'Legal Holidays'!$A$2:$A$50),
I897+90))</f>
        <v/>
      </c>
      <c r="L897" s="9"/>
      <c r="M897" s="20" t="str">
        <f t="shared" ca="1" si="26"/>
        <v/>
      </c>
      <c r="N897" s="49" t="str">
        <f t="shared" ca="1" si="27"/>
        <v/>
      </c>
      <c r="O897" s="46"/>
    </row>
    <row r="898" spans="1:15" x14ac:dyDescent="0.25">
      <c r="A898" s="7"/>
      <c r="B898" s="6"/>
      <c r="C898" s="7"/>
      <c r="D898" s="6"/>
      <c r="E898" s="8"/>
      <c r="F898" s="30"/>
      <c r="G898" s="29"/>
      <c r="H898" s="17" t="str">
        <f>IF(E898="","",
IF(OR(
WEEKDAY(E898+IF(G898 = "Y",90,60),2)&gt;5,
COUNTIF('Legal Holidays'!$A$2:$A$50,E898+IF(G898 = "Y",90,60))&gt;0),
WORKDAY(E898+IF(G898="Y",90,60)-1,1,'Legal Holidays'!$A$2:$A$50),
E898+IF(G898="Y",90,60)
)
)</f>
        <v/>
      </c>
      <c r="I898" s="43"/>
      <c r="J898" s="19" t="str">
        <f ca="1">IF(E898="","",
IF(F898="Y","N/A",
IF(AND(I898="",H898&lt;TODAY()),"N",
IF(AND(I898="",H898&gt;TODAY()),"Pending",
IF(I898&gt;WORKDAY(H898,0,'Legal Holidays'!$A$2:$A$22),"N",
IF(I898&lt;=WORKDAY(H898,0,'Legal Holidays'!$A$2:$A$22),"Y",""))))))</f>
        <v/>
      </c>
      <c r="K898" s="18" t="str">
        <f>IF(I898="","",
IF(OR(
WEEKDAY(I898+90,2)&gt;5,
COUNTIF('Legal Holidays'!$A$2:$A$50,I898+90)
),
WORKDAY(I898+90,1,'Legal Holidays'!$A$2:$A$50),
I898+90))</f>
        <v/>
      </c>
      <c r="L898" s="9"/>
      <c r="M898" s="20" t="str">
        <f t="shared" ref="M898:M961" ca="1" si="28">IF(I898="","",IF(F898="Y","N/A",IF(AND(L898="",K898&lt;TODAY()),"N",IF(AND(L898="",K898&gt;TODAY()),"Pending",IF(L898&gt;K898,"N",IF(L898&lt;=K898,"Y",""))))))</f>
        <v/>
      </c>
      <c r="N898" s="49" t="str">
        <f t="shared" ref="N898:N961" ca="1" si="29">IF(F898="Y","N/A",IF(OR(J898="Pending",AND(J898="Y",M898="Pending")),"Pending",IF(AND(J898="Y",M898="Y"),"Y",IF(OR(J898="N",M898="N"),"N",""))))</f>
        <v/>
      </c>
      <c r="O898" s="46"/>
    </row>
    <row r="899" spans="1:15" x14ac:dyDescent="0.25">
      <c r="A899" s="7"/>
      <c r="B899" s="6"/>
      <c r="C899" s="7"/>
      <c r="D899" s="6"/>
      <c r="E899" s="8"/>
      <c r="F899" s="30"/>
      <c r="G899" s="29"/>
      <c r="H899" s="17" t="str">
        <f>IF(E899="","",
IF(OR(
WEEKDAY(E899+IF(G899 = "Y",90,60),2)&gt;5,
COUNTIF('Legal Holidays'!$A$2:$A$50,E899+IF(G899 = "Y",90,60))&gt;0),
WORKDAY(E899+IF(G899="Y",90,60)-1,1,'Legal Holidays'!$A$2:$A$50),
E899+IF(G899="Y",90,60)
)
)</f>
        <v/>
      </c>
      <c r="I899" s="43"/>
      <c r="J899" s="19" t="str">
        <f ca="1">IF(E899="","",
IF(F899="Y","N/A",
IF(AND(I899="",H899&lt;TODAY()),"N",
IF(AND(I899="",H899&gt;TODAY()),"Pending",
IF(I899&gt;WORKDAY(H899,0,'Legal Holidays'!$A$2:$A$22),"N",
IF(I899&lt;=WORKDAY(H899,0,'Legal Holidays'!$A$2:$A$22),"Y",""))))))</f>
        <v/>
      </c>
      <c r="K899" s="18" t="str">
        <f>IF(I899="","",
IF(OR(
WEEKDAY(I899+90,2)&gt;5,
COUNTIF('Legal Holidays'!$A$2:$A$50,I899+90)
),
WORKDAY(I899+90,1,'Legal Holidays'!$A$2:$A$50),
I899+90))</f>
        <v/>
      </c>
      <c r="L899" s="9"/>
      <c r="M899" s="20" t="str">
        <f t="shared" ca="1" si="28"/>
        <v/>
      </c>
      <c r="N899" s="49" t="str">
        <f t="shared" ca="1" si="29"/>
        <v/>
      </c>
      <c r="O899" s="46"/>
    </row>
    <row r="900" spans="1:15" x14ac:dyDescent="0.25">
      <c r="A900" s="7"/>
      <c r="B900" s="6"/>
      <c r="C900" s="7"/>
      <c r="D900" s="6"/>
      <c r="E900" s="8"/>
      <c r="F900" s="30"/>
      <c r="G900" s="29"/>
      <c r="H900" s="17" t="str">
        <f>IF(E900="","",
IF(OR(
WEEKDAY(E900+IF(G900 = "Y",90,60),2)&gt;5,
COUNTIF('Legal Holidays'!$A$2:$A$50,E900+IF(G900 = "Y",90,60))&gt;0),
WORKDAY(E900+IF(G900="Y",90,60)-1,1,'Legal Holidays'!$A$2:$A$50),
E900+IF(G900="Y",90,60)
)
)</f>
        <v/>
      </c>
      <c r="I900" s="43"/>
      <c r="J900" s="19" t="str">
        <f ca="1">IF(E900="","",
IF(F900="Y","N/A",
IF(AND(I900="",H900&lt;TODAY()),"N",
IF(AND(I900="",H900&gt;TODAY()),"Pending",
IF(I900&gt;WORKDAY(H900,0,'Legal Holidays'!$A$2:$A$22),"N",
IF(I900&lt;=WORKDAY(H900,0,'Legal Holidays'!$A$2:$A$22),"Y",""))))))</f>
        <v/>
      </c>
      <c r="K900" s="18" t="str">
        <f>IF(I900="","",
IF(OR(
WEEKDAY(I900+90,2)&gt;5,
COUNTIF('Legal Holidays'!$A$2:$A$50,I900+90)
),
WORKDAY(I900+90,1,'Legal Holidays'!$A$2:$A$50),
I900+90))</f>
        <v/>
      </c>
      <c r="L900" s="9"/>
      <c r="M900" s="20" t="str">
        <f t="shared" ca="1" si="28"/>
        <v/>
      </c>
      <c r="N900" s="49" t="str">
        <f t="shared" ca="1" si="29"/>
        <v/>
      </c>
      <c r="O900" s="46"/>
    </row>
    <row r="901" spans="1:15" x14ac:dyDescent="0.25">
      <c r="A901" s="7"/>
      <c r="B901" s="6"/>
      <c r="C901" s="7"/>
      <c r="D901" s="6"/>
      <c r="E901" s="8"/>
      <c r="F901" s="30"/>
      <c r="G901" s="29"/>
      <c r="H901" s="17" t="str">
        <f>IF(E901="","",
IF(OR(
WEEKDAY(E901+IF(G901 = "Y",90,60),2)&gt;5,
COUNTIF('Legal Holidays'!$A$2:$A$50,E901+IF(G901 = "Y",90,60))&gt;0),
WORKDAY(E901+IF(G901="Y",90,60)-1,1,'Legal Holidays'!$A$2:$A$50),
E901+IF(G901="Y",90,60)
)
)</f>
        <v/>
      </c>
      <c r="I901" s="43"/>
      <c r="J901" s="19" t="str">
        <f ca="1">IF(E901="","",
IF(F901="Y","N/A",
IF(AND(I901="",H901&lt;TODAY()),"N",
IF(AND(I901="",H901&gt;TODAY()),"Pending",
IF(I901&gt;WORKDAY(H901,0,'Legal Holidays'!$A$2:$A$22),"N",
IF(I901&lt;=WORKDAY(H901,0,'Legal Holidays'!$A$2:$A$22),"Y",""))))))</f>
        <v/>
      </c>
      <c r="K901" s="18" t="str">
        <f>IF(I901="","",
IF(OR(
WEEKDAY(I901+90,2)&gt;5,
COUNTIF('Legal Holidays'!$A$2:$A$50,I901+90)
),
WORKDAY(I901+90,1,'Legal Holidays'!$A$2:$A$50),
I901+90))</f>
        <v/>
      </c>
      <c r="L901" s="9"/>
      <c r="M901" s="20" t="str">
        <f t="shared" ca="1" si="28"/>
        <v/>
      </c>
      <c r="N901" s="49" t="str">
        <f t="shared" ca="1" si="29"/>
        <v/>
      </c>
      <c r="O901" s="46"/>
    </row>
    <row r="902" spans="1:15" x14ac:dyDescent="0.25">
      <c r="A902" s="7"/>
      <c r="B902" s="6"/>
      <c r="C902" s="7"/>
      <c r="D902" s="6"/>
      <c r="E902" s="8"/>
      <c r="F902" s="30"/>
      <c r="G902" s="29"/>
      <c r="H902" s="17" t="str">
        <f>IF(E902="","",
IF(OR(
WEEKDAY(E902+IF(G902 = "Y",90,60),2)&gt;5,
COUNTIF('Legal Holidays'!$A$2:$A$50,E902+IF(G902 = "Y",90,60))&gt;0),
WORKDAY(E902+IF(G902="Y",90,60)-1,1,'Legal Holidays'!$A$2:$A$50),
E902+IF(G902="Y",90,60)
)
)</f>
        <v/>
      </c>
      <c r="I902" s="43"/>
      <c r="J902" s="19" t="str">
        <f ca="1">IF(E902="","",
IF(F902="Y","N/A",
IF(AND(I902="",H902&lt;TODAY()),"N",
IF(AND(I902="",H902&gt;TODAY()),"Pending",
IF(I902&gt;WORKDAY(H902,0,'Legal Holidays'!$A$2:$A$22),"N",
IF(I902&lt;=WORKDAY(H902,0,'Legal Holidays'!$A$2:$A$22),"Y",""))))))</f>
        <v/>
      </c>
      <c r="K902" s="18" t="str">
        <f>IF(I902="","",
IF(OR(
WEEKDAY(I902+90,2)&gt;5,
COUNTIF('Legal Holidays'!$A$2:$A$50,I902+90)
),
WORKDAY(I902+90,1,'Legal Holidays'!$A$2:$A$50),
I902+90))</f>
        <v/>
      </c>
      <c r="L902" s="9"/>
      <c r="M902" s="20" t="str">
        <f t="shared" ca="1" si="28"/>
        <v/>
      </c>
      <c r="N902" s="49" t="str">
        <f t="shared" ca="1" si="29"/>
        <v/>
      </c>
      <c r="O902" s="46"/>
    </row>
    <row r="903" spans="1:15" x14ac:dyDescent="0.25">
      <c r="A903" s="7"/>
      <c r="B903" s="6"/>
      <c r="C903" s="7"/>
      <c r="D903" s="6"/>
      <c r="E903" s="8"/>
      <c r="F903" s="30"/>
      <c r="G903" s="29"/>
      <c r="H903" s="17" t="str">
        <f>IF(E903="","",
IF(OR(
WEEKDAY(E903+IF(G903 = "Y",90,60),2)&gt;5,
COUNTIF('Legal Holidays'!$A$2:$A$50,E903+IF(G903 = "Y",90,60))&gt;0),
WORKDAY(E903+IF(G903="Y",90,60)-1,1,'Legal Holidays'!$A$2:$A$50),
E903+IF(G903="Y",90,60)
)
)</f>
        <v/>
      </c>
      <c r="I903" s="43"/>
      <c r="J903" s="19" t="str">
        <f ca="1">IF(E903="","",
IF(F903="Y","N/A",
IF(AND(I903="",H903&lt;TODAY()),"N",
IF(AND(I903="",H903&gt;TODAY()),"Pending",
IF(I903&gt;WORKDAY(H903,0,'Legal Holidays'!$A$2:$A$22),"N",
IF(I903&lt;=WORKDAY(H903,0,'Legal Holidays'!$A$2:$A$22),"Y",""))))))</f>
        <v/>
      </c>
      <c r="K903" s="18" t="str">
        <f>IF(I903="","",
IF(OR(
WEEKDAY(I903+90,2)&gt;5,
COUNTIF('Legal Holidays'!$A$2:$A$50,I903+90)
),
WORKDAY(I903+90,1,'Legal Holidays'!$A$2:$A$50),
I903+90))</f>
        <v/>
      </c>
      <c r="L903" s="9"/>
      <c r="M903" s="20" t="str">
        <f t="shared" ca="1" si="28"/>
        <v/>
      </c>
      <c r="N903" s="49" t="str">
        <f t="shared" ca="1" si="29"/>
        <v/>
      </c>
      <c r="O903" s="46"/>
    </row>
    <row r="904" spans="1:15" x14ac:dyDescent="0.25">
      <c r="A904" s="7"/>
      <c r="B904" s="6"/>
      <c r="C904" s="7"/>
      <c r="D904" s="6"/>
      <c r="E904" s="8"/>
      <c r="F904" s="30"/>
      <c r="G904" s="29"/>
      <c r="H904" s="17" t="str">
        <f>IF(E904="","",
IF(OR(
WEEKDAY(E904+IF(G904 = "Y",90,60),2)&gt;5,
COUNTIF('Legal Holidays'!$A$2:$A$50,E904+IF(G904 = "Y",90,60))&gt;0),
WORKDAY(E904+IF(G904="Y",90,60)-1,1,'Legal Holidays'!$A$2:$A$50),
E904+IF(G904="Y",90,60)
)
)</f>
        <v/>
      </c>
      <c r="I904" s="43"/>
      <c r="J904" s="19" t="str">
        <f ca="1">IF(E904="","",
IF(F904="Y","N/A",
IF(AND(I904="",H904&lt;TODAY()),"N",
IF(AND(I904="",H904&gt;TODAY()),"Pending",
IF(I904&gt;WORKDAY(H904,0,'Legal Holidays'!$A$2:$A$22),"N",
IF(I904&lt;=WORKDAY(H904,0,'Legal Holidays'!$A$2:$A$22),"Y",""))))))</f>
        <v/>
      </c>
      <c r="K904" s="18" t="str">
        <f>IF(I904="","",
IF(OR(
WEEKDAY(I904+90,2)&gt;5,
COUNTIF('Legal Holidays'!$A$2:$A$50,I904+90)
),
WORKDAY(I904+90,1,'Legal Holidays'!$A$2:$A$50),
I904+90))</f>
        <v/>
      </c>
      <c r="L904" s="9"/>
      <c r="M904" s="20" t="str">
        <f t="shared" ca="1" si="28"/>
        <v/>
      </c>
      <c r="N904" s="49" t="str">
        <f t="shared" ca="1" si="29"/>
        <v/>
      </c>
      <c r="O904" s="46"/>
    </row>
    <row r="905" spans="1:15" x14ac:dyDescent="0.25">
      <c r="A905" s="7"/>
      <c r="B905" s="6"/>
      <c r="C905" s="7"/>
      <c r="D905" s="6"/>
      <c r="E905" s="8"/>
      <c r="F905" s="30"/>
      <c r="G905" s="29"/>
      <c r="H905" s="17" t="str">
        <f>IF(E905="","",
IF(OR(
WEEKDAY(E905+IF(G905 = "Y",90,60),2)&gt;5,
COUNTIF('Legal Holidays'!$A$2:$A$50,E905+IF(G905 = "Y",90,60))&gt;0),
WORKDAY(E905+IF(G905="Y",90,60)-1,1,'Legal Holidays'!$A$2:$A$50),
E905+IF(G905="Y",90,60)
)
)</f>
        <v/>
      </c>
      <c r="I905" s="43"/>
      <c r="J905" s="19" t="str">
        <f ca="1">IF(E905="","",
IF(F905="Y","N/A",
IF(AND(I905="",H905&lt;TODAY()),"N",
IF(AND(I905="",H905&gt;TODAY()),"Pending",
IF(I905&gt;WORKDAY(H905,0,'Legal Holidays'!$A$2:$A$22),"N",
IF(I905&lt;=WORKDAY(H905,0,'Legal Holidays'!$A$2:$A$22),"Y",""))))))</f>
        <v/>
      </c>
      <c r="K905" s="18" t="str">
        <f>IF(I905="","",
IF(OR(
WEEKDAY(I905+90,2)&gt;5,
COUNTIF('Legal Holidays'!$A$2:$A$50,I905+90)
),
WORKDAY(I905+90,1,'Legal Holidays'!$A$2:$A$50),
I905+90))</f>
        <v/>
      </c>
      <c r="L905" s="9"/>
      <c r="M905" s="20" t="str">
        <f t="shared" ca="1" si="28"/>
        <v/>
      </c>
      <c r="N905" s="49" t="str">
        <f t="shared" ca="1" si="29"/>
        <v/>
      </c>
      <c r="O905" s="46"/>
    </row>
    <row r="906" spans="1:15" x14ac:dyDescent="0.25">
      <c r="A906" s="7"/>
      <c r="B906" s="6"/>
      <c r="C906" s="7"/>
      <c r="D906" s="6"/>
      <c r="E906" s="8"/>
      <c r="F906" s="30"/>
      <c r="G906" s="29"/>
      <c r="H906" s="17" t="str">
        <f>IF(E906="","",
IF(OR(
WEEKDAY(E906+IF(G906 = "Y",90,60),2)&gt;5,
COUNTIF('Legal Holidays'!$A$2:$A$50,E906+IF(G906 = "Y",90,60))&gt;0),
WORKDAY(E906+IF(G906="Y",90,60)-1,1,'Legal Holidays'!$A$2:$A$50),
E906+IF(G906="Y",90,60)
)
)</f>
        <v/>
      </c>
      <c r="I906" s="43"/>
      <c r="J906" s="19" t="str">
        <f ca="1">IF(E906="","",
IF(F906="Y","N/A",
IF(AND(I906="",H906&lt;TODAY()),"N",
IF(AND(I906="",H906&gt;TODAY()),"Pending",
IF(I906&gt;WORKDAY(H906,0,'Legal Holidays'!$A$2:$A$22),"N",
IF(I906&lt;=WORKDAY(H906,0,'Legal Holidays'!$A$2:$A$22),"Y",""))))))</f>
        <v/>
      </c>
      <c r="K906" s="18" t="str">
        <f>IF(I906="","",
IF(OR(
WEEKDAY(I906+90,2)&gt;5,
COUNTIF('Legal Holidays'!$A$2:$A$50,I906+90)
),
WORKDAY(I906+90,1,'Legal Holidays'!$A$2:$A$50),
I906+90))</f>
        <v/>
      </c>
      <c r="L906" s="9"/>
      <c r="M906" s="20" t="str">
        <f t="shared" ca="1" si="28"/>
        <v/>
      </c>
      <c r="N906" s="49" t="str">
        <f t="shared" ca="1" si="29"/>
        <v/>
      </c>
      <c r="O906" s="46"/>
    </row>
    <row r="907" spans="1:15" x14ac:dyDescent="0.25">
      <c r="A907" s="7"/>
      <c r="B907" s="6"/>
      <c r="C907" s="7"/>
      <c r="D907" s="6"/>
      <c r="E907" s="8"/>
      <c r="F907" s="30"/>
      <c r="G907" s="29"/>
      <c r="H907" s="17" t="str">
        <f>IF(E907="","",
IF(OR(
WEEKDAY(E907+IF(G907 = "Y",90,60),2)&gt;5,
COUNTIF('Legal Holidays'!$A$2:$A$50,E907+IF(G907 = "Y",90,60))&gt;0),
WORKDAY(E907+IF(G907="Y",90,60)-1,1,'Legal Holidays'!$A$2:$A$50),
E907+IF(G907="Y",90,60)
)
)</f>
        <v/>
      </c>
      <c r="I907" s="43"/>
      <c r="J907" s="19" t="str">
        <f ca="1">IF(E907="","",
IF(F907="Y","N/A",
IF(AND(I907="",H907&lt;TODAY()),"N",
IF(AND(I907="",H907&gt;TODAY()),"Pending",
IF(I907&gt;WORKDAY(H907,0,'Legal Holidays'!$A$2:$A$22),"N",
IF(I907&lt;=WORKDAY(H907,0,'Legal Holidays'!$A$2:$A$22),"Y",""))))))</f>
        <v/>
      </c>
      <c r="K907" s="18" t="str">
        <f>IF(I907="","",
IF(OR(
WEEKDAY(I907+90,2)&gt;5,
COUNTIF('Legal Holidays'!$A$2:$A$50,I907+90)
),
WORKDAY(I907+90,1,'Legal Holidays'!$A$2:$A$50),
I907+90))</f>
        <v/>
      </c>
      <c r="L907" s="9"/>
      <c r="M907" s="20" t="str">
        <f t="shared" ca="1" si="28"/>
        <v/>
      </c>
      <c r="N907" s="49" t="str">
        <f t="shared" ca="1" si="29"/>
        <v/>
      </c>
      <c r="O907" s="46"/>
    </row>
    <row r="908" spans="1:15" x14ac:dyDescent="0.25">
      <c r="A908" s="7"/>
      <c r="B908" s="6"/>
      <c r="C908" s="7"/>
      <c r="D908" s="6"/>
      <c r="E908" s="8"/>
      <c r="F908" s="30"/>
      <c r="G908" s="29"/>
      <c r="H908" s="17" t="str">
        <f>IF(E908="","",
IF(OR(
WEEKDAY(E908+IF(G908 = "Y",90,60),2)&gt;5,
COUNTIF('Legal Holidays'!$A$2:$A$50,E908+IF(G908 = "Y",90,60))&gt;0),
WORKDAY(E908+IF(G908="Y",90,60)-1,1,'Legal Holidays'!$A$2:$A$50),
E908+IF(G908="Y",90,60)
)
)</f>
        <v/>
      </c>
      <c r="I908" s="43"/>
      <c r="J908" s="19" t="str">
        <f ca="1">IF(E908="","",
IF(F908="Y","N/A",
IF(AND(I908="",H908&lt;TODAY()),"N",
IF(AND(I908="",H908&gt;TODAY()),"Pending",
IF(I908&gt;WORKDAY(H908,0,'Legal Holidays'!$A$2:$A$22),"N",
IF(I908&lt;=WORKDAY(H908,0,'Legal Holidays'!$A$2:$A$22),"Y",""))))))</f>
        <v/>
      </c>
      <c r="K908" s="18" t="str">
        <f>IF(I908="","",
IF(OR(
WEEKDAY(I908+90,2)&gt;5,
COUNTIF('Legal Holidays'!$A$2:$A$50,I908+90)
),
WORKDAY(I908+90,1,'Legal Holidays'!$A$2:$A$50),
I908+90))</f>
        <v/>
      </c>
      <c r="L908" s="9"/>
      <c r="M908" s="20" t="str">
        <f t="shared" ca="1" si="28"/>
        <v/>
      </c>
      <c r="N908" s="49" t="str">
        <f t="shared" ca="1" si="29"/>
        <v/>
      </c>
      <c r="O908" s="46"/>
    </row>
    <row r="909" spans="1:15" x14ac:dyDescent="0.25">
      <c r="A909" s="7"/>
      <c r="B909" s="6"/>
      <c r="C909" s="7"/>
      <c r="D909" s="6"/>
      <c r="E909" s="8"/>
      <c r="F909" s="30"/>
      <c r="G909" s="29"/>
      <c r="H909" s="17" t="str">
        <f>IF(E909="","",
IF(OR(
WEEKDAY(E909+IF(G909 = "Y",90,60),2)&gt;5,
COUNTIF('Legal Holidays'!$A$2:$A$50,E909+IF(G909 = "Y",90,60))&gt;0),
WORKDAY(E909+IF(G909="Y",90,60)-1,1,'Legal Holidays'!$A$2:$A$50),
E909+IF(G909="Y",90,60)
)
)</f>
        <v/>
      </c>
      <c r="I909" s="43"/>
      <c r="J909" s="19" t="str">
        <f ca="1">IF(E909="","",
IF(F909="Y","N/A",
IF(AND(I909="",H909&lt;TODAY()),"N",
IF(AND(I909="",H909&gt;TODAY()),"Pending",
IF(I909&gt;WORKDAY(H909,0,'Legal Holidays'!$A$2:$A$22),"N",
IF(I909&lt;=WORKDAY(H909,0,'Legal Holidays'!$A$2:$A$22),"Y",""))))))</f>
        <v/>
      </c>
      <c r="K909" s="18" t="str">
        <f>IF(I909="","",
IF(OR(
WEEKDAY(I909+90,2)&gt;5,
COUNTIF('Legal Holidays'!$A$2:$A$50,I909+90)
),
WORKDAY(I909+90,1,'Legal Holidays'!$A$2:$A$50),
I909+90))</f>
        <v/>
      </c>
      <c r="L909" s="9"/>
      <c r="M909" s="20" t="str">
        <f t="shared" ca="1" si="28"/>
        <v/>
      </c>
      <c r="N909" s="49" t="str">
        <f t="shared" ca="1" si="29"/>
        <v/>
      </c>
      <c r="O909" s="46"/>
    </row>
    <row r="910" spans="1:15" x14ac:dyDescent="0.25">
      <c r="A910" s="7"/>
      <c r="B910" s="6"/>
      <c r="C910" s="7"/>
      <c r="D910" s="6"/>
      <c r="E910" s="8"/>
      <c r="F910" s="30"/>
      <c r="G910" s="29"/>
      <c r="H910" s="17" t="str">
        <f>IF(E910="","",
IF(OR(
WEEKDAY(E910+IF(G910 = "Y",90,60),2)&gt;5,
COUNTIF('Legal Holidays'!$A$2:$A$50,E910+IF(G910 = "Y",90,60))&gt;0),
WORKDAY(E910+IF(G910="Y",90,60)-1,1,'Legal Holidays'!$A$2:$A$50),
E910+IF(G910="Y",90,60)
)
)</f>
        <v/>
      </c>
      <c r="I910" s="43"/>
      <c r="J910" s="19" t="str">
        <f ca="1">IF(E910="","",
IF(F910="Y","N/A",
IF(AND(I910="",H910&lt;TODAY()),"N",
IF(AND(I910="",H910&gt;TODAY()),"Pending",
IF(I910&gt;WORKDAY(H910,0,'Legal Holidays'!$A$2:$A$22),"N",
IF(I910&lt;=WORKDAY(H910,0,'Legal Holidays'!$A$2:$A$22),"Y",""))))))</f>
        <v/>
      </c>
      <c r="K910" s="18" t="str">
        <f>IF(I910="","",
IF(OR(
WEEKDAY(I910+90,2)&gt;5,
COUNTIF('Legal Holidays'!$A$2:$A$50,I910+90)
),
WORKDAY(I910+90,1,'Legal Holidays'!$A$2:$A$50),
I910+90))</f>
        <v/>
      </c>
      <c r="L910" s="9"/>
      <c r="M910" s="20" t="str">
        <f t="shared" ca="1" si="28"/>
        <v/>
      </c>
      <c r="N910" s="49" t="str">
        <f t="shared" ca="1" si="29"/>
        <v/>
      </c>
      <c r="O910" s="46"/>
    </row>
    <row r="911" spans="1:15" x14ac:dyDescent="0.25">
      <c r="A911" s="7"/>
      <c r="B911" s="6"/>
      <c r="C911" s="7"/>
      <c r="D911" s="6"/>
      <c r="E911" s="8"/>
      <c r="F911" s="30"/>
      <c r="G911" s="29"/>
      <c r="H911" s="17" t="str">
        <f>IF(E911="","",
IF(OR(
WEEKDAY(E911+IF(G911 = "Y",90,60),2)&gt;5,
COUNTIF('Legal Holidays'!$A$2:$A$50,E911+IF(G911 = "Y",90,60))&gt;0),
WORKDAY(E911+IF(G911="Y",90,60)-1,1,'Legal Holidays'!$A$2:$A$50),
E911+IF(G911="Y",90,60)
)
)</f>
        <v/>
      </c>
      <c r="I911" s="43"/>
      <c r="J911" s="19" t="str">
        <f ca="1">IF(E911="","",
IF(F911="Y","N/A",
IF(AND(I911="",H911&lt;TODAY()),"N",
IF(AND(I911="",H911&gt;TODAY()),"Pending",
IF(I911&gt;WORKDAY(H911,0,'Legal Holidays'!$A$2:$A$22),"N",
IF(I911&lt;=WORKDAY(H911,0,'Legal Holidays'!$A$2:$A$22),"Y",""))))))</f>
        <v/>
      </c>
      <c r="K911" s="18" t="str">
        <f>IF(I911="","",
IF(OR(
WEEKDAY(I911+90,2)&gt;5,
COUNTIF('Legal Holidays'!$A$2:$A$50,I911+90)
),
WORKDAY(I911+90,1,'Legal Holidays'!$A$2:$A$50),
I911+90))</f>
        <v/>
      </c>
      <c r="L911" s="9"/>
      <c r="M911" s="20" t="str">
        <f t="shared" ca="1" si="28"/>
        <v/>
      </c>
      <c r="N911" s="49" t="str">
        <f t="shared" ca="1" si="29"/>
        <v/>
      </c>
      <c r="O911" s="46"/>
    </row>
    <row r="912" spans="1:15" x14ac:dyDescent="0.25">
      <c r="A912" s="7"/>
      <c r="B912" s="6"/>
      <c r="C912" s="7"/>
      <c r="D912" s="6"/>
      <c r="E912" s="8"/>
      <c r="F912" s="30"/>
      <c r="G912" s="29"/>
      <c r="H912" s="17" t="str">
        <f>IF(E912="","",
IF(OR(
WEEKDAY(E912+IF(G912 = "Y",90,60),2)&gt;5,
COUNTIF('Legal Holidays'!$A$2:$A$50,E912+IF(G912 = "Y",90,60))&gt;0),
WORKDAY(E912+IF(G912="Y",90,60)-1,1,'Legal Holidays'!$A$2:$A$50),
E912+IF(G912="Y",90,60)
)
)</f>
        <v/>
      </c>
      <c r="I912" s="43"/>
      <c r="J912" s="19" t="str">
        <f ca="1">IF(E912="","",
IF(F912="Y","N/A",
IF(AND(I912="",H912&lt;TODAY()),"N",
IF(AND(I912="",H912&gt;TODAY()),"Pending",
IF(I912&gt;WORKDAY(H912,0,'Legal Holidays'!$A$2:$A$22),"N",
IF(I912&lt;=WORKDAY(H912,0,'Legal Holidays'!$A$2:$A$22),"Y",""))))))</f>
        <v/>
      </c>
      <c r="K912" s="18" t="str">
        <f>IF(I912="","",
IF(OR(
WEEKDAY(I912+90,2)&gt;5,
COUNTIF('Legal Holidays'!$A$2:$A$50,I912+90)
),
WORKDAY(I912+90,1,'Legal Holidays'!$A$2:$A$50),
I912+90))</f>
        <v/>
      </c>
      <c r="L912" s="9"/>
      <c r="M912" s="20" t="str">
        <f t="shared" ca="1" si="28"/>
        <v/>
      </c>
      <c r="N912" s="49" t="str">
        <f t="shared" ca="1" si="29"/>
        <v/>
      </c>
      <c r="O912" s="46"/>
    </row>
    <row r="913" spans="1:15" x14ac:dyDescent="0.25">
      <c r="A913" s="7"/>
      <c r="B913" s="6"/>
      <c r="C913" s="7"/>
      <c r="D913" s="6"/>
      <c r="E913" s="8"/>
      <c r="F913" s="30"/>
      <c r="G913" s="29"/>
      <c r="H913" s="17" t="str">
        <f>IF(E913="","",
IF(OR(
WEEKDAY(E913+IF(G913 = "Y",90,60),2)&gt;5,
COUNTIF('Legal Holidays'!$A$2:$A$50,E913+IF(G913 = "Y",90,60))&gt;0),
WORKDAY(E913+IF(G913="Y",90,60)-1,1,'Legal Holidays'!$A$2:$A$50),
E913+IF(G913="Y",90,60)
)
)</f>
        <v/>
      </c>
      <c r="I913" s="43"/>
      <c r="J913" s="19" t="str">
        <f ca="1">IF(E913="","",
IF(F913="Y","N/A",
IF(AND(I913="",H913&lt;TODAY()),"N",
IF(AND(I913="",H913&gt;TODAY()),"Pending",
IF(I913&gt;WORKDAY(H913,0,'Legal Holidays'!$A$2:$A$22),"N",
IF(I913&lt;=WORKDAY(H913,0,'Legal Holidays'!$A$2:$A$22),"Y",""))))))</f>
        <v/>
      </c>
      <c r="K913" s="18" t="str">
        <f>IF(I913="","",
IF(OR(
WEEKDAY(I913+90,2)&gt;5,
COUNTIF('Legal Holidays'!$A$2:$A$50,I913+90)
),
WORKDAY(I913+90,1,'Legal Holidays'!$A$2:$A$50),
I913+90))</f>
        <v/>
      </c>
      <c r="L913" s="9"/>
      <c r="M913" s="20" t="str">
        <f t="shared" ca="1" si="28"/>
        <v/>
      </c>
      <c r="N913" s="49" t="str">
        <f t="shared" ca="1" si="29"/>
        <v/>
      </c>
      <c r="O913" s="46"/>
    </row>
    <row r="914" spans="1:15" x14ac:dyDescent="0.25">
      <c r="A914" s="7"/>
      <c r="B914" s="6"/>
      <c r="C914" s="7"/>
      <c r="D914" s="6"/>
      <c r="E914" s="8"/>
      <c r="F914" s="30"/>
      <c r="G914" s="29"/>
      <c r="H914" s="17" t="str">
        <f>IF(E914="","",
IF(OR(
WEEKDAY(E914+IF(G914 = "Y",90,60),2)&gt;5,
COUNTIF('Legal Holidays'!$A$2:$A$50,E914+IF(G914 = "Y",90,60))&gt;0),
WORKDAY(E914+IF(G914="Y",90,60)-1,1,'Legal Holidays'!$A$2:$A$50),
E914+IF(G914="Y",90,60)
)
)</f>
        <v/>
      </c>
      <c r="I914" s="43"/>
      <c r="J914" s="19" t="str">
        <f ca="1">IF(E914="","",
IF(F914="Y","N/A",
IF(AND(I914="",H914&lt;TODAY()),"N",
IF(AND(I914="",H914&gt;TODAY()),"Pending",
IF(I914&gt;WORKDAY(H914,0,'Legal Holidays'!$A$2:$A$22),"N",
IF(I914&lt;=WORKDAY(H914,0,'Legal Holidays'!$A$2:$A$22),"Y",""))))))</f>
        <v/>
      </c>
      <c r="K914" s="18" t="str">
        <f>IF(I914="","",
IF(OR(
WEEKDAY(I914+90,2)&gt;5,
COUNTIF('Legal Holidays'!$A$2:$A$50,I914+90)
),
WORKDAY(I914+90,1,'Legal Holidays'!$A$2:$A$50),
I914+90))</f>
        <v/>
      </c>
      <c r="L914" s="9"/>
      <c r="M914" s="20" t="str">
        <f t="shared" ca="1" si="28"/>
        <v/>
      </c>
      <c r="N914" s="49" t="str">
        <f t="shared" ca="1" si="29"/>
        <v/>
      </c>
      <c r="O914" s="46"/>
    </row>
    <row r="915" spans="1:15" x14ac:dyDescent="0.25">
      <c r="A915" s="7"/>
      <c r="B915" s="6"/>
      <c r="C915" s="7"/>
      <c r="D915" s="6"/>
      <c r="E915" s="8"/>
      <c r="F915" s="30"/>
      <c r="G915" s="29"/>
      <c r="H915" s="17" t="str">
        <f>IF(E915="","",
IF(OR(
WEEKDAY(E915+IF(G915 = "Y",90,60),2)&gt;5,
COUNTIF('Legal Holidays'!$A$2:$A$50,E915+IF(G915 = "Y",90,60))&gt;0),
WORKDAY(E915+IF(G915="Y",90,60)-1,1,'Legal Holidays'!$A$2:$A$50),
E915+IF(G915="Y",90,60)
)
)</f>
        <v/>
      </c>
      <c r="I915" s="43"/>
      <c r="J915" s="19" t="str">
        <f ca="1">IF(E915="","",
IF(F915="Y","N/A",
IF(AND(I915="",H915&lt;TODAY()),"N",
IF(AND(I915="",H915&gt;TODAY()),"Pending",
IF(I915&gt;WORKDAY(H915,0,'Legal Holidays'!$A$2:$A$22),"N",
IF(I915&lt;=WORKDAY(H915,0,'Legal Holidays'!$A$2:$A$22),"Y",""))))))</f>
        <v/>
      </c>
      <c r="K915" s="18" t="str">
        <f>IF(I915="","",
IF(OR(
WEEKDAY(I915+90,2)&gt;5,
COUNTIF('Legal Holidays'!$A$2:$A$50,I915+90)
),
WORKDAY(I915+90,1,'Legal Holidays'!$A$2:$A$50),
I915+90))</f>
        <v/>
      </c>
      <c r="L915" s="9"/>
      <c r="M915" s="20" t="str">
        <f t="shared" ca="1" si="28"/>
        <v/>
      </c>
      <c r="N915" s="49" t="str">
        <f t="shared" ca="1" si="29"/>
        <v/>
      </c>
      <c r="O915" s="46"/>
    </row>
    <row r="916" spans="1:15" x14ac:dyDescent="0.25">
      <c r="A916" s="7"/>
      <c r="B916" s="6"/>
      <c r="C916" s="7"/>
      <c r="D916" s="6"/>
      <c r="E916" s="8"/>
      <c r="F916" s="30"/>
      <c r="G916" s="29"/>
      <c r="H916" s="17" t="str">
        <f>IF(E916="","",
IF(OR(
WEEKDAY(E916+IF(G916 = "Y",90,60),2)&gt;5,
COUNTIF('Legal Holidays'!$A$2:$A$50,E916+IF(G916 = "Y",90,60))&gt;0),
WORKDAY(E916+IF(G916="Y",90,60)-1,1,'Legal Holidays'!$A$2:$A$50),
E916+IF(G916="Y",90,60)
)
)</f>
        <v/>
      </c>
      <c r="I916" s="43"/>
      <c r="J916" s="19" t="str">
        <f ca="1">IF(E916="","",
IF(F916="Y","N/A",
IF(AND(I916="",H916&lt;TODAY()),"N",
IF(AND(I916="",H916&gt;TODAY()),"Pending",
IF(I916&gt;WORKDAY(H916,0,'Legal Holidays'!$A$2:$A$22),"N",
IF(I916&lt;=WORKDAY(H916,0,'Legal Holidays'!$A$2:$A$22),"Y",""))))))</f>
        <v/>
      </c>
      <c r="K916" s="18" t="str">
        <f>IF(I916="","",
IF(OR(
WEEKDAY(I916+90,2)&gt;5,
COUNTIF('Legal Holidays'!$A$2:$A$50,I916+90)
),
WORKDAY(I916+90,1,'Legal Holidays'!$A$2:$A$50),
I916+90))</f>
        <v/>
      </c>
      <c r="L916" s="9"/>
      <c r="M916" s="20" t="str">
        <f t="shared" ca="1" si="28"/>
        <v/>
      </c>
      <c r="N916" s="49" t="str">
        <f t="shared" ca="1" si="29"/>
        <v/>
      </c>
      <c r="O916" s="46"/>
    </row>
    <row r="917" spans="1:15" x14ac:dyDescent="0.25">
      <c r="A917" s="7"/>
      <c r="B917" s="6"/>
      <c r="C917" s="7"/>
      <c r="D917" s="6"/>
      <c r="E917" s="8"/>
      <c r="F917" s="30"/>
      <c r="G917" s="29"/>
      <c r="H917" s="17" t="str">
        <f>IF(E917="","",
IF(OR(
WEEKDAY(E917+IF(G917 = "Y",90,60),2)&gt;5,
COUNTIF('Legal Holidays'!$A$2:$A$50,E917+IF(G917 = "Y",90,60))&gt;0),
WORKDAY(E917+IF(G917="Y",90,60)-1,1,'Legal Holidays'!$A$2:$A$50),
E917+IF(G917="Y",90,60)
)
)</f>
        <v/>
      </c>
      <c r="I917" s="43"/>
      <c r="J917" s="19" t="str">
        <f ca="1">IF(E917="","",
IF(F917="Y","N/A",
IF(AND(I917="",H917&lt;TODAY()),"N",
IF(AND(I917="",H917&gt;TODAY()),"Pending",
IF(I917&gt;WORKDAY(H917,0,'Legal Holidays'!$A$2:$A$22),"N",
IF(I917&lt;=WORKDAY(H917,0,'Legal Holidays'!$A$2:$A$22),"Y",""))))))</f>
        <v/>
      </c>
      <c r="K917" s="18" t="str">
        <f>IF(I917="","",
IF(OR(
WEEKDAY(I917+90,2)&gt;5,
COUNTIF('Legal Holidays'!$A$2:$A$50,I917+90)
),
WORKDAY(I917+90,1,'Legal Holidays'!$A$2:$A$50),
I917+90))</f>
        <v/>
      </c>
      <c r="L917" s="9"/>
      <c r="M917" s="20" t="str">
        <f t="shared" ca="1" si="28"/>
        <v/>
      </c>
      <c r="N917" s="49" t="str">
        <f t="shared" ca="1" si="29"/>
        <v/>
      </c>
      <c r="O917" s="46"/>
    </row>
    <row r="918" spans="1:15" x14ac:dyDescent="0.25">
      <c r="A918" s="7"/>
      <c r="B918" s="6"/>
      <c r="C918" s="7"/>
      <c r="D918" s="6"/>
      <c r="E918" s="8"/>
      <c r="F918" s="30"/>
      <c r="G918" s="29"/>
      <c r="H918" s="17" t="str">
        <f>IF(E918="","",
IF(OR(
WEEKDAY(E918+IF(G918 = "Y",90,60),2)&gt;5,
COUNTIF('Legal Holidays'!$A$2:$A$50,E918+IF(G918 = "Y",90,60))&gt;0),
WORKDAY(E918+IF(G918="Y",90,60)-1,1,'Legal Holidays'!$A$2:$A$50),
E918+IF(G918="Y",90,60)
)
)</f>
        <v/>
      </c>
      <c r="I918" s="43"/>
      <c r="J918" s="19" t="str">
        <f ca="1">IF(E918="","",
IF(F918="Y","N/A",
IF(AND(I918="",H918&lt;TODAY()),"N",
IF(AND(I918="",H918&gt;TODAY()),"Pending",
IF(I918&gt;WORKDAY(H918,0,'Legal Holidays'!$A$2:$A$22),"N",
IF(I918&lt;=WORKDAY(H918,0,'Legal Holidays'!$A$2:$A$22),"Y",""))))))</f>
        <v/>
      </c>
      <c r="K918" s="18" t="str">
        <f>IF(I918="","",
IF(OR(
WEEKDAY(I918+90,2)&gt;5,
COUNTIF('Legal Holidays'!$A$2:$A$50,I918+90)
),
WORKDAY(I918+90,1,'Legal Holidays'!$A$2:$A$50),
I918+90))</f>
        <v/>
      </c>
      <c r="L918" s="9"/>
      <c r="M918" s="20" t="str">
        <f t="shared" ca="1" si="28"/>
        <v/>
      </c>
      <c r="N918" s="49" t="str">
        <f t="shared" ca="1" si="29"/>
        <v/>
      </c>
      <c r="O918" s="46"/>
    </row>
    <row r="919" spans="1:15" x14ac:dyDescent="0.25">
      <c r="A919" s="7"/>
      <c r="B919" s="6"/>
      <c r="C919" s="7"/>
      <c r="D919" s="6"/>
      <c r="E919" s="8"/>
      <c r="F919" s="30"/>
      <c r="G919" s="29"/>
      <c r="H919" s="17" t="str">
        <f>IF(E919="","",
IF(OR(
WEEKDAY(E919+IF(G919 = "Y",90,60),2)&gt;5,
COUNTIF('Legal Holidays'!$A$2:$A$50,E919+IF(G919 = "Y",90,60))&gt;0),
WORKDAY(E919+IF(G919="Y",90,60)-1,1,'Legal Holidays'!$A$2:$A$50),
E919+IF(G919="Y",90,60)
)
)</f>
        <v/>
      </c>
      <c r="I919" s="43"/>
      <c r="J919" s="19" t="str">
        <f ca="1">IF(E919="","",
IF(F919="Y","N/A",
IF(AND(I919="",H919&lt;TODAY()),"N",
IF(AND(I919="",H919&gt;TODAY()),"Pending",
IF(I919&gt;WORKDAY(H919,0,'Legal Holidays'!$A$2:$A$22),"N",
IF(I919&lt;=WORKDAY(H919,0,'Legal Holidays'!$A$2:$A$22),"Y",""))))))</f>
        <v/>
      </c>
      <c r="K919" s="18" t="str">
        <f>IF(I919="","",
IF(OR(
WEEKDAY(I919+90,2)&gt;5,
COUNTIF('Legal Holidays'!$A$2:$A$50,I919+90)
),
WORKDAY(I919+90,1,'Legal Holidays'!$A$2:$A$50),
I919+90))</f>
        <v/>
      </c>
      <c r="L919" s="9"/>
      <c r="M919" s="20" t="str">
        <f t="shared" ca="1" si="28"/>
        <v/>
      </c>
      <c r="N919" s="49" t="str">
        <f t="shared" ca="1" si="29"/>
        <v/>
      </c>
      <c r="O919" s="46"/>
    </row>
    <row r="920" spans="1:15" x14ac:dyDescent="0.25">
      <c r="A920" s="7"/>
      <c r="B920" s="6"/>
      <c r="C920" s="7"/>
      <c r="D920" s="6"/>
      <c r="E920" s="8"/>
      <c r="F920" s="30"/>
      <c r="G920" s="29"/>
      <c r="H920" s="17" t="str">
        <f>IF(E920="","",
IF(OR(
WEEKDAY(E920+IF(G920 = "Y",90,60),2)&gt;5,
COUNTIF('Legal Holidays'!$A$2:$A$50,E920+IF(G920 = "Y",90,60))&gt;0),
WORKDAY(E920+IF(G920="Y",90,60)-1,1,'Legal Holidays'!$A$2:$A$50),
E920+IF(G920="Y",90,60)
)
)</f>
        <v/>
      </c>
      <c r="I920" s="43"/>
      <c r="J920" s="19" t="str">
        <f ca="1">IF(E920="","",
IF(F920="Y","N/A",
IF(AND(I920="",H920&lt;TODAY()),"N",
IF(AND(I920="",H920&gt;TODAY()),"Pending",
IF(I920&gt;WORKDAY(H920,0,'Legal Holidays'!$A$2:$A$22),"N",
IF(I920&lt;=WORKDAY(H920,0,'Legal Holidays'!$A$2:$A$22),"Y",""))))))</f>
        <v/>
      </c>
      <c r="K920" s="18" t="str">
        <f>IF(I920="","",
IF(OR(
WEEKDAY(I920+90,2)&gt;5,
COUNTIF('Legal Holidays'!$A$2:$A$50,I920+90)
),
WORKDAY(I920+90,1,'Legal Holidays'!$A$2:$A$50),
I920+90))</f>
        <v/>
      </c>
      <c r="L920" s="9"/>
      <c r="M920" s="20" t="str">
        <f t="shared" ca="1" si="28"/>
        <v/>
      </c>
      <c r="N920" s="49" t="str">
        <f t="shared" ca="1" si="29"/>
        <v/>
      </c>
      <c r="O920" s="46"/>
    </row>
    <row r="921" spans="1:15" x14ac:dyDescent="0.25">
      <c r="A921" s="7"/>
      <c r="B921" s="6"/>
      <c r="C921" s="7"/>
      <c r="D921" s="6"/>
      <c r="E921" s="8"/>
      <c r="F921" s="30"/>
      <c r="G921" s="29"/>
      <c r="H921" s="17" t="str">
        <f>IF(E921="","",
IF(OR(
WEEKDAY(E921+IF(G921 = "Y",90,60),2)&gt;5,
COUNTIF('Legal Holidays'!$A$2:$A$50,E921+IF(G921 = "Y",90,60))&gt;0),
WORKDAY(E921+IF(G921="Y",90,60)-1,1,'Legal Holidays'!$A$2:$A$50),
E921+IF(G921="Y",90,60)
)
)</f>
        <v/>
      </c>
      <c r="I921" s="43"/>
      <c r="J921" s="19" t="str">
        <f ca="1">IF(E921="","",
IF(F921="Y","N/A",
IF(AND(I921="",H921&lt;TODAY()),"N",
IF(AND(I921="",H921&gt;TODAY()),"Pending",
IF(I921&gt;WORKDAY(H921,0,'Legal Holidays'!$A$2:$A$22),"N",
IF(I921&lt;=WORKDAY(H921,0,'Legal Holidays'!$A$2:$A$22),"Y",""))))))</f>
        <v/>
      </c>
      <c r="K921" s="18" t="str">
        <f>IF(I921="","",
IF(OR(
WEEKDAY(I921+90,2)&gt;5,
COUNTIF('Legal Holidays'!$A$2:$A$50,I921+90)
),
WORKDAY(I921+90,1,'Legal Holidays'!$A$2:$A$50),
I921+90))</f>
        <v/>
      </c>
      <c r="L921" s="9"/>
      <c r="M921" s="20" t="str">
        <f t="shared" ca="1" si="28"/>
        <v/>
      </c>
      <c r="N921" s="49" t="str">
        <f t="shared" ca="1" si="29"/>
        <v/>
      </c>
      <c r="O921" s="46"/>
    </row>
    <row r="922" spans="1:15" x14ac:dyDescent="0.25">
      <c r="A922" s="7"/>
      <c r="B922" s="6"/>
      <c r="C922" s="7"/>
      <c r="D922" s="6"/>
      <c r="E922" s="8"/>
      <c r="F922" s="30"/>
      <c r="G922" s="29"/>
      <c r="H922" s="17" t="str">
        <f>IF(E922="","",
IF(OR(
WEEKDAY(E922+IF(G922 = "Y",90,60),2)&gt;5,
COUNTIF('Legal Holidays'!$A$2:$A$50,E922+IF(G922 = "Y",90,60))&gt;0),
WORKDAY(E922+IF(G922="Y",90,60)-1,1,'Legal Holidays'!$A$2:$A$50),
E922+IF(G922="Y",90,60)
)
)</f>
        <v/>
      </c>
      <c r="I922" s="43"/>
      <c r="J922" s="19" t="str">
        <f ca="1">IF(E922="","",
IF(F922="Y","N/A",
IF(AND(I922="",H922&lt;TODAY()),"N",
IF(AND(I922="",H922&gt;TODAY()),"Pending",
IF(I922&gt;WORKDAY(H922,0,'Legal Holidays'!$A$2:$A$22),"N",
IF(I922&lt;=WORKDAY(H922,0,'Legal Holidays'!$A$2:$A$22),"Y",""))))))</f>
        <v/>
      </c>
      <c r="K922" s="18" t="str">
        <f>IF(I922="","",
IF(OR(
WEEKDAY(I922+90,2)&gt;5,
COUNTIF('Legal Holidays'!$A$2:$A$50,I922+90)
),
WORKDAY(I922+90,1,'Legal Holidays'!$A$2:$A$50),
I922+90))</f>
        <v/>
      </c>
      <c r="L922" s="9"/>
      <c r="M922" s="20" t="str">
        <f t="shared" ca="1" si="28"/>
        <v/>
      </c>
      <c r="N922" s="49" t="str">
        <f t="shared" ca="1" si="29"/>
        <v/>
      </c>
      <c r="O922" s="46"/>
    </row>
    <row r="923" spans="1:15" x14ac:dyDescent="0.25">
      <c r="A923" s="7"/>
      <c r="B923" s="6"/>
      <c r="C923" s="7"/>
      <c r="D923" s="6"/>
      <c r="E923" s="8"/>
      <c r="F923" s="30"/>
      <c r="G923" s="29"/>
      <c r="H923" s="17" t="str">
        <f>IF(E923="","",
IF(OR(
WEEKDAY(E923+IF(G923 = "Y",90,60),2)&gt;5,
COUNTIF('Legal Holidays'!$A$2:$A$50,E923+IF(G923 = "Y",90,60))&gt;0),
WORKDAY(E923+IF(G923="Y",90,60)-1,1,'Legal Holidays'!$A$2:$A$50),
E923+IF(G923="Y",90,60)
)
)</f>
        <v/>
      </c>
      <c r="I923" s="43"/>
      <c r="J923" s="19" t="str">
        <f ca="1">IF(E923="","",
IF(F923="Y","N/A",
IF(AND(I923="",H923&lt;TODAY()),"N",
IF(AND(I923="",H923&gt;TODAY()),"Pending",
IF(I923&gt;WORKDAY(H923,0,'Legal Holidays'!$A$2:$A$22),"N",
IF(I923&lt;=WORKDAY(H923,0,'Legal Holidays'!$A$2:$A$22),"Y",""))))))</f>
        <v/>
      </c>
      <c r="K923" s="18" t="str">
        <f>IF(I923="","",
IF(OR(
WEEKDAY(I923+90,2)&gt;5,
COUNTIF('Legal Holidays'!$A$2:$A$50,I923+90)
),
WORKDAY(I923+90,1,'Legal Holidays'!$A$2:$A$50),
I923+90))</f>
        <v/>
      </c>
      <c r="L923" s="9"/>
      <c r="M923" s="20" t="str">
        <f t="shared" ca="1" si="28"/>
        <v/>
      </c>
      <c r="N923" s="49" t="str">
        <f t="shared" ca="1" si="29"/>
        <v/>
      </c>
      <c r="O923" s="46"/>
    </row>
    <row r="924" spans="1:15" x14ac:dyDescent="0.25">
      <c r="A924" s="7"/>
      <c r="B924" s="6"/>
      <c r="C924" s="7"/>
      <c r="D924" s="6"/>
      <c r="E924" s="8"/>
      <c r="F924" s="30"/>
      <c r="G924" s="29"/>
      <c r="H924" s="17" t="str">
        <f>IF(E924="","",
IF(OR(
WEEKDAY(E924+IF(G924 = "Y",90,60),2)&gt;5,
COUNTIF('Legal Holidays'!$A$2:$A$50,E924+IF(G924 = "Y",90,60))&gt;0),
WORKDAY(E924+IF(G924="Y",90,60)-1,1,'Legal Holidays'!$A$2:$A$50),
E924+IF(G924="Y",90,60)
)
)</f>
        <v/>
      </c>
      <c r="I924" s="43"/>
      <c r="J924" s="19" t="str">
        <f ca="1">IF(E924="","",
IF(F924="Y","N/A",
IF(AND(I924="",H924&lt;TODAY()),"N",
IF(AND(I924="",H924&gt;TODAY()),"Pending",
IF(I924&gt;WORKDAY(H924,0,'Legal Holidays'!$A$2:$A$22),"N",
IF(I924&lt;=WORKDAY(H924,0,'Legal Holidays'!$A$2:$A$22),"Y",""))))))</f>
        <v/>
      </c>
      <c r="K924" s="18" t="str">
        <f>IF(I924="","",
IF(OR(
WEEKDAY(I924+90,2)&gt;5,
COUNTIF('Legal Holidays'!$A$2:$A$50,I924+90)
),
WORKDAY(I924+90,1,'Legal Holidays'!$A$2:$A$50),
I924+90))</f>
        <v/>
      </c>
      <c r="L924" s="9"/>
      <c r="M924" s="20" t="str">
        <f t="shared" ca="1" si="28"/>
        <v/>
      </c>
      <c r="N924" s="49" t="str">
        <f t="shared" ca="1" si="29"/>
        <v/>
      </c>
      <c r="O924" s="46"/>
    </row>
    <row r="925" spans="1:15" x14ac:dyDescent="0.25">
      <c r="A925" s="7"/>
      <c r="B925" s="6"/>
      <c r="C925" s="7"/>
      <c r="D925" s="6"/>
      <c r="E925" s="8"/>
      <c r="F925" s="30"/>
      <c r="G925" s="29"/>
      <c r="H925" s="17" t="str">
        <f>IF(E925="","",
IF(OR(
WEEKDAY(E925+IF(G925 = "Y",90,60),2)&gt;5,
COUNTIF('Legal Holidays'!$A$2:$A$50,E925+IF(G925 = "Y",90,60))&gt;0),
WORKDAY(E925+IF(G925="Y",90,60)-1,1,'Legal Holidays'!$A$2:$A$50),
E925+IF(G925="Y",90,60)
)
)</f>
        <v/>
      </c>
      <c r="I925" s="43"/>
      <c r="J925" s="19" t="str">
        <f ca="1">IF(E925="","",
IF(F925="Y","N/A",
IF(AND(I925="",H925&lt;TODAY()),"N",
IF(AND(I925="",H925&gt;TODAY()),"Pending",
IF(I925&gt;WORKDAY(H925,0,'Legal Holidays'!$A$2:$A$22),"N",
IF(I925&lt;=WORKDAY(H925,0,'Legal Holidays'!$A$2:$A$22),"Y",""))))))</f>
        <v/>
      </c>
      <c r="K925" s="18" t="str">
        <f>IF(I925="","",
IF(OR(
WEEKDAY(I925+90,2)&gt;5,
COUNTIF('Legal Holidays'!$A$2:$A$50,I925+90)
),
WORKDAY(I925+90,1,'Legal Holidays'!$A$2:$A$50),
I925+90))</f>
        <v/>
      </c>
      <c r="L925" s="9"/>
      <c r="M925" s="20" t="str">
        <f t="shared" ca="1" si="28"/>
        <v/>
      </c>
      <c r="N925" s="49" t="str">
        <f t="shared" ca="1" si="29"/>
        <v/>
      </c>
      <c r="O925" s="46"/>
    </row>
    <row r="926" spans="1:15" x14ac:dyDescent="0.25">
      <c r="A926" s="7"/>
      <c r="B926" s="6"/>
      <c r="C926" s="7"/>
      <c r="D926" s="6"/>
      <c r="E926" s="8"/>
      <c r="F926" s="30"/>
      <c r="G926" s="29"/>
      <c r="H926" s="17" t="str">
        <f>IF(E926="","",
IF(OR(
WEEKDAY(E926+IF(G926 = "Y",90,60),2)&gt;5,
COUNTIF('Legal Holidays'!$A$2:$A$50,E926+IF(G926 = "Y",90,60))&gt;0),
WORKDAY(E926+IF(G926="Y",90,60)-1,1,'Legal Holidays'!$A$2:$A$50),
E926+IF(G926="Y",90,60)
)
)</f>
        <v/>
      </c>
      <c r="I926" s="43"/>
      <c r="J926" s="19" t="str">
        <f ca="1">IF(E926="","",
IF(F926="Y","N/A",
IF(AND(I926="",H926&lt;TODAY()),"N",
IF(AND(I926="",H926&gt;TODAY()),"Pending",
IF(I926&gt;WORKDAY(H926,0,'Legal Holidays'!$A$2:$A$22),"N",
IF(I926&lt;=WORKDAY(H926,0,'Legal Holidays'!$A$2:$A$22),"Y",""))))))</f>
        <v/>
      </c>
      <c r="K926" s="18" t="str">
        <f>IF(I926="","",
IF(OR(
WEEKDAY(I926+90,2)&gt;5,
COUNTIF('Legal Holidays'!$A$2:$A$50,I926+90)
),
WORKDAY(I926+90,1,'Legal Holidays'!$A$2:$A$50),
I926+90))</f>
        <v/>
      </c>
      <c r="L926" s="9"/>
      <c r="M926" s="20" t="str">
        <f t="shared" ca="1" si="28"/>
        <v/>
      </c>
      <c r="N926" s="49" t="str">
        <f t="shared" ca="1" si="29"/>
        <v/>
      </c>
      <c r="O926" s="46"/>
    </row>
    <row r="927" spans="1:15" x14ac:dyDescent="0.25">
      <c r="A927" s="7"/>
      <c r="B927" s="6"/>
      <c r="C927" s="7"/>
      <c r="D927" s="6"/>
      <c r="E927" s="8"/>
      <c r="F927" s="30"/>
      <c r="G927" s="29"/>
      <c r="H927" s="17" t="str">
        <f>IF(E927="","",
IF(OR(
WEEKDAY(E927+IF(G927 = "Y",90,60),2)&gt;5,
COUNTIF('Legal Holidays'!$A$2:$A$50,E927+IF(G927 = "Y",90,60))&gt;0),
WORKDAY(E927+IF(G927="Y",90,60)-1,1,'Legal Holidays'!$A$2:$A$50),
E927+IF(G927="Y",90,60)
)
)</f>
        <v/>
      </c>
      <c r="I927" s="43"/>
      <c r="J927" s="19" t="str">
        <f ca="1">IF(E927="","",
IF(F927="Y","N/A",
IF(AND(I927="",H927&lt;TODAY()),"N",
IF(AND(I927="",H927&gt;TODAY()),"Pending",
IF(I927&gt;WORKDAY(H927,0,'Legal Holidays'!$A$2:$A$22),"N",
IF(I927&lt;=WORKDAY(H927,0,'Legal Holidays'!$A$2:$A$22),"Y",""))))))</f>
        <v/>
      </c>
      <c r="K927" s="18" t="str">
        <f>IF(I927="","",
IF(OR(
WEEKDAY(I927+90,2)&gt;5,
COUNTIF('Legal Holidays'!$A$2:$A$50,I927+90)
),
WORKDAY(I927+90,1,'Legal Holidays'!$A$2:$A$50),
I927+90))</f>
        <v/>
      </c>
      <c r="L927" s="9"/>
      <c r="M927" s="20" t="str">
        <f t="shared" ca="1" si="28"/>
        <v/>
      </c>
      <c r="N927" s="49" t="str">
        <f t="shared" ca="1" si="29"/>
        <v/>
      </c>
      <c r="O927" s="46"/>
    </row>
    <row r="928" spans="1:15" x14ac:dyDescent="0.25">
      <c r="A928" s="7"/>
      <c r="B928" s="6"/>
      <c r="C928" s="7"/>
      <c r="D928" s="6"/>
      <c r="E928" s="8"/>
      <c r="F928" s="30"/>
      <c r="G928" s="29"/>
      <c r="H928" s="17" t="str">
        <f>IF(E928="","",
IF(OR(
WEEKDAY(E928+IF(G928 = "Y",90,60),2)&gt;5,
COUNTIF('Legal Holidays'!$A$2:$A$50,E928+IF(G928 = "Y",90,60))&gt;0),
WORKDAY(E928+IF(G928="Y",90,60)-1,1,'Legal Holidays'!$A$2:$A$50),
E928+IF(G928="Y",90,60)
)
)</f>
        <v/>
      </c>
      <c r="I928" s="43"/>
      <c r="J928" s="19" t="str">
        <f ca="1">IF(E928="","",
IF(F928="Y","N/A",
IF(AND(I928="",H928&lt;TODAY()),"N",
IF(AND(I928="",H928&gt;TODAY()),"Pending",
IF(I928&gt;WORKDAY(H928,0,'Legal Holidays'!$A$2:$A$22),"N",
IF(I928&lt;=WORKDAY(H928,0,'Legal Holidays'!$A$2:$A$22),"Y",""))))))</f>
        <v/>
      </c>
      <c r="K928" s="18" t="str">
        <f>IF(I928="","",
IF(OR(
WEEKDAY(I928+90,2)&gt;5,
COUNTIF('Legal Holidays'!$A$2:$A$50,I928+90)
),
WORKDAY(I928+90,1,'Legal Holidays'!$A$2:$A$50),
I928+90))</f>
        <v/>
      </c>
      <c r="L928" s="9"/>
      <c r="M928" s="20" t="str">
        <f t="shared" ca="1" si="28"/>
        <v/>
      </c>
      <c r="N928" s="49" t="str">
        <f t="shared" ca="1" si="29"/>
        <v/>
      </c>
      <c r="O928" s="46"/>
    </row>
    <row r="929" spans="1:15" x14ac:dyDescent="0.25">
      <c r="A929" s="7"/>
      <c r="B929" s="6"/>
      <c r="C929" s="7"/>
      <c r="D929" s="6"/>
      <c r="E929" s="8"/>
      <c r="F929" s="30"/>
      <c r="G929" s="29"/>
      <c r="H929" s="17" t="str">
        <f>IF(E929="","",
IF(OR(
WEEKDAY(E929+IF(G929 = "Y",90,60),2)&gt;5,
COUNTIF('Legal Holidays'!$A$2:$A$50,E929+IF(G929 = "Y",90,60))&gt;0),
WORKDAY(E929+IF(G929="Y",90,60)-1,1,'Legal Holidays'!$A$2:$A$50),
E929+IF(G929="Y",90,60)
)
)</f>
        <v/>
      </c>
      <c r="I929" s="43"/>
      <c r="J929" s="19" t="str">
        <f ca="1">IF(E929="","",
IF(F929="Y","N/A",
IF(AND(I929="",H929&lt;TODAY()),"N",
IF(AND(I929="",H929&gt;TODAY()),"Pending",
IF(I929&gt;WORKDAY(H929,0,'Legal Holidays'!$A$2:$A$22),"N",
IF(I929&lt;=WORKDAY(H929,0,'Legal Holidays'!$A$2:$A$22),"Y",""))))))</f>
        <v/>
      </c>
      <c r="K929" s="18" t="str">
        <f>IF(I929="","",
IF(OR(
WEEKDAY(I929+90,2)&gt;5,
COUNTIF('Legal Holidays'!$A$2:$A$50,I929+90)
),
WORKDAY(I929+90,1,'Legal Holidays'!$A$2:$A$50),
I929+90))</f>
        <v/>
      </c>
      <c r="L929" s="9"/>
      <c r="M929" s="20" t="str">
        <f t="shared" ca="1" si="28"/>
        <v/>
      </c>
      <c r="N929" s="49" t="str">
        <f t="shared" ca="1" si="29"/>
        <v/>
      </c>
      <c r="O929" s="46"/>
    </row>
    <row r="930" spans="1:15" x14ac:dyDescent="0.25">
      <c r="A930" s="7"/>
      <c r="B930" s="6"/>
      <c r="C930" s="7"/>
      <c r="D930" s="6"/>
      <c r="E930" s="8"/>
      <c r="F930" s="30"/>
      <c r="G930" s="29"/>
      <c r="H930" s="17" t="str">
        <f>IF(E930="","",
IF(OR(
WEEKDAY(E930+IF(G930 = "Y",90,60),2)&gt;5,
COUNTIF('Legal Holidays'!$A$2:$A$50,E930+IF(G930 = "Y",90,60))&gt;0),
WORKDAY(E930+IF(G930="Y",90,60)-1,1,'Legal Holidays'!$A$2:$A$50),
E930+IF(G930="Y",90,60)
)
)</f>
        <v/>
      </c>
      <c r="I930" s="43"/>
      <c r="J930" s="19" t="str">
        <f ca="1">IF(E930="","",
IF(F930="Y","N/A",
IF(AND(I930="",H930&lt;TODAY()),"N",
IF(AND(I930="",H930&gt;TODAY()),"Pending",
IF(I930&gt;WORKDAY(H930,0,'Legal Holidays'!$A$2:$A$22),"N",
IF(I930&lt;=WORKDAY(H930,0,'Legal Holidays'!$A$2:$A$22),"Y",""))))))</f>
        <v/>
      </c>
      <c r="K930" s="18" t="str">
        <f>IF(I930="","",
IF(OR(
WEEKDAY(I930+90,2)&gt;5,
COUNTIF('Legal Holidays'!$A$2:$A$50,I930+90)
),
WORKDAY(I930+90,1,'Legal Holidays'!$A$2:$A$50),
I930+90))</f>
        <v/>
      </c>
      <c r="L930" s="9"/>
      <c r="M930" s="20" t="str">
        <f t="shared" ca="1" si="28"/>
        <v/>
      </c>
      <c r="N930" s="49" t="str">
        <f t="shared" ca="1" si="29"/>
        <v/>
      </c>
      <c r="O930" s="46"/>
    </row>
    <row r="931" spans="1:15" x14ac:dyDescent="0.25">
      <c r="A931" s="7"/>
      <c r="B931" s="6"/>
      <c r="C931" s="7"/>
      <c r="D931" s="6"/>
      <c r="E931" s="8"/>
      <c r="F931" s="30"/>
      <c r="G931" s="29"/>
      <c r="H931" s="17" t="str">
        <f>IF(E931="","",
IF(OR(
WEEKDAY(E931+IF(G931 = "Y",90,60),2)&gt;5,
COUNTIF('Legal Holidays'!$A$2:$A$50,E931+IF(G931 = "Y",90,60))&gt;0),
WORKDAY(E931+IF(G931="Y",90,60)-1,1,'Legal Holidays'!$A$2:$A$50),
E931+IF(G931="Y",90,60)
)
)</f>
        <v/>
      </c>
      <c r="I931" s="43"/>
      <c r="J931" s="19" t="str">
        <f ca="1">IF(E931="","",
IF(F931="Y","N/A",
IF(AND(I931="",H931&lt;TODAY()),"N",
IF(AND(I931="",H931&gt;TODAY()),"Pending",
IF(I931&gt;WORKDAY(H931,0,'Legal Holidays'!$A$2:$A$22),"N",
IF(I931&lt;=WORKDAY(H931,0,'Legal Holidays'!$A$2:$A$22),"Y",""))))))</f>
        <v/>
      </c>
      <c r="K931" s="18" t="str">
        <f>IF(I931="","",
IF(OR(
WEEKDAY(I931+90,2)&gt;5,
COUNTIF('Legal Holidays'!$A$2:$A$50,I931+90)
),
WORKDAY(I931+90,1,'Legal Holidays'!$A$2:$A$50),
I931+90))</f>
        <v/>
      </c>
      <c r="L931" s="9"/>
      <c r="M931" s="20" t="str">
        <f t="shared" ca="1" si="28"/>
        <v/>
      </c>
      <c r="N931" s="49" t="str">
        <f t="shared" ca="1" si="29"/>
        <v/>
      </c>
      <c r="O931" s="46"/>
    </row>
    <row r="932" spans="1:15" x14ac:dyDescent="0.25">
      <c r="A932" s="7"/>
      <c r="B932" s="6"/>
      <c r="C932" s="7"/>
      <c r="D932" s="6"/>
      <c r="E932" s="8"/>
      <c r="F932" s="30"/>
      <c r="G932" s="29"/>
      <c r="H932" s="17" t="str">
        <f>IF(E932="","",
IF(OR(
WEEKDAY(E932+IF(G932 = "Y",90,60),2)&gt;5,
COUNTIF('Legal Holidays'!$A$2:$A$50,E932+IF(G932 = "Y",90,60))&gt;0),
WORKDAY(E932+IF(G932="Y",90,60)-1,1,'Legal Holidays'!$A$2:$A$50),
E932+IF(G932="Y",90,60)
)
)</f>
        <v/>
      </c>
      <c r="I932" s="43"/>
      <c r="J932" s="19" t="str">
        <f ca="1">IF(E932="","",
IF(F932="Y","N/A",
IF(AND(I932="",H932&lt;TODAY()),"N",
IF(AND(I932="",H932&gt;TODAY()),"Pending",
IF(I932&gt;WORKDAY(H932,0,'Legal Holidays'!$A$2:$A$22),"N",
IF(I932&lt;=WORKDAY(H932,0,'Legal Holidays'!$A$2:$A$22),"Y",""))))))</f>
        <v/>
      </c>
      <c r="K932" s="18" t="str">
        <f>IF(I932="","",
IF(OR(
WEEKDAY(I932+90,2)&gt;5,
COUNTIF('Legal Holidays'!$A$2:$A$50,I932+90)
),
WORKDAY(I932+90,1,'Legal Holidays'!$A$2:$A$50),
I932+90))</f>
        <v/>
      </c>
      <c r="L932" s="9"/>
      <c r="M932" s="20" t="str">
        <f t="shared" ca="1" si="28"/>
        <v/>
      </c>
      <c r="N932" s="49" t="str">
        <f t="shared" ca="1" si="29"/>
        <v/>
      </c>
      <c r="O932" s="46"/>
    </row>
    <row r="933" spans="1:15" x14ac:dyDescent="0.25">
      <c r="A933" s="7"/>
      <c r="B933" s="6"/>
      <c r="C933" s="7"/>
      <c r="D933" s="6"/>
      <c r="E933" s="8"/>
      <c r="F933" s="30"/>
      <c r="G933" s="29"/>
      <c r="H933" s="17" t="str">
        <f>IF(E933="","",
IF(OR(
WEEKDAY(E933+IF(G933 = "Y",90,60),2)&gt;5,
COUNTIF('Legal Holidays'!$A$2:$A$50,E933+IF(G933 = "Y",90,60))&gt;0),
WORKDAY(E933+IF(G933="Y",90,60)-1,1,'Legal Holidays'!$A$2:$A$50),
E933+IF(G933="Y",90,60)
)
)</f>
        <v/>
      </c>
      <c r="I933" s="43"/>
      <c r="J933" s="19" t="str">
        <f ca="1">IF(E933="","",
IF(F933="Y","N/A",
IF(AND(I933="",H933&lt;TODAY()),"N",
IF(AND(I933="",H933&gt;TODAY()),"Pending",
IF(I933&gt;WORKDAY(H933,0,'Legal Holidays'!$A$2:$A$22),"N",
IF(I933&lt;=WORKDAY(H933,0,'Legal Holidays'!$A$2:$A$22),"Y",""))))))</f>
        <v/>
      </c>
      <c r="K933" s="18" t="str">
        <f>IF(I933="","",
IF(OR(
WEEKDAY(I933+90,2)&gt;5,
COUNTIF('Legal Holidays'!$A$2:$A$50,I933+90)
),
WORKDAY(I933+90,1,'Legal Holidays'!$A$2:$A$50),
I933+90))</f>
        <v/>
      </c>
      <c r="L933" s="9"/>
      <c r="M933" s="20" t="str">
        <f t="shared" ca="1" si="28"/>
        <v/>
      </c>
      <c r="N933" s="49" t="str">
        <f t="shared" ca="1" si="29"/>
        <v/>
      </c>
      <c r="O933" s="46"/>
    </row>
    <row r="934" spans="1:15" x14ac:dyDescent="0.25">
      <c r="A934" s="7"/>
      <c r="B934" s="6"/>
      <c r="C934" s="7"/>
      <c r="D934" s="6"/>
      <c r="E934" s="8"/>
      <c r="F934" s="30"/>
      <c r="G934" s="29"/>
      <c r="H934" s="17" t="str">
        <f>IF(E934="","",
IF(OR(
WEEKDAY(E934+IF(G934 = "Y",90,60),2)&gt;5,
COUNTIF('Legal Holidays'!$A$2:$A$50,E934+IF(G934 = "Y",90,60))&gt;0),
WORKDAY(E934+IF(G934="Y",90,60)-1,1,'Legal Holidays'!$A$2:$A$50),
E934+IF(G934="Y",90,60)
)
)</f>
        <v/>
      </c>
      <c r="I934" s="43"/>
      <c r="J934" s="19" t="str">
        <f ca="1">IF(E934="","",
IF(F934="Y","N/A",
IF(AND(I934="",H934&lt;TODAY()),"N",
IF(AND(I934="",H934&gt;TODAY()),"Pending",
IF(I934&gt;WORKDAY(H934,0,'Legal Holidays'!$A$2:$A$22),"N",
IF(I934&lt;=WORKDAY(H934,0,'Legal Holidays'!$A$2:$A$22),"Y",""))))))</f>
        <v/>
      </c>
      <c r="K934" s="18" t="str">
        <f>IF(I934="","",
IF(OR(
WEEKDAY(I934+90,2)&gt;5,
COUNTIF('Legal Holidays'!$A$2:$A$50,I934+90)
),
WORKDAY(I934+90,1,'Legal Holidays'!$A$2:$A$50),
I934+90))</f>
        <v/>
      </c>
      <c r="L934" s="9"/>
      <c r="M934" s="20" t="str">
        <f t="shared" ca="1" si="28"/>
        <v/>
      </c>
      <c r="N934" s="49" t="str">
        <f t="shared" ca="1" si="29"/>
        <v/>
      </c>
      <c r="O934" s="46"/>
    </row>
    <row r="935" spans="1:15" x14ac:dyDescent="0.25">
      <c r="A935" s="7"/>
      <c r="B935" s="6"/>
      <c r="C935" s="7"/>
      <c r="D935" s="6"/>
      <c r="E935" s="8"/>
      <c r="F935" s="30"/>
      <c r="G935" s="29"/>
      <c r="H935" s="17" t="str">
        <f>IF(E935="","",
IF(OR(
WEEKDAY(E935+IF(G935 = "Y",90,60),2)&gt;5,
COUNTIF('Legal Holidays'!$A$2:$A$50,E935+IF(G935 = "Y",90,60))&gt;0),
WORKDAY(E935+IF(G935="Y",90,60)-1,1,'Legal Holidays'!$A$2:$A$50),
E935+IF(G935="Y",90,60)
)
)</f>
        <v/>
      </c>
      <c r="I935" s="43"/>
      <c r="J935" s="19" t="str">
        <f ca="1">IF(E935="","",
IF(F935="Y","N/A",
IF(AND(I935="",H935&lt;TODAY()),"N",
IF(AND(I935="",H935&gt;TODAY()),"Pending",
IF(I935&gt;WORKDAY(H935,0,'Legal Holidays'!$A$2:$A$22),"N",
IF(I935&lt;=WORKDAY(H935,0,'Legal Holidays'!$A$2:$A$22),"Y",""))))))</f>
        <v/>
      </c>
      <c r="K935" s="18" t="str">
        <f>IF(I935="","",
IF(OR(
WEEKDAY(I935+90,2)&gt;5,
COUNTIF('Legal Holidays'!$A$2:$A$50,I935+90)
),
WORKDAY(I935+90,1,'Legal Holidays'!$A$2:$A$50),
I935+90))</f>
        <v/>
      </c>
      <c r="L935" s="9"/>
      <c r="M935" s="20" t="str">
        <f t="shared" ca="1" si="28"/>
        <v/>
      </c>
      <c r="N935" s="49" t="str">
        <f t="shared" ca="1" si="29"/>
        <v/>
      </c>
      <c r="O935" s="46"/>
    </row>
    <row r="936" spans="1:15" x14ac:dyDescent="0.25">
      <c r="A936" s="7"/>
      <c r="B936" s="6"/>
      <c r="C936" s="7"/>
      <c r="D936" s="6"/>
      <c r="E936" s="8"/>
      <c r="F936" s="30"/>
      <c r="G936" s="29"/>
      <c r="H936" s="17" t="str">
        <f>IF(E936="","",
IF(OR(
WEEKDAY(E936+IF(G936 = "Y",90,60),2)&gt;5,
COUNTIF('Legal Holidays'!$A$2:$A$50,E936+IF(G936 = "Y",90,60))&gt;0),
WORKDAY(E936+IF(G936="Y",90,60)-1,1,'Legal Holidays'!$A$2:$A$50),
E936+IF(G936="Y",90,60)
)
)</f>
        <v/>
      </c>
      <c r="I936" s="43"/>
      <c r="J936" s="19" t="str">
        <f ca="1">IF(E936="","",
IF(F936="Y","N/A",
IF(AND(I936="",H936&lt;TODAY()),"N",
IF(AND(I936="",H936&gt;TODAY()),"Pending",
IF(I936&gt;WORKDAY(H936,0,'Legal Holidays'!$A$2:$A$22),"N",
IF(I936&lt;=WORKDAY(H936,0,'Legal Holidays'!$A$2:$A$22),"Y",""))))))</f>
        <v/>
      </c>
      <c r="K936" s="18" t="str">
        <f>IF(I936="","",
IF(OR(
WEEKDAY(I936+90,2)&gt;5,
COUNTIF('Legal Holidays'!$A$2:$A$50,I936+90)
),
WORKDAY(I936+90,1,'Legal Holidays'!$A$2:$A$50),
I936+90))</f>
        <v/>
      </c>
      <c r="L936" s="9"/>
      <c r="M936" s="20" t="str">
        <f t="shared" ca="1" si="28"/>
        <v/>
      </c>
      <c r="N936" s="49" t="str">
        <f t="shared" ca="1" si="29"/>
        <v/>
      </c>
      <c r="O936" s="46"/>
    </row>
    <row r="937" spans="1:15" x14ac:dyDescent="0.25">
      <c r="A937" s="7"/>
      <c r="B937" s="6"/>
      <c r="C937" s="7"/>
      <c r="D937" s="6"/>
      <c r="E937" s="8"/>
      <c r="F937" s="30"/>
      <c r="G937" s="29"/>
      <c r="H937" s="17" t="str">
        <f>IF(E937="","",
IF(OR(
WEEKDAY(E937+IF(G937 = "Y",90,60),2)&gt;5,
COUNTIF('Legal Holidays'!$A$2:$A$50,E937+IF(G937 = "Y",90,60))&gt;0),
WORKDAY(E937+IF(G937="Y",90,60)-1,1,'Legal Holidays'!$A$2:$A$50),
E937+IF(G937="Y",90,60)
)
)</f>
        <v/>
      </c>
      <c r="I937" s="43"/>
      <c r="J937" s="19" t="str">
        <f ca="1">IF(E937="","",
IF(F937="Y","N/A",
IF(AND(I937="",H937&lt;TODAY()),"N",
IF(AND(I937="",H937&gt;TODAY()),"Pending",
IF(I937&gt;WORKDAY(H937,0,'Legal Holidays'!$A$2:$A$22),"N",
IF(I937&lt;=WORKDAY(H937,0,'Legal Holidays'!$A$2:$A$22),"Y",""))))))</f>
        <v/>
      </c>
      <c r="K937" s="18" t="str">
        <f>IF(I937="","",
IF(OR(
WEEKDAY(I937+90,2)&gt;5,
COUNTIF('Legal Holidays'!$A$2:$A$50,I937+90)
),
WORKDAY(I937+90,1,'Legal Holidays'!$A$2:$A$50),
I937+90))</f>
        <v/>
      </c>
      <c r="L937" s="9"/>
      <c r="M937" s="20" t="str">
        <f t="shared" ca="1" si="28"/>
        <v/>
      </c>
      <c r="N937" s="49" t="str">
        <f t="shared" ca="1" si="29"/>
        <v/>
      </c>
      <c r="O937" s="46"/>
    </row>
    <row r="938" spans="1:15" x14ac:dyDescent="0.25">
      <c r="A938" s="7"/>
      <c r="B938" s="6"/>
      <c r="C938" s="7"/>
      <c r="D938" s="6"/>
      <c r="E938" s="8"/>
      <c r="F938" s="30"/>
      <c r="G938" s="29"/>
      <c r="H938" s="17" t="str">
        <f>IF(E938="","",
IF(OR(
WEEKDAY(E938+IF(G938 = "Y",90,60),2)&gt;5,
COUNTIF('Legal Holidays'!$A$2:$A$50,E938+IF(G938 = "Y",90,60))&gt;0),
WORKDAY(E938+IF(G938="Y",90,60)-1,1,'Legal Holidays'!$A$2:$A$50),
E938+IF(G938="Y",90,60)
)
)</f>
        <v/>
      </c>
      <c r="I938" s="43"/>
      <c r="J938" s="19" t="str">
        <f ca="1">IF(E938="","",
IF(F938="Y","N/A",
IF(AND(I938="",H938&lt;TODAY()),"N",
IF(AND(I938="",H938&gt;TODAY()),"Pending",
IF(I938&gt;WORKDAY(H938,0,'Legal Holidays'!$A$2:$A$22),"N",
IF(I938&lt;=WORKDAY(H938,0,'Legal Holidays'!$A$2:$A$22),"Y",""))))))</f>
        <v/>
      </c>
      <c r="K938" s="18" t="str">
        <f>IF(I938="","",
IF(OR(
WEEKDAY(I938+90,2)&gt;5,
COUNTIF('Legal Holidays'!$A$2:$A$50,I938+90)
),
WORKDAY(I938+90,1,'Legal Holidays'!$A$2:$A$50),
I938+90))</f>
        <v/>
      </c>
      <c r="L938" s="9"/>
      <c r="M938" s="20" t="str">
        <f t="shared" ca="1" si="28"/>
        <v/>
      </c>
      <c r="N938" s="49" t="str">
        <f t="shared" ca="1" si="29"/>
        <v/>
      </c>
      <c r="O938" s="46"/>
    </row>
    <row r="939" spans="1:15" x14ac:dyDescent="0.25">
      <c r="A939" s="7"/>
      <c r="B939" s="6"/>
      <c r="C939" s="7"/>
      <c r="D939" s="6"/>
      <c r="E939" s="8"/>
      <c r="F939" s="30"/>
      <c r="G939" s="29"/>
      <c r="H939" s="17" t="str">
        <f>IF(E939="","",
IF(OR(
WEEKDAY(E939+IF(G939 = "Y",90,60),2)&gt;5,
COUNTIF('Legal Holidays'!$A$2:$A$50,E939+IF(G939 = "Y",90,60))&gt;0),
WORKDAY(E939+IF(G939="Y",90,60)-1,1,'Legal Holidays'!$A$2:$A$50),
E939+IF(G939="Y",90,60)
)
)</f>
        <v/>
      </c>
      <c r="I939" s="43"/>
      <c r="J939" s="19" t="str">
        <f ca="1">IF(E939="","",
IF(F939="Y","N/A",
IF(AND(I939="",H939&lt;TODAY()),"N",
IF(AND(I939="",H939&gt;TODAY()),"Pending",
IF(I939&gt;WORKDAY(H939,0,'Legal Holidays'!$A$2:$A$22),"N",
IF(I939&lt;=WORKDAY(H939,0,'Legal Holidays'!$A$2:$A$22),"Y",""))))))</f>
        <v/>
      </c>
      <c r="K939" s="18" t="str">
        <f>IF(I939="","",
IF(OR(
WEEKDAY(I939+90,2)&gt;5,
COUNTIF('Legal Holidays'!$A$2:$A$50,I939+90)
),
WORKDAY(I939+90,1,'Legal Holidays'!$A$2:$A$50),
I939+90))</f>
        <v/>
      </c>
      <c r="L939" s="9"/>
      <c r="M939" s="20" t="str">
        <f t="shared" ca="1" si="28"/>
        <v/>
      </c>
      <c r="N939" s="49" t="str">
        <f t="shared" ca="1" si="29"/>
        <v/>
      </c>
      <c r="O939" s="46"/>
    </row>
    <row r="940" spans="1:15" x14ac:dyDescent="0.25">
      <c r="A940" s="7"/>
      <c r="B940" s="6"/>
      <c r="C940" s="7"/>
      <c r="D940" s="6"/>
      <c r="E940" s="8"/>
      <c r="F940" s="30"/>
      <c r="G940" s="29"/>
      <c r="H940" s="17" t="str">
        <f>IF(E940="","",
IF(OR(
WEEKDAY(E940+IF(G940 = "Y",90,60),2)&gt;5,
COUNTIF('Legal Holidays'!$A$2:$A$50,E940+IF(G940 = "Y",90,60))&gt;0),
WORKDAY(E940+IF(G940="Y",90,60)-1,1,'Legal Holidays'!$A$2:$A$50),
E940+IF(G940="Y",90,60)
)
)</f>
        <v/>
      </c>
      <c r="I940" s="43"/>
      <c r="J940" s="19" t="str">
        <f ca="1">IF(E940="","",
IF(F940="Y","N/A",
IF(AND(I940="",H940&lt;TODAY()),"N",
IF(AND(I940="",H940&gt;TODAY()),"Pending",
IF(I940&gt;WORKDAY(H940,0,'Legal Holidays'!$A$2:$A$22),"N",
IF(I940&lt;=WORKDAY(H940,0,'Legal Holidays'!$A$2:$A$22),"Y",""))))))</f>
        <v/>
      </c>
      <c r="K940" s="18" t="str">
        <f>IF(I940="","",
IF(OR(
WEEKDAY(I940+90,2)&gt;5,
COUNTIF('Legal Holidays'!$A$2:$A$50,I940+90)
),
WORKDAY(I940+90,1,'Legal Holidays'!$A$2:$A$50),
I940+90))</f>
        <v/>
      </c>
      <c r="L940" s="9"/>
      <c r="M940" s="20" t="str">
        <f t="shared" ca="1" si="28"/>
        <v/>
      </c>
      <c r="N940" s="49" t="str">
        <f t="shared" ca="1" si="29"/>
        <v/>
      </c>
      <c r="O940" s="46"/>
    </row>
    <row r="941" spans="1:15" x14ac:dyDescent="0.25">
      <c r="A941" s="7"/>
      <c r="B941" s="6"/>
      <c r="C941" s="7"/>
      <c r="D941" s="6"/>
      <c r="E941" s="8"/>
      <c r="F941" s="30"/>
      <c r="G941" s="29"/>
      <c r="H941" s="17" t="str">
        <f>IF(E941="","",
IF(OR(
WEEKDAY(E941+IF(G941 = "Y",90,60),2)&gt;5,
COUNTIF('Legal Holidays'!$A$2:$A$50,E941+IF(G941 = "Y",90,60))&gt;0),
WORKDAY(E941+IF(G941="Y",90,60)-1,1,'Legal Holidays'!$A$2:$A$50),
E941+IF(G941="Y",90,60)
)
)</f>
        <v/>
      </c>
      <c r="I941" s="43"/>
      <c r="J941" s="19" t="str">
        <f ca="1">IF(E941="","",
IF(F941="Y","N/A",
IF(AND(I941="",H941&lt;TODAY()),"N",
IF(AND(I941="",H941&gt;TODAY()),"Pending",
IF(I941&gt;WORKDAY(H941,0,'Legal Holidays'!$A$2:$A$22),"N",
IF(I941&lt;=WORKDAY(H941,0,'Legal Holidays'!$A$2:$A$22),"Y",""))))))</f>
        <v/>
      </c>
      <c r="K941" s="18" t="str">
        <f>IF(I941="","",
IF(OR(
WEEKDAY(I941+90,2)&gt;5,
COUNTIF('Legal Holidays'!$A$2:$A$50,I941+90)
),
WORKDAY(I941+90,1,'Legal Holidays'!$A$2:$A$50),
I941+90))</f>
        <v/>
      </c>
      <c r="L941" s="9"/>
      <c r="M941" s="20" t="str">
        <f t="shared" ca="1" si="28"/>
        <v/>
      </c>
      <c r="N941" s="49" t="str">
        <f t="shared" ca="1" si="29"/>
        <v/>
      </c>
      <c r="O941" s="46"/>
    </row>
    <row r="942" spans="1:15" x14ac:dyDescent="0.25">
      <c r="A942" s="7"/>
      <c r="B942" s="6"/>
      <c r="C942" s="7"/>
      <c r="D942" s="6"/>
      <c r="E942" s="8"/>
      <c r="F942" s="30"/>
      <c r="G942" s="29"/>
      <c r="H942" s="17" t="str">
        <f>IF(E942="","",
IF(OR(
WEEKDAY(E942+IF(G942 = "Y",90,60),2)&gt;5,
COUNTIF('Legal Holidays'!$A$2:$A$50,E942+IF(G942 = "Y",90,60))&gt;0),
WORKDAY(E942+IF(G942="Y",90,60)-1,1,'Legal Holidays'!$A$2:$A$50),
E942+IF(G942="Y",90,60)
)
)</f>
        <v/>
      </c>
      <c r="I942" s="43"/>
      <c r="J942" s="19" t="str">
        <f ca="1">IF(E942="","",
IF(F942="Y","N/A",
IF(AND(I942="",H942&lt;TODAY()),"N",
IF(AND(I942="",H942&gt;TODAY()),"Pending",
IF(I942&gt;WORKDAY(H942,0,'Legal Holidays'!$A$2:$A$22),"N",
IF(I942&lt;=WORKDAY(H942,0,'Legal Holidays'!$A$2:$A$22),"Y",""))))))</f>
        <v/>
      </c>
      <c r="K942" s="18" t="str">
        <f>IF(I942="","",
IF(OR(
WEEKDAY(I942+90,2)&gt;5,
COUNTIF('Legal Holidays'!$A$2:$A$50,I942+90)
),
WORKDAY(I942+90,1,'Legal Holidays'!$A$2:$A$50),
I942+90))</f>
        <v/>
      </c>
      <c r="L942" s="9"/>
      <c r="M942" s="20" t="str">
        <f t="shared" ca="1" si="28"/>
        <v/>
      </c>
      <c r="N942" s="49" t="str">
        <f t="shared" ca="1" si="29"/>
        <v/>
      </c>
      <c r="O942" s="46"/>
    </row>
    <row r="943" spans="1:15" x14ac:dyDescent="0.25">
      <c r="A943" s="7"/>
      <c r="B943" s="6"/>
      <c r="C943" s="7"/>
      <c r="D943" s="6"/>
      <c r="E943" s="8"/>
      <c r="F943" s="30"/>
      <c r="G943" s="29"/>
      <c r="H943" s="17" t="str">
        <f>IF(E943="","",
IF(OR(
WEEKDAY(E943+IF(G943 = "Y",90,60),2)&gt;5,
COUNTIF('Legal Holidays'!$A$2:$A$50,E943+IF(G943 = "Y",90,60))&gt;0),
WORKDAY(E943+IF(G943="Y",90,60)-1,1,'Legal Holidays'!$A$2:$A$50),
E943+IF(G943="Y",90,60)
)
)</f>
        <v/>
      </c>
      <c r="I943" s="43"/>
      <c r="J943" s="19" t="str">
        <f ca="1">IF(E943="","",
IF(F943="Y","N/A",
IF(AND(I943="",H943&lt;TODAY()),"N",
IF(AND(I943="",H943&gt;TODAY()),"Pending",
IF(I943&gt;WORKDAY(H943,0,'Legal Holidays'!$A$2:$A$22),"N",
IF(I943&lt;=WORKDAY(H943,0,'Legal Holidays'!$A$2:$A$22),"Y",""))))))</f>
        <v/>
      </c>
      <c r="K943" s="18" t="str">
        <f>IF(I943="","",
IF(OR(
WEEKDAY(I943+90,2)&gt;5,
COUNTIF('Legal Holidays'!$A$2:$A$50,I943+90)
),
WORKDAY(I943+90,1,'Legal Holidays'!$A$2:$A$50),
I943+90))</f>
        <v/>
      </c>
      <c r="L943" s="9"/>
      <c r="M943" s="20" t="str">
        <f t="shared" ca="1" si="28"/>
        <v/>
      </c>
      <c r="N943" s="49" t="str">
        <f t="shared" ca="1" si="29"/>
        <v/>
      </c>
      <c r="O943" s="46"/>
    </row>
    <row r="944" spans="1:15" x14ac:dyDescent="0.25">
      <c r="A944" s="7"/>
      <c r="B944" s="6"/>
      <c r="C944" s="7"/>
      <c r="D944" s="6"/>
      <c r="E944" s="8"/>
      <c r="F944" s="30"/>
      <c r="G944" s="29"/>
      <c r="H944" s="17" t="str">
        <f>IF(E944="","",
IF(OR(
WEEKDAY(E944+IF(G944 = "Y",90,60),2)&gt;5,
COUNTIF('Legal Holidays'!$A$2:$A$50,E944+IF(G944 = "Y",90,60))&gt;0),
WORKDAY(E944+IF(G944="Y",90,60)-1,1,'Legal Holidays'!$A$2:$A$50),
E944+IF(G944="Y",90,60)
)
)</f>
        <v/>
      </c>
      <c r="I944" s="43"/>
      <c r="J944" s="19" t="str">
        <f ca="1">IF(E944="","",
IF(F944="Y","N/A",
IF(AND(I944="",H944&lt;TODAY()),"N",
IF(AND(I944="",H944&gt;TODAY()),"Pending",
IF(I944&gt;WORKDAY(H944,0,'Legal Holidays'!$A$2:$A$22),"N",
IF(I944&lt;=WORKDAY(H944,0,'Legal Holidays'!$A$2:$A$22),"Y",""))))))</f>
        <v/>
      </c>
      <c r="K944" s="18" t="str">
        <f>IF(I944="","",
IF(OR(
WEEKDAY(I944+90,2)&gt;5,
COUNTIF('Legal Holidays'!$A$2:$A$50,I944+90)
),
WORKDAY(I944+90,1,'Legal Holidays'!$A$2:$A$50),
I944+90))</f>
        <v/>
      </c>
      <c r="L944" s="9"/>
      <c r="M944" s="20" t="str">
        <f t="shared" ca="1" si="28"/>
        <v/>
      </c>
      <c r="N944" s="49" t="str">
        <f t="shared" ca="1" si="29"/>
        <v/>
      </c>
      <c r="O944" s="46"/>
    </row>
    <row r="945" spans="1:15" x14ac:dyDescent="0.25">
      <c r="A945" s="7"/>
      <c r="B945" s="6"/>
      <c r="C945" s="7"/>
      <c r="D945" s="6"/>
      <c r="E945" s="8"/>
      <c r="F945" s="30"/>
      <c r="G945" s="29"/>
      <c r="H945" s="17" t="str">
        <f>IF(E945="","",
IF(OR(
WEEKDAY(E945+IF(G945 = "Y",90,60),2)&gt;5,
COUNTIF('Legal Holidays'!$A$2:$A$50,E945+IF(G945 = "Y",90,60))&gt;0),
WORKDAY(E945+IF(G945="Y",90,60)-1,1,'Legal Holidays'!$A$2:$A$50),
E945+IF(G945="Y",90,60)
)
)</f>
        <v/>
      </c>
      <c r="I945" s="43"/>
      <c r="J945" s="19" t="str">
        <f ca="1">IF(E945="","",
IF(F945="Y","N/A",
IF(AND(I945="",H945&lt;TODAY()),"N",
IF(AND(I945="",H945&gt;TODAY()),"Pending",
IF(I945&gt;WORKDAY(H945,0,'Legal Holidays'!$A$2:$A$22),"N",
IF(I945&lt;=WORKDAY(H945,0,'Legal Holidays'!$A$2:$A$22),"Y",""))))))</f>
        <v/>
      </c>
      <c r="K945" s="18" t="str">
        <f>IF(I945="","",
IF(OR(
WEEKDAY(I945+90,2)&gt;5,
COUNTIF('Legal Holidays'!$A$2:$A$50,I945+90)
),
WORKDAY(I945+90,1,'Legal Holidays'!$A$2:$A$50),
I945+90))</f>
        <v/>
      </c>
      <c r="L945" s="9"/>
      <c r="M945" s="20" t="str">
        <f t="shared" ca="1" si="28"/>
        <v/>
      </c>
      <c r="N945" s="49" t="str">
        <f t="shared" ca="1" si="29"/>
        <v/>
      </c>
      <c r="O945" s="46"/>
    </row>
    <row r="946" spans="1:15" x14ac:dyDescent="0.25">
      <c r="A946" s="7"/>
      <c r="B946" s="6"/>
      <c r="C946" s="7"/>
      <c r="D946" s="6"/>
      <c r="E946" s="8"/>
      <c r="F946" s="30"/>
      <c r="G946" s="29"/>
      <c r="H946" s="17" t="str">
        <f>IF(E946="","",
IF(OR(
WEEKDAY(E946+IF(G946 = "Y",90,60),2)&gt;5,
COUNTIF('Legal Holidays'!$A$2:$A$50,E946+IF(G946 = "Y",90,60))&gt;0),
WORKDAY(E946+IF(G946="Y",90,60)-1,1,'Legal Holidays'!$A$2:$A$50),
E946+IF(G946="Y",90,60)
)
)</f>
        <v/>
      </c>
      <c r="I946" s="43"/>
      <c r="J946" s="19" t="str">
        <f ca="1">IF(E946="","",
IF(F946="Y","N/A",
IF(AND(I946="",H946&lt;TODAY()),"N",
IF(AND(I946="",H946&gt;TODAY()),"Pending",
IF(I946&gt;WORKDAY(H946,0,'Legal Holidays'!$A$2:$A$22),"N",
IF(I946&lt;=WORKDAY(H946,0,'Legal Holidays'!$A$2:$A$22),"Y",""))))))</f>
        <v/>
      </c>
      <c r="K946" s="18" t="str">
        <f>IF(I946="","",
IF(OR(
WEEKDAY(I946+90,2)&gt;5,
COUNTIF('Legal Holidays'!$A$2:$A$50,I946+90)
),
WORKDAY(I946+90,1,'Legal Holidays'!$A$2:$A$50),
I946+90))</f>
        <v/>
      </c>
      <c r="L946" s="9"/>
      <c r="M946" s="20" t="str">
        <f t="shared" ca="1" si="28"/>
        <v/>
      </c>
      <c r="N946" s="49" t="str">
        <f t="shared" ca="1" si="29"/>
        <v/>
      </c>
      <c r="O946" s="46"/>
    </row>
    <row r="947" spans="1:15" x14ac:dyDescent="0.25">
      <c r="A947" s="7"/>
      <c r="B947" s="6"/>
      <c r="C947" s="7"/>
      <c r="D947" s="6"/>
      <c r="E947" s="8"/>
      <c r="F947" s="30"/>
      <c r="G947" s="29"/>
      <c r="H947" s="17" t="str">
        <f>IF(E947="","",
IF(OR(
WEEKDAY(E947+IF(G947 = "Y",90,60),2)&gt;5,
COUNTIF('Legal Holidays'!$A$2:$A$50,E947+IF(G947 = "Y",90,60))&gt;0),
WORKDAY(E947+IF(G947="Y",90,60)-1,1,'Legal Holidays'!$A$2:$A$50),
E947+IF(G947="Y",90,60)
)
)</f>
        <v/>
      </c>
      <c r="I947" s="43"/>
      <c r="J947" s="19" t="str">
        <f ca="1">IF(E947="","",
IF(F947="Y","N/A",
IF(AND(I947="",H947&lt;TODAY()),"N",
IF(AND(I947="",H947&gt;TODAY()),"Pending",
IF(I947&gt;WORKDAY(H947,0,'Legal Holidays'!$A$2:$A$22),"N",
IF(I947&lt;=WORKDAY(H947,0,'Legal Holidays'!$A$2:$A$22),"Y",""))))))</f>
        <v/>
      </c>
      <c r="K947" s="18" t="str">
        <f>IF(I947="","",
IF(OR(
WEEKDAY(I947+90,2)&gt;5,
COUNTIF('Legal Holidays'!$A$2:$A$50,I947+90)
),
WORKDAY(I947+90,1,'Legal Holidays'!$A$2:$A$50),
I947+90))</f>
        <v/>
      </c>
      <c r="L947" s="9"/>
      <c r="M947" s="20" t="str">
        <f t="shared" ca="1" si="28"/>
        <v/>
      </c>
      <c r="N947" s="49" t="str">
        <f t="shared" ca="1" si="29"/>
        <v/>
      </c>
      <c r="O947" s="46"/>
    </row>
    <row r="948" spans="1:15" x14ac:dyDescent="0.25">
      <c r="A948" s="7"/>
      <c r="B948" s="6"/>
      <c r="C948" s="7"/>
      <c r="D948" s="6"/>
      <c r="E948" s="8"/>
      <c r="F948" s="30"/>
      <c r="G948" s="29"/>
      <c r="H948" s="17" t="str">
        <f>IF(E948="","",
IF(OR(
WEEKDAY(E948+IF(G948 = "Y",90,60),2)&gt;5,
COUNTIF('Legal Holidays'!$A$2:$A$50,E948+IF(G948 = "Y",90,60))&gt;0),
WORKDAY(E948+IF(G948="Y",90,60)-1,1,'Legal Holidays'!$A$2:$A$50),
E948+IF(G948="Y",90,60)
)
)</f>
        <v/>
      </c>
      <c r="I948" s="43"/>
      <c r="J948" s="19" t="str">
        <f ca="1">IF(E948="","",
IF(F948="Y","N/A",
IF(AND(I948="",H948&lt;TODAY()),"N",
IF(AND(I948="",H948&gt;TODAY()),"Pending",
IF(I948&gt;WORKDAY(H948,0,'Legal Holidays'!$A$2:$A$22),"N",
IF(I948&lt;=WORKDAY(H948,0,'Legal Holidays'!$A$2:$A$22),"Y",""))))))</f>
        <v/>
      </c>
      <c r="K948" s="18" t="str">
        <f>IF(I948="","",
IF(OR(
WEEKDAY(I948+90,2)&gt;5,
COUNTIF('Legal Holidays'!$A$2:$A$50,I948+90)
),
WORKDAY(I948+90,1,'Legal Holidays'!$A$2:$A$50),
I948+90))</f>
        <v/>
      </c>
      <c r="L948" s="9"/>
      <c r="M948" s="20" t="str">
        <f t="shared" ca="1" si="28"/>
        <v/>
      </c>
      <c r="N948" s="49" t="str">
        <f t="shared" ca="1" si="29"/>
        <v/>
      </c>
      <c r="O948" s="46"/>
    </row>
    <row r="949" spans="1:15" x14ac:dyDescent="0.25">
      <c r="A949" s="7"/>
      <c r="B949" s="6"/>
      <c r="C949" s="7"/>
      <c r="D949" s="6"/>
      <c r="E949" s="8"/>
      <c r="F949" s="30"/>
      <c r="G949" s="29"/>
      <c r="H949" s="17" t="str">
        <f>IF(E949="","",
IF(OR(
WEEKDAY(E949+IF(G949 = "Y",90,60),2)&gt;5,
COUNTIF('Legal Holidays'!$A$2:$A$50,E949+IF(G949 = "Y",90,60))&gt;0),
WORKDAY(E949+IF(G949="Y",90,60)-1,1,'Legal Holidays'!$A$2:$A$50),
E949+IF(G949="Y",90,60)
)
)</f>
        <v/>
      </c>
      <c r="I949" s="43"/>
      <c r="J949" s="19" t="str">
        <f ca="1">IF(E949="","",
IF(F949="Y","N/A",
IF(AND(I949="",H949&lt;TODAY()),"N",
IF(AND(I949="",H949&gt;TODAY()),"Pending",
IF(I949&gt;WORKDAY(H949,0,'Legal Holidays'!$A$2:$A$22),"N",
IF(I949&lt;=WORKDAY(H949,0,'Legal Holidays'!$A$2:$A$22),"Y",""))))))</f>
        <v/>
      </c>
      <c r="K949" s="18" t="str">
        <f>IF(I949="","",
IF(OR(
WEEKDAY(I949+90,2)&gt;5,
COUNTIF('Legal Holidays'!$A$2:$A$50,I949+90)
),
WORKDAY(I949+90,1,'Legal Holidays'!$A$2:$A$50),
I949+90))</f>
        <v/>
      </c>
      <c r="L949" s="9"/>
      <c r="M949" s="20" t="str">
        <f t="shared" ca="1" si="28"/>
        <v/>
      </c>
      <c r="N949" s="49" t="str">
        <f t="shared" ca="1" si="29"/>
        <v/>
      </c>
      <c r="O949" s="46"/>
    </row>
    <row r="950" spans="1:15" x14ac:dyDescent="0.25">
      <c r="A950" s="7"/>
      <c r="B950" s="6"/>
      <c r="C950" s="7"/>
      <c r="D950" s="6"/>
      <c r="E950" s="8"/>
      <c r="F950" s="30"/>
      <c r="G950" s="29"/>
      <c r="H950" s="17" t="str">
        <f>IF(E950="","",
IF(OR(
WEEKDAY(E950+IF(G950 = "Y",90,60),2)&gt;5,
COUNTIF('Legal Holidays'!$A$2:$A$50,E950+IF(G950 = "Y",90,60))&gt;0),
WORKDAY(E950+IF(G950="Y",90,60)-1,1,'Legal Holidays'!$A$2:$A$50),
E950+IF(G950="Y",90,60)
)
)</f>
        <v/>
      </c>
      <c r="I950" s="43"/>
      <c r="J950" s="19" t="str">
        <f ca="1">IF(E950="","",
IF(F950="Y","N/A",
IF(AND(I950="",H950&lt;TODAY()),"N",
IF(AND(I950="",H950&gt;TODAY()),"Pending",
IF(I950&gt;WORKDAY(H950,0,'Legal Holidays'!$A$2:$A$22),"N",
IF(I950&lt;=WORKDAY(H950,0,'Legal Holidays'!$A$2:$A$22),"Y",""))))))</f>
        <v/>
      </c>
      <c r="K950" s="18" t="str">
        <f>IF(I950="","",
IF(OR(
WEEKDAY(I950+90,2)&gt;5,
COUNTIF('Legal Holidays'!$A$2:$A$50,I950+90)
),
WORKDAY(I950+90,1,'Legal Holidays'!$A$2:$A$50),
I950+90))</f>
        <v/>
      </c>
      <c r="L950" s="9"/>
      <c r="M950" s="20" t="str">
        <f t="shared" ca="1" si="28"/>
        <v/>
      </c>
      <c r="N950" s="49" t="str">
        <f t="shared" ca="1" si="29"/>
        <v/>
      </c>
      <c r="O950" s="46"/>
    </row>
    <row r="951" spans="1:15" x14ac:dyDescent="0.25">
      <c r="A951" s="7"/>
      <c r="B951" s="6"/>
      <c r="C951" s="7"/>
      <c r="D951" s="6"/>
      <c r="E951" s="8"/>
      <c r="F951" s="30"/>
      <c r="G951" s="29"/>
      <c r="H951" s="17" t="str">
        <f>IF(E951="","",
IF(OR(
WEEKDAY(E951+IF(G951 = "Y",90,60),2)&gt;5,
COUNTIF('Legal Holidays'!$A$2:$A$50,E951+IF(G951 = "Y",90,60))&gt;0),
WORKDAY(E951+IF(G951="Y",90,60)-1,1,'Legal Holidays'!$A$2:$A$50),
E951+IF(G951="Y",90,60)
)
)</f>
        <v/>
      </c>
      <c r="I951" s="43"/>
      <c r="J951" s="19" t="str">
        <f ca="1">IF(E951="","",
IF(F951="Y","N/A",
IF(AND(I951="",H951&lt;TODAY()),"N",
IF(AND(I951="",H951&gt;TODAY()),"Pending",
IF(I951&gt;WORKDAY(H951,0,'Legal Holidays'!$A$2:$A$22),"N",
IF(I951&lt;=WORKDAY(H951,0,'Legal Holidays'!$A$2:$A$22),"Y",""))))))</f>
        <v/>
      </c>
      <c r="K951" s="18" t="str">
        <f>IF(I951="","",
IF(OR(
WEEKDAY(I951+90,2)&gt;5,
COUNTIF('Legal Holidays'!$A$2:$A$50,I951+90)
),
WORKDAY(I951+90,1,'Legal Holidays'!$A$2:$A$50),
I951+90))</f>
        <v/>
      </c>
      <c r="L951" s="9"/>
      <c r="M951" s="20" t="str">
        <f t="shared" ca="1" si="28"/>
        <v/>
      </c>
      <c r="N951" s="49" t="str">
        <f t="shared" ca="1" si="29"/>
        <v/>
      </c>
      <c r="O951" s="46"/>
    </row>
    <row r="952" spans="1:15" x14ac:dyDescent="0.25">
      <c r="A952" s="7"/>
      <c r="B952" s="6"/>
      <c r="C952" s="7"/>
      <c r="D952" s="6"/>
      <c r="E952" s="8"/>
      <c r="F952" s="30"/>
      <c r="G952" s="29"/>
      <c r="H952" s="17" t="str">
        <f>IF(E952="","",
IF(OR(
WEEKDAY(E952+IF(G952 = "Y",90,60),2)&gt;5,
COUNTIF('Legal Holidays'!$A$2:$A$50,E952+IF(G952 = "Y",90,60))&gt;0),
WORKDAY(E952+IF(G952="Y",90,60)-1,1,'Legal Holidays'!$A$2:$A$50),
E952+IF(G952="Y",90,60)
)
)</f>
        <v/>
      </c>
      <c r="I952" s="43"/>
      <c r="J952" s="19" t="str">
        <f ca="1">IF(E952="","",
IF(F952="Y","N/A",
IF(AND(I952="",H952&lt;TODAY()),"N",
IF(AND(I952="",H952&gt;TODAY()),"Pending",
IF(I952&gt;WORKDAY(H952,0,'Legal Holidays'!$A$2:$A$22),"N",
IF(I952&lt;=WORKDAY(H952,0,'Legal Holidays'!$A$2:$A$22),"Y",""))))))</f>
        <v/>
      </c>
      <c r="K952" s="18" t="str">
        <f>IF(I952="","",
IF(OR(
WEEKDAY(I952+90,2)&gt;5,
COUNTIF('Legal Holidays'!$A$2:$A$50,I952+90)
),
WORKDAY(I952+90,1,'Legal Holidays'!$A$2:$A$50),
I952+90))</f>
        <v/>
      </c>
      <c r="L952" s="9"/>
      <c r="M952" s="20" t="str">
        <f t="shared" ca="1" si="28"/>
        <v/>
      </c>
      <c r="N952" s="49" t="str">
        <f t="shared" ca="1" si="29"/>
        <v/>
      </c>
      <c r="O952" s="46"/>
    </row>
    <row r="953" spans="1:15" x14ac:dyDescent="0.25">
      <c r="A953" s="7"/>
      <c r="B953" s="6"/>
      <c r="C953" s="7"/>
      <c r="D953" s="6"/>
      <c r="E953" s="8"/>
      <c r="F953" s="30"/>
      <c r="G953" s="29"/>
      <c r="H953" s="17" t="str">
        <f>IF(E953="","",
IF(OR(
WEEKDAY(E953+IF(G953 = "Y",90,60),2)&gt;5,
COUNTIF('Legal Holidays'!$A$2:$A$50,E953+IF(G953 = "Y",90,60))&gt;0),
WORKDAY(E953+IF(G953="Y",90,60)-1,1,'Legal Holidays'!$A$2:$A$50),
E953+IF(G953="Y",90,60)
)
)</f>
        <v/>
      </c>
      <c r="I953" s="43"/>
      <c r="J953" s="19" t="str">
        <f ca="1">IF(E953="","",
IF(F953="Y","N/A",
IF(AND(I953="",H953&lt;TODAY()),"N",
IF(AND(I953="",H953&gt;TODAY()),"Pending",
IF(I953&gt;WORKDAY(H953,0,'Legal Holidays'!$A$2:$A$22),"N",
IF(I953&lt;=WORKDAY(H953,0,'Legal Holidays'!$A$2:$A$22),"Y",""))))))</f>
        <v/>
      </c>
      <c r="K953" s="18" t="str">
        <f>IF(I953="","",
IF(OR(
WEEKDAY(I953+90,2)&gt;5,
COUNTIF('Legal Holidays'!$A$2:$A$50,I953+90)
),
WORKDAY(I953+90,1,'Legal Holidays'!$A$2:$A$50),
I953+90))</f>
        <v/>
      </c>
      <c r="L953" s="9"/>
      <c r="M953" s="20" t="str">
        <f t="shared" ca="1" si="28"/>
        <v/>
      </c>
      <c r="N953" s="49" t="str">
        <f t="shared" ca="1" si="29"/>
        <v/>
      </c>
      <c r="O953" s="46"/>
    </row>
    <row r="954" spans="1:15" x14ac:dyDescent="0.25">
      <c r="A954" s="7"/>
      <c r="B954" s="6"/>
      <c r="C954" s="7"/>
      <c r="D954" s="6"/>
      <c r="E954" s="8"/>
      <c r="F954" s="30"/>
      <c r="G954" s="29"/>
      <c r="H954" s="17" t="str">
        <f>IF(E954="","",
IF(OR(
WEEKDAY(E954+IF(G954 = "Y",90,60),2)&gt;5,
COUNTIF('Legal Holidays'!$A$2:$A$50,E954+IF(G954 = "Y",90,60))&gt;0),
WORKDAY(E954+IF(G954="Y",90,60)-1,1,'Legal Holidays'!$A$2:$A$50),
E954+IF(G954="Y",90,60)
)
)</f>
        <v/>
      </c>
      <c r="I954" s="43"/>
      <c r="J954" s="19" t="str">
        <f ca="1">IF(E954="","",
IF(F954="Y","N/A",
IF(AND(I954="",H954&lt;TODAY()),"N",
IF(AND(I954="",H954&gt;TODAY()),"Pending",
IF(I954&gt;WORKDAY(H954,0,'Legal Holidays'!$A$2:$A$22),"N",
IF(I954&lt;=WORKDAY(H954,0,'Legal Holidays'!$A$2:$A$22),"Y",""))))))</f>
        <v/>
      </c>
      <c r="K954" s="18" t="str">
        <f>IF(I954="","",
IF(OR(
WEEKDAY(I954+90,2)&gt;5,
COUNTIF('Legal Holidays'!$A$2:$A$50,I954+90)
),
WORKDAY(I954+90,1,'Legal Holidays'!$A$2:$A$50),
I954+90))</f>
        <v/>
      </c>
      <c r="L954" s="9"/>
      <c r="M954" s="20" t="str">
        <f t="shared" ca="1" si="28"/>
        <v/>
      </c>
      <c r="N954" s="49" t="str">
        <f t="shared" ca="1" si="29"/>
        <v/>
      </c>
      <c r="O954" s="46"/>
    </row>
    <row r="955" spans="1:15" x14ac:dyDescent="0.25">
      <c r="A955" s="7"/>
      <c r="B955" s="6"/>
      <c r="C955" s="7"/>
      <c r="D955" s="6"/>
      <c r="E955" s="8"/>
      <c r="F955" s="30"/>
      <c r="G955" s="29"/>
      <c r="H955" s="17" t="str">
        <f>IF(E955="","",
IF(OR(
WEEKDAY(E955+IF(G955 = "Y",90,60),2)&gt;5,
COUNTIF('Legal Holidays'!$A$2:$A$50,E955+IF(G955 = "Y",90,60))&gt;0),
WORKDAY(E955+IF(G955="Y",90,60)-1,1,'Legal Holidays'!$A$2:$A$50),
E955+IF(G955="Y",90,60)
)
)</f>
        <v/>
      </c>
      <c r="I955" s="43"/>
      <c r="J955" s="19" t="str">
        <f ca="1">IF(E955="","",
IF(F955="Y","N/A",
IF(AND(I955="",H955&lt;TODAY()),"N",
IF(AND(I955="",H955&gt;TODAY()),"Pending",
IF(I955&gt;WORKDAY(H955,0,'Legal Holidays'!$A$2:$A$22),"N",
IF(I955&lt;=WORKDAY(H955,0,'Legal Holidays'!$A$2:$A$22),"Y",""))))))</f>
        <v/>
      </c>
      <c r="K955" s="18" t="str">
        <f>IF(I955="","",
IF(OR(
WEEKDAY(I955+90,2)&gt;5,
COUNTIF('Legal Holidays'!$A$2:$A$50,I955+90)
),
WORKDAY(I955+90,1,'Legal Holidays'!$A$2:$A$50),
I955+90))</f>
        <v/>
      </c>
      <c r="L955" s="9"/>
      <c r="M955" s="20" t="str">
        <f t="shared" ca="1" si="28"/>
        <v/>
      </c>
      <c r="N955" s="49" t="str">
        <f t="shared" ca="1" si="29"/>
        <v/>
      </c>
      <c r="O955" s="46"/>
    </row>
    <row r="956" spans="1:15" x14ac:dyDescent="0.25">
      <c r="A956" s="7"/>
      <c r="B956" s="6"/>
      <c r="C956" s="7"/>
      <c r="D956" s="6"/>
      <c r="E956" s="8"/>
      <c r="F956" s="30"/>
      <c r="G956" s="29"/>
      <c r="H956" s="17" t="str">
        <f>IF(E956="","",
IF(OR(
WEEKDAY(E956+IF(G956 = "Y",90,60),2)&gt;5,
COUNTIF('Legal Holidays'!$A$2:$A$50,E956+IF(G956 = "Y",90,60))&gt;0),
WORKDAY(E956+IF(G956="Y",90,60)-1,1,'Legal Holidays'!$A$2:$A$50),
E956+IF(G956="Y",90,60)
)
)</f>
        <v/>
      </c>
      <c r="I956" s="43"/>
      <c r="J956" s="19" t="str">
        <f ca="1">IF(E956="","",
IF(F956="Y","N/A",
IF(AND(I956="",H956&lt;TODAY()),"N",
IF(AND(I956="",H956&gt;TODAY()),"Pending",
IF(I956&gt;WORKDAY(H956,0,'Legal Holidays'!$A$2:$A$22),"N",
IF(I956&lt;=WORKDAY(H956,0,'Legal Holidays'!$A$2:$A$22),"Y",""))))))</f>
        <v/>
      </c>
      <c r="K956" s="18" t="str">
        <f>IF(I956="","",
IF(OR(
WEEKDAY(I956+90,2)&gt;5,
COUNTIF('Legal Holidays'!$A$2:$A$50,I956+90)
),
WORKDAY(I956+90,1,'Legal Holidays'!$A$2:$A$50),
I956+90))</f>
        <v/>
      </c>
      <c r="L956" s="9"/>
      <c r="M956" s="20" t="str">
        <f t="shared" ca="1" si="28"/>
        <v/>
      </c>
      <c r="N956" s="49" t="str">
        <f t="shared" ca="1" si="29"/>
        <v/>
      </c>
      <c r="O956" s="46"/>
    </row>
    <row r="957" spans="1:15" x14ac:dyDescent="0.25">
      <c r="A957" s="7"/>
      <c r="B957" s="6"/>
      <c r="C957" s="7"/>
      <c r="D957" s="6"/>
      <c r="E957" s="8"/>
      <c r="F957" s="30"/>
      <c r="G957" s="29"/>
      <c r="H957" s="17" t="str">
        <f>IF(E957="","",
IF(OR(
WEEKDAY(E957+IF(G957 = "Y",90,60),2)&gt;5,
COUNTIF('Legal Holidays'!$A$2:$A$50,E957+IF(G957 = "Y",90,60))&gt;0),
WORKDAY(E957+IF(G957="Y",90,60)-1,1,'Legal Holidays'!$A$2:$A$50),
E957+IF(G957="Y",90,60)
)
)</f>
        <v/>
      </c>
      <c r="I957" s="43"/>
      <c r="J957" s="19" t="str">
        <f ca="1">IF(E957="","",
IF(F957="Y","N/A",
IF(AND(I957="",H957&lt;TODAY()),"N",
IF(AND(I957="",H957&gt;TODAY()),"Pending",
IF(I957&gt;WORKDAY(H957,0,'Legal Holidays'!$A$2:$A$22),"N",
IF(I957&lt;=WORKDAY(H957,0,'Legal Holidays'!$A$2:$A$22),"Y",""))))))</f>
        <v/>
      </c>
      <c r="K957" s="18" t="str">
        <f>IF(I957="","",
IF(OR(
WEEKDAY(I957+90,2)&gt;5,
COUNTIF('Legal Holidays'!$A$2:$A$50,I957+90)
),
WORKDAY(I957+90,1,'Legal Holidays'!$A$2:$A$50),
I957+90))</f>
        <v/>
      </c>
      <c r="L957" s="9"/>
      <c r="M957" s="20" t="str">
        <f t="shared" ca="1" si="28"/>
        <v/>
      </c>
      <c r="N957" s="49" t="str">
        <f t="shared" ca="1" si="29"/>
        <v/>
      </c>
      <c r="O957" s="46"/>
    </row>
    <row r="958" spans="1:15" x14ac:dyDescent="0.25">
      <c r="A958" s="7"/>
      <c r="B958" s="6"/>
      <c r="C958" s="7"/>
      <c r="D958" s="6"/>
      <c r="E958" s="8"/>
      <c r="F958" s="30"/>
      <c r="G958" s="29"/>
      <c r="H958" s="17" t="str">
        <f>IF(E958="","",
IF(OR(
WEEKDAY(E958+IF(G958 = "Y",90,60),2)&gt;5,
COUNTIF('Legal Holidays'!$A$2:$A$50,E958+IF(G958 = "Y",90,60))&gt;0),
WORKDAY(E958+IF(G958="Y",90,60)-1,1,'Legal Holidays'!$A$2:$A$50),
E958+IF(G958="Y",90,60)
)
)</f>
        <v/>
      </c>
      <c r="I958" s="43"/>
      <c r="J958" s="19" t="str">
        <f ca="1">IF(E958="","",
IF(F958="Y","N/A",
IF(AND(I958="",H958&lt;TODAY()),"N",
IF(AND(I958="",H958&gt;TODAY()),"Pending",
IF(I958&gt;WORKDAY(H958,0,'Legal Holidays'!$A$2:$A$22),"N",
IF(I958&lt;=WORKDAY(H958,0,'Legal Holidays'!$A$2:$A$22),"Y",""))))))</f>
        <v/>
      </c>
      <c r="K958" s="18" t="str">
        <f>IF(I958="","",
IF(OR(
WEEKDAY(I958+90,2)&gt;5,
COUNTIF('Legal Holidays'!$A$2:$A$50,I958+90)
),
WORKDAY(I958+90,1,'Legal Holidays'!$A$2:$A$50),
I958+90))</f>
        <v/>
      </c>
      <c r="L958" s="9"/>
      <c r="M958" s="20" t="str">
        <f t="shared" ca="1" si="28"/>
        <v/>
      </c>
      <c r="N958" s="49" t="str">
        <f t="shared" ca="1" si="29"/>
        <v/>
      </c>
      <c r="O958" s="46"/>
    </row>
    <row r="959" spans="1:15" x14ac:dyDescent="0.25">
      <c r="A959" s="7"/>
      <c r="B959" s="6"/>
      <c r="C959" s="7"/>
      <c r="D959" s="6"/>
      <c r="E959" s="8"/>
      <c r="F959" s="30"/>
      <c r="G959" s="29"/>
      <c r="H959" s="17" t="str">
        <f>IF(E959="","",
IF(OR(
WEEKDAY(E959+IF(G959 = "Y",90,60),2)&gt;5,
COUNTIF('Legal Holidays'!$A$2:$A$50,E959+IF(G959 = "Y",90,60))&gt;0),
WORKDAY(E959+IF(G959="Y",90,60)-1,1,'Legal Holidays'!$A$2:$A$50),
E959+IF(G959="Y",90,60)
)
)</f>
        <v/>
      </c>
      <c r="I959" s="43"/>
      <c r="J959" s="19" t="str">
        <f ca="1">IF(E959="","",
IF(F959="Y","N/A",
IF(AND(I959="",H959&lt;TODAY()),"N",
IF(AND(I959="",H959&gt;TODAY()),"Pending",
IF(I959&gt;WORKDAY(H959,0,'Legal Holidays'!$A$2:$A$22),"N",
IF(I959&lt;=WORKDAY(H959,0,'Legal Holidays'!$A$2:$A$22),"Y",""))))))</f>
        <v/>
      </c>
      <c r="K959" s="18" t="str">
        <f>IF(I959="","",
IF(OR(
WEEKDAY(I959+90,2)&gt;5,
COUNTIF('Legal Holidays'!$A$2:$A$50,I959+90)
),
WORKDAY(I959+90,1,'Legal Holidays'!$A$2:$A$50),
I959+90))</f>
        <v/>
      </c>
      <c r="L959" s="9"/>
      <c r="M959" s="20" t="str">
        <f t="shared" ca="1" si="28"/>
        <v/>
      </c>
      <c r="N959" s="49" t="str">
        <f t="shared" ca="1" si="29"/>
        <v/>
      </c>
      <c r="O959" s="46"/>
    </row>
    <row r="960" spans="1:15" x14ac:dyDescent="0.25">
      <c r="A960" s="7"/>
      <c r="B960" s="6"/>
      <c r="C960" s="7"/>
      <c r="D960" s="6"/>
      <c r="E960" s="8"/>
      <c r="F960" s="30"/>
      <c r="G960" s="29"/>
      <c r="H960" s="17" t="str">
        <f>IF(E960="","",
IF(OR(
WEEKDAY(E960+IF(G960 = "Y",90,60),2)&gt;5,
COUNTIF('Legal Holidays'!$A$2:$A$50,E960+IF(G960 = "Y",90,60))&gt;0),
WORKDAY(E960+IF(G960="Y",90,60)-1,1,'Legal Holidays'!$A$2:$A$50),
E960+IF(G960="Y",90,60)
)
)</f>
        <v/>
      </c>
      <c r="I960" s="43"/>
      <c r="J960" s="19" t="str">
        <f ca="1">IF(E960="","",
IF(F960="Y","N/A",
IF(AND(I960="",H960&lt;TODAY()),"N",
IF(AND(I960="",H960&gt;TODAY()),"Pending",
IF(I960&gt;WORKDAY(H960,0,'Legal Holidays'!$A$2:$A$22),"N",
IF(I960&lt;=WORKDAY(H960,0,'Legal Holidays'!$A$2:$A$22),"Y",""))))))</f>
        <v/>
      </c>
      <c r="K960" s="18" t="str">
        <f>IF(I960="","",
IF(OR(
WEEKDAY(I960+90,2)&gt;5,
COUNTIF('Legal Holidays'!$A$2:$A$50,I960+90)
),
WORKDAY(I960+90,1,'Legal Holidays'!$A$2:$A$50),
I960+90))</f>
        <v/>
      </c>
      <c r="L960" s="9"/>
      <c r="M960" s="20" t="str">
        <f t="shared" ca="1" si="28"/>
        <v/>
      </c>
      <c r="N960" s="49" t="str">
        <f t="shared" ca="1" si="29"/>
        <v/>
      </c>
      <c r="O960" s="46"/>
    </row>
    <row r="961" spans="1:15" x14ac:dyDescent="0.25">
      <c r="A961" s="7"/>
      <c r="B961" s="6"/>
      <c r="C961" s="7"/>
      <c r="D961" s="6"/>
      <c r="E961" s="8"/>
      <c r="F961" s="30"/>
      <c r="G961" s="29"/>
      <c r="H961" s="17" t="str">
        <f>IF(E961="","",
IF(OR(
WEEKDAY(E961+IF(G961 = "Y",90,60),2)&gt;5,
COUNTIF('Legal Holidays'!$A$2:$A$50,E961+IF(G961 = "Y",90,60))&gt;0),
WORKDAY(E961+IF(G961="Y",90,60)-1,1,'Legal Holidays'!$A$2:$A$50),
E961+IF(G961="Y",90,60)
)
)</f>
        <v/>
      </c>
      <c r="I961" s="43"/>
      <c r="J961" s="19" t="str">
        <f ca="1">IF(E961="","",
IF(F961="Y","N/A",
IF(AND(I961="",H961&lt;TODAY()),"N",
IF(AND(I961="",H961&gt;TODAY()),"Pending",
IF(I961&gt;WORKDAY(H961,0,'Legal Holidays'!$A$2:$A$22),"N",
IF(I961&lt;=WORKDAY(H961,0,'Legal Holidays'!$A$2:$A$22),"Y",""))))))</f>
        <v/>
      </c>
      <c r="K961" s="18" t="str">
        <f>IF(I961="","",
IF(OR(
WEEKDAY(I961+90,2)&gt;5,
COUNTIF('Legal Holidays'!$A$2:$A$50,I961+90)
),
WORKDAY(I961+90,1,'Legal Holidays'!$A$2:$A$50),
I961+90))</f>
        <v/>
      </c>
      <c r="L961" s="9"/>
      <c r="M961" s="20" t="str">
        <f t="shared" ca="1" si="28"/>
        <v/>
      </c>
      <c r="N961" s="49" t="str">
        <f t="shared" ca="1" si="29"/>
        <v/>
      </c>
      <c r="O961" s="46"/>
    </row>
    <row r="962" spans="1:15" x14ac:dyDescent="0.25">
      <c r="A962" s="7"/>
      <c r="B962" s="6"/>
      <c r="C962" s="7"/>
      <c r="D962" s="6"/>
      <c r="E962" s="8"/>
      <c r="F962" s="30"/>
      <c r="G962" s="29"/>
      <c r="H962" s="17" t="str">
        <f>IF(E962="","",
IF(OR(
WEEKDAY(E962+IF(G962 = "Y",90,60),2)&gt;5,
COUNTIF('Legal Holidays'!$A$2:$A$50,E962+IF(G962 = "Y",90,60))&gt;0),
WORKDAY(E962+IF(G962="Y",90,60)-1,1,'Legal Holidays'!$A$2:$A$50),
E962+IF(G962="Y",90,60)
)
)</f>
        <v/>
      </c>
      <c r="I962" s="43"/>
      <c r="J962" s="19" t="str">
        <f ca="1">IF(E962="","",
IF(F962="Y","N/A",
IF(AND(I962="",H962&lt;TODAY()),"N",
IF(AND(I962="",H962&gt;TODAY()),"Pending",
IF(I962&gt;WORKDAY(H962,0,'Legal Holidays'!$A$2:$A$22),"N",
IF(I962&lt;=WORKDAY(H962,0,'Legal Holidays'!$A$2:$A$22),"Y",""))))))</f>
        <v/>
      </c>
      <c r="K962" s="18" t="str">
        <f>IF(I962="","",
IF(OR(
WEEKDAY(I962+90,2)&gt;5,
COUNTIF('Legal Holidays'!$A$2:$A$50,I962+90)
),
WORKDAY(I962+90,1,'Legal Holidays'!$A$2:$A$50),
I962+90))</f>
        <v/>
      </c>
      <c r="L962" s="9"/>
      <c r="M962" s="20" t="str">
        <f t="shared" ref="M962:M1025" ca="1" si="30">IF(I962="","",IF(F962="Y","N/A",IF(AND(L962="",K962&lt;TODAY()),"N",IF(AND(L962="",K962&gt;TODAY()),"Pending",IF(L962&gt;K962,"N",IF(L962&lt;=K962,"Y",""))))))</f>
        <v/>
      </c>
      <c r="N962" s="49" t="str">
        <f t="shared" ref="N962:N1025" ca="1" si="31">IF(F962="Y","N/A",IF(OR(J962="Pending",AND(J962="Y",M962="Pending")),"Pending",IF(AND(J962="Y",M962="Y"),"Y",IF(OR(J962="N",M962="N"),"N",""))))</f>
        <v/>
      </c>
      <c r="O962" s="46"/>
    </row>
    <row r="963" spans="1:15" x14ac:dyDescent="0.25">
      <c r="A963" s="7"/>
      <c r="B963" s="6"/>
      <c r="C963" s="7"/>
      <c r="D963" s="6"/>
      <c r="E963" s="8"/>
      <c r="F963" s="30"/>
      <c r="G963" s="29"/>
      <c r="H963" s="17" t="str">
        <f>IF(E963="","",
IF(OR(
WEEKDAY(E963+IF(G963 = "Y",90,60),2)&gt;5,
COUNTIF('Legal Holidays'!$A$2:$A$50,E963+IF(G963 = "Y",90,60))&gt;0),
WORKDAY(E963+IF(G963="Y",90,60)-1,1,'Legal Holidays'!$A$2:$A$50),
E963+IF(G963="Y",90,60)
)
)</f>
        <v/>
      </c>
      <c r="I963" s="43"/>
      <c r="J963" s="19" t="str">
        <f ca="1">IF(E963="","",
IF(F963="Y","N/A",
IF(AND(I963="",H963&lt;TODAY()),"N",
IF(AND(I963="",H963&gt;TODAY()),"Pending",
IF(I963&gt;WORKDAY(H963,0,'Legal Holidays'!$A$2:$A$22),"N",
IF(I963&lt;=WORKDAY(H963,0,'Legal Holidays'!$A$2:$A$22),"Y",""))))))</f>
        <v/>
      </c>
      <c r="K963" s="18" t="str">
        <f>IF(I963="","",
IF(OR(
WEEKDAY(I963+90,2)&gt;5,
COUNTIF('Legal Holidays'!$A$2:$A$50,I963+90)
),
WORKDAY(I963+90,1,'Legal Holidays'!$A$2:$A$50),
I963+90))</f>
        <v/>
      </c>
      <c r="L963" s="9"/>
      <c r="M963" s="20" t="str">
        <f t="shared" ca="1" si="30"/>
        <v/>
      </c>
      <c r="N963" s="49" t="str">
        <f t="shared" ca="1" si="31"/>
        <v/>
      </c>
      <c r="O963" s="46"/>
    </row>
    <row r="964" spans="1:15" x14ac:dyDescent="0.25">
      <c r="A964" s="7"/>
      <c r="B964" s="6"/>
      <c r="C964" s="7"/>
      <c r="D964" s="6"/>
      <c r="E964" s="8"/>
      <c r="F964" s="30"/>
      <c r="G964" s="29"/>
      <c r="H964" s="17" t="str">
        <f>IF(E964="","",
IF(OR(
WEEKDAY(E964+IF(G964 = "Y",90,60),2)&gt;5,
COUNTIF('Legal Holidays'!$A$2:$A$50,E964+IF(G964 = "Y",90,60))&gt;0),
WORKDAY(E964+IF(G964="Y",90,60)-1,1,'Legal Holidays'!$A$2:$A$50),
E964+IF(G964="Y",90,60)
)
)</f>
        <v/>
      </c>
      <c r="I964" s="43"/>
      <c r="J964" s="19" t="str">
        <f ca="1">IF(E964="","",
IF(F964="Y","N/A",
IF(AND(I964="",H964&lt;TODAY()),"N",
IF(AND(I964="",H964&gt;TODAY()),"Pending",
IF(I964&gt;WORKDAY(H964,0,'Legal Holidays'!$A$2:$A$22),"N",
IF(I964&lt;=WORKDAY(H964,0,'Legal Holidays'!$A$2:$A$22),"Y",""))))))</f>
        <v/>
      </c>
      <c r="K964" s="18" t="str">
        <f>IF(I964="","",
IF(OR(
WEEKDAY(I964+90,2)&gt;5,
COUNTIF('Legal Holidays'!$A$2:$A$50,I964+90)
),
WORKDAY(I964+90,1,'Legal Holidays'!$A$2:$A$50),
I964+90))</f>
        <v/>
      </c>
      <c r="L964" s="9"/>
      <c r="M964" s="20" t="str">
        <f t="shared" ca="1" si="30"/>
        <v/>
      </c>
      <c r="N964" s="49" t="str">
        <f t="shared" ca="1" si="31"/>
        <v/>
      </c>
      <c r="O964" s="46"/>
    </row>
    <row r="965" spans="1:15" x14ac:dyDescent="0.25">
      <c r="A965" s="7"/>
      <c r="B965" s="6"/>
      <c r="C965" s="7"/>
      <c r="D965" s="6"/>
      <c r="E965" s="8"/>
      <c r="F965" s="30"/>
      <c r="G965" s="29"/>
      <c r="H965" s="17" t="str">
        <f>IF(E965="","",
IF(OR(
WEEKDAY(E965+IF(G965 = "Y",90,60),2)&gt;5,
COUNTIF('Legal Holidays'!$A$2:$A$50,E965+IF(G965 = "Y",90,60))&gt;0),
WORKDAY(E965+IF(G965="Y",90,60)-1,1,'Legal Holidays'!$A$2:$A$50),
E965+IF(G965="Y",90,60)
)
)</f>
        <v/>
      </c>
      <c r="I965" s="43"/>
      <c r="J965" s="19" t="str">
        <f ca="1">IF(E965="","",
IF(F965="Y","N/A",
IF(AND(I965="",H965&lt;TODAY()),"N",
IF(AND(I965="",H965&gt;TODAY()),"Pending",
IF(I965&gt;WORKDAY(H965,0,'Legal Holidays'!$A$2:$A$22),"N",
IF(I965&lt;=WORKDAY(H965,0,'Legal Holidays'!$A$2:$A$22),"Y",""))))))</f>
        <v/>
      </c>
      <c r="K965" s="18" t="str">
        <f>IF(I965="","",
IF(OR(
WEEKDAY(I965+90,2)&gt;5,
COUNTIF('Legal Holidays'!$A$2:$A$50,I965+90)
),
WORKDAY(I965+90,1,'Legal Holidays'!$A$2:$A$50),
I965+90))</f>
        <v/>
      </c>
      <c r="L965" s="9"/>
      <c r="M965" s="20" t="str">
        <f t="shared" ca="1" si="30"/>
        <v/>
      </c>
      <c r="N965" s="49" t="str">
        <f t="shared" ca="1" si="31"/>
        <v/>
      </c>
      <c r="O965" s="46"/>
    </row>
    <row r="966" spans="1:15" x14ac:dyDescent="0.25">
      <c r="A966" s="7"/>
      <c r="B966" s="6"/>
      <c r="C966" s="7"/>
      <c r="D966" s="6"/>
      <c r="E966" s="8"/>
      <c r="F966" s="30"/>
      <c r="G966" s="29"/>
      <c r="H966" s="17" t="str">
        <f>IF(E966="","",
IF(OR(
WEEKDAY(E966+IF(G966 = "Y",90,60),2)&gt;5,
COUNTIF('Legal Holidays'!$A$2:$A$50,E966+IF(G966 = "Y",90,60))&gt;0),
WORKDAY(E966+IF(G966="Y",90,60)-1,1,'Legal Holidays'!$A$2:$A$50),
E966+IF(G966="Y",90,60)
)
)</f>
        <v/>
      </c>
      <c r="I966" s="43"/>
      <c r="J966" s="19" t="str">
        <f ca="1">IF(E966="","",
IF(F966="Y","N/A",
IF(AND(I966="",H966&lt;TODAY()),"N",
IF(AND(I966="",H966&gt;TODAY()),"Pending",
IF(I966&gt;WORKDAY(H966,0,'Legal Holidays'!$A$2:$A$22),"N",
IF(I966&lt;=WORKDAY(H966,0,'Legal Holidays'!$A$2:$A$22),"Y",""))))))</f>
        <v/>
      </c>
      <c r="K966" s="18" t="str">
        <f>IF(I966="","",
IF(OR(
WEEKDAY(I966+90,2)&gt;5,
COUNTIF('Legal Holidays'!$A$2:$A$50,I966+90)
),
WORKDAY(I966+90,1,'Legal Holidays'!$A$2:$A$50),
I966+90))</f>
        <v/>
      </c>
      <c r="L966" s="9"/>
      <c r="M966" s="20" t="str">
        <f t="shared" ca="1" si="30"/>
        <v/>
      </c>
      <c r="N966" s="49" t="str">
        <f t="shared" ca="1" si="31"/>
        <v/>
      </c>
      <c r="O966" s="46"/>
    </row>
    <row r="967" spans="1:15" x14ac:dyDescent="0.25">
      <c r="A967" s="7"/>
      <c r="B967" s="6"/>
      <c r="C967" s="7"/>
      <c r="D967" s="6"/>
      <c r="E967" s="8"/>
      <c r="F967" s="30"/>
      <c r="G967" s="29"/>
      <c r="H967" s="17" t="str">
        <f>IF(E967="","",
IF(OR(
WEEKDAY(E967+IF(G967 = "Y",90,60),2)&gt;5,
COUNTIF('Legal Holidays'!$A$2:$A$50,E967+IF(G967 = "Y",90,60))&gt;0),
WORKDAY(E967+IF(G967="Y",90,60)-1,1,'Legal Holidays'!$A$2:$A$50),
E967+IF(G967="Y",90,60)
)
)</f>
        <v/>
      </c>
      <c r="I967" s="43"/>
      <c r="J967" s="19" t="str">
        <f ca="1">IF(E967="","",
IF(F967="Y","N/A",
IF(AND(I967="",H967&lt;TODAY()),"N",
IF(AND(I967="",H967&gt;TODAY()),"Pending",
IF(I967&gt;WORKDAY(H967,0,'Legal Holidays'!$A$2:$A$22),"N",
IF(I967&lt;=WORKDAY(H967,0,'Legal Holidays'!$A$2:$A$22),"Y",""))))))</f>
        <v/>
      </c>
      <c r="K967" s="18" t="str">
        <f>IF(I967="","",
IF(OR(
WEEKDAY(I967+90,2)&gt;5,
COUNTIF('Legal Holidays'!$A$2:$A$50,I967+90)
),
WORKDAY(I967+90,1,'Legal Holidays'!$A$2:$A$50),
I967+90))</f>
        <v/>
      </c>
      <c r="L967" s="9"/>
      <c r="M967" s="20" t="str">
        <f t="shared" ca="1" si="30"/>
        <v/>
      </c>
      <c r="N967" s="49" t="str">
        <f t="shared" ca="1" si="31"/>
        <v/>
      </c>
      <c r="O967" s="46"/>
    </row>
    <row r="968" spans="1:15" x14ac:dyDescent="0.25">
      <c r="A968" s="7"/>
      <c r="B968" s="6"/>
      <c r="C968" s="7"/>
      <c r="D968" s="6"/>
      <c r="E968" s="8"/>
      <c r="F968" s="30"/>
      <c r="G968" s="29"/>
      <c r="H968" s="17" t="str">
        <f>IF(E968="","",
IF(OR(
WEEKDAY(E968+IF(G968 = "Y",90,60),2)&gt;5,
COUNTIF('Legal Holidays'!$A$2:$A$50,E968+IF(G968 = "Y",90,60))&gt;0),
WORKDAY(E968+IF(G968="Y",90,60)-1,1,'Legal Holidays'!$A$2:$A$50),
E968+IF(G968="Y",90,60)
)
)</f>
        <v/>
      </c>
      <c r="I968" s="43"/>
      <c r="J968" s="19" t="str">
        <f ca="1">IF(E968="","",
IF(F968="Y","N/A",
IF(AND(I968="",H968&lt;TODAY()),"N",
IF(AND(I968="",H968&gt;TODAY()),"Pending",
IF(I968&gt;WORKDAY(H968,0,'Legal Holidays'!$A$2:$A$22),"N",
IF(I968&lt;=WORKDAY(H968,0,'Legal Holidays'!$A$2:$A$22),"Y",""))))))</f>
        <v/>
      </c>
      <c r="K968" s="18" t="str">
        <f>IF(I968="","",
IF(OR(
WEEKDAY(I968+90,2)&gt;5,
COUNTIF('Legal Holidays'!$A$2:$A$50,I968+90)
),
WORKDAY(I968+90,1,'Legal Holidays'!$A$2:$A$50),
I968+90))</f>
        <v/>
      </c>
      <c r="L968" s="9"/>
      <c r="M968" s="20" t="str">
        <f t="shared" ca="1" si="30"/>
        <v/>
      </c>
      <c r="N968" s="49" t="str">
        <f t="shared" ca="1" si="31"/>
        <v/>
      </c>
      <c r="O968" s="46"/>
    </row>
    <row r="969" spans="1:15" x14ac:dyDescent="0.25">
      <c r="A969" s="7"/>
      <c r="B969" s="6"/>
      <c r="C969" s="7"/>
      <c r="D969" s="6"/>
      <c r="E969" s="8"/>
      <c r="F969" s="30"/>
      <c r="G969" s="29"/>
      <c r="H969" s="17" t="str">
        <f>IF(E969="","",
IF(OR(
WEEKDAY(E969+IF(G969 = "Y",90,60),2)&gt;5,
COUNTIF('Legal Holidays'!$A$2:$A$50,E969+IF(G969 = "Y",90,60))&gt;0),
WORKDAY(E969+IF(G969="Y",90,60)-1,1,'Legal Holidays'!$A$2:$A$50),
E969+IF(G969="Y",90,60)
)
)</f>
        <v/>
      </c>
      <c r="I969" s="43"/>
      <c r="J969" s="19" t="str">
        <f ca="1">IF(E969="","",
IF(F969="Y","N/A",
IF(AND(I969="",H969&lt;TODAY()),"N",
IF(AND(I969="",H969&gt;TODAY()),"Pending",
IF(I969&gt;WORKDAY(H969,0,'Legal Holidays'!$A$2:$A$22),"N",
IF(I969&lt;=WORKDAY(H969,0,'Legal Holidays'!$A$2:$A$22),"Y",""))))))</f>
        <v/>
      </c>
      <c r="K969" s="18" t="str">
        <f>IF(I969="","",
IF(OR(
WEEKDAY(I969+90,2)&gt;5,
COUNTIF('Legal Holidays'!$A$2:$A$50,I969+90)
),
WORKDAY(I969+90,1,'Legal Holidays'!$A$2:$A$50),
I969+90))</f>
        <v/>
      </c>
      <c r="L969" s="9"/>
      <c r="M969" s="20" t="str">
        <f t="shared" ca="1" si="30"/>
        <v/>
      </c>
      <c r="N969" s="49" t="str">
        <f t="shared" ca="1" si="31"/>
        <v/>
      </c>
      <c r="O969" s="46"/>
    </row>
    <row r="970" spans="1:15" x14ac:dyDescent="0.25">
      <c r="A970" s="7"/>
      <c r="B970" s="6"/>
      <c r="C970" s="7"/>
      <c r="D970" s="6"/>
      <c r="E970" s="8"/>
      <c r="F970" s="30"/>
      <c r="G970" s="29"/>
      <c r="H970" s="17" t="str">
        <f>IF(E970="","",
IF(OR(
WEEKDAY(E970+IF(G970 = "Y",90,60),2)&gt;5,
COUNTIF('Legal Holidays'!$A$2:$A$50,E970+IF(G970 = "Y",90,60))&gt;0),
WORKDAY(E970+IF(G970="Y",90,60)-1,1,'Legal Holidays'!$A$2:$A$50),
E970+IF(G970="Y",90,60)
)
)</f>
        <v/>
      </c>
      <c r="I970" s="43"/>
      <c r="J970" s="19" t="str">
        <f ca="1">IF(E970="","",
IF(F970="Y","N/A",
IF(AND(I970="",H970&lt;TODAY()),"N",
IF(AND(I970="",H970&gt;TODAY()),"Pending",
IF(I970&gt;WORKDAY(H970,0,'Legal Holidays'!$A$2:$A$22),"N",
IF(I970&lt;=WORKDAY(H970,0,'Legal Holidays'!$A$2:$A$22),"Y",""))))))</f>
        <v/>
      </c>
      <c r="K970" s="18" t="str">
        <f>IF(I970="","",
IF(OR(
WEEKDAY(I970+90,2)&gt;5,
COUNTIF('Legal Holidays'!$A$2:$A$50,I970+90)
),
WORKDAY(I970+90,1,'Legal Holidays'!$A$2:$A$50),
I970+90))</f>
        <v/>
      </c>
      <c r="L970" s="9"/>
      <c r="M970" s="20" t="str">
        <f t="shared" ca="1" si="30"/>
        <v/>
      </c>
      <c r="N970" s="49" t="str">
        <f t="shared" ca="1" si="31"/>
        <v/>
      </c>
      <c r="O970" s="46"/>
    </row>
    <row r="971" spans="1:15" x14ac:dyDescent="0.25">
      <c r="A971" s="7"/>
      <c r="B971" s="6"/>
      <c r="C971" s="7"/>
      <c r="D971" s="6"/>
      <c r="E971" s="8"/>
      <c r="F971" s="30"/>
      <c r="G971" s="29"/>
      <c r="H971" s="17" t="str">
        <f>IF(E971="","",
IF(OR(
WEEKDAY(E971+IF(G971 = "Y",90,60),2)&gt;5,
COUNTIF('Legal Holidays'!$A$2:$A$50,E971+IF(G971 = "Y",90,60))&gt;0),
WORKDAY(E971+IF(G971="Y",90,60)-1,1,'Legal Holidays'!$A$2:$A$50),
E971+IF(G971="Y",90,60)
)
)</f>
        <v/>
      </c>
      <c r="I971" s="43"/>
      <c r="J971" s="19" t="str">
        <f ca="1">IF(E971="","",
IF(F971="Y","N/A",
IF(AND(I971="",H971&lt;TODAY()),"N",
IF(AND(I971="",H971&gt;TODAY()),"Pending",
IF(I971&gt;WORKDAY(H971,0,'Legal Holidays'!$A$2:$A$22),"N",
IF(I971&lt;=WORKDAY(H971,0,'Legal Holidays'!$A$2:$A$22),"Y",""))))))</f>
        <v/>
      </c>
      <c r="K971" s="18" t="str">
        <f>IF(I971="","",
IF(OR(
WEEKDAY(I971+90,2)&gt;5,
COUNTIF('Legal Holidays'!$A$2:$A$50,I971+90)
),
WORKDAY(I971+90,1,'Legal Holidays'!$A$2:$A$50),
I971+90))</f>
        <v/>
      </c>
      <c r="L971" s="9"/>
      <c r="M971" s="20" t="str">
        <f t="shared" ca="1" si="30"/>
        <v/>
      </c>
      <c r="N971" s="49" t="str">
        <f t="shared" ca="1" si="31"/>
        <v/>
      </c>
      <c r="O971" s="46"/>
    </row>
    <row r="972" spans="1:15" x14ac:dyDescent="0.25">
      <c r="A972" s="7"/>
      <c r="B972" s="6"/>
      <c r="C972" s="7"/>
      <c r="D972" s="6"/>
      <c r="E972" s="8"/>
      <c r="F972" s="30"/>
      <c r="G972" s="29"/>
      <c r="H972" s="17" t="str">
        <f>IF(E972="","",
IF(OR(
WEEKDAY(E972+IF(G972 = "Y",90,60),2)&gt;5,
COUNTIF('Legal Holidays'!$A$2:$A$50,E972+IF(G972 = "Y",90,60))&gt;0),
WORKDAY(E972+IF(G972="Y",90,60)-1,1,'Legal Holidays'!$A$2:$A$50),
E972+IF(G972="Y",90,60)
)
)</f>
        <v/>
      </c>
      <c r="I972" s="43"/>
      <c r="J972" s="19" t="str">
        <f ca="1">IF(E972="","",
IF(F972="Y","N/A",
IF(AND(I972="",H972&lt;TODAY()),"N",
IF(AND(I972="",H972&gt;TODAY()),"Pending",
IF(I972&gt;WORKDAY(H972,0,'Legal Holidays'!$A$2:$A$22),"N",
IF(I972&lt;=WORKDAY(H972,0,'Legal Holidays'!$A$2:$A$22),"Y",""))))))</f>
        <v/>
      </c>
      <c r="K972" s="18" t="str">
        <f>IF(I972="","",
IF(OR(
WEEKDAY(I972+90,2)&gt;5,
COUNTIF('Legal Holidays'!$A$2:$A$50,I972+90)
),
WORKDAY(I972+90,1,'Legal Holidays'!$A$2:$A$50),
I972+90))</f>
        <v/>
      </c>
      <c r="L972" s="9"/>
      <c r="M972" s="20" t="str">
        <f t="shared" ca="1" si="30"/>
        <v/>
      </c>
      <c r="N972" s="49" t="str">
        <f t="shared" ca="1" si="31"/>
        <v/>
      </c>
      <c r="O972" s="46"/>
    </row>
    <row r="973" spans="1:15" x14ac:dyDescent="0.25">
      <c r="A973" s="7"/>
      <c r="B973" s="6"/>
      <c r="C973" s="7"/>
      <c r="D973" s="6"/>
      <c r="E973" s="8"/>
      <c r="F973" s="30"/>
      <c r="G973" s="29"/>
      <c r="H973" s="17" t="str">
        <f>IF(E973="","",
IF(OR(
WEEKDAY(E973+IF(G973 = "Y",90,60),2)&gt;5,
COUNTIF('Legal Holidays'!$A$2:$A$50,E973+IF(G973 = "Y",90,60))&gt;0),
WORKDAY(E973+IF(G973="Y",90,60)-1,1,'Legal Holidays'!$A$2:$A$50),
E973+IF(G973="Y",90,60)
)
)</f>
        <v/>
      </c>
      <c r="I973" s="43"/>
      <c r="J973" s="19" t="str">
        <f ca="1">IF(E973="","",
IF(F973="Y","N/A",
IF(AND(I973="",H973&lt;TODAY()),"N",
IF(AND(I973="",H973&gt;TODAY()),"Pending",
IF(I973&gt;WORKDAY(H973,0,'Legal Holidays'!$A$2:$A$22),"N",
IF(I973&lt;=WORKDAY(H973,0,'Legal Holidays'!$A$2:$A$22),"Y",""))))))</f>
        <v/>
      </c>
      <c r="K973" s="18" t="str">
        <f>IF(I973="","",
IF(OR(
WEEKDAY(I973+90,2)&gt;5,
COUNTIF('Legal Holidays'!$A$2:$A$50,I973+90)
),
WORKDAY(I973+90,1,'Legal Holidays'!$A$2:$A$50),
I973+90))</f>
        <v/>
      </c>
      <c r="L973" s="9"/>
      <c r="M973" s="20" t="str">
        <f t="shared" ca="1" si="30"/>
        <v/>
      </c>
      <c r="N973" s="49" t="str">
        <f t="shared" ca="1" si="31"/>
        <v/>
      </c>
      <c r="O973" s="46"/>
    </row>
    <row r="974" spans="1:15" x14ac:dyDescent="0.25">
      <c r="A974" s="7"/>
      <c r="B974" s="6"/>
      <c r="C974" s="7"/>
      <c r="D974" s="6"/>
      <c r="E974" s="8"/>
      <c r="F974" s="30"/>
      <c r="G974" s="29"/>
      <c r="H974" s="17" t="str">
        <f>IF(E974="","",
IF(OR(
WEEKDAY(E974+IF(G974 = "Y",90,60),2)&gt;5,
COUNTIF('Legal Holidays'!$A$2:$A$50,E974+IF(G974 = "Y",90,60))&gt;0),
WORKDAY(E974+IF(G974="Y",90,60)-1,1,'Legal Holidays'!$A$2:$A$50),
E974+IF(G974="Y",90,60)
)
)</f>
        <v/>
      </c>
      <c r="I974" s="43"/>
      <c r="J974" s="19" t="str">
        <f ca="1">IF(E974="","",
IF(F974="Y","N/A",
IF(AND(I974="",H974&lt;TODAY()),"N",
IF(AND(I974="",H974&gt;TODAY()),"Pending",
IF(I974&gt;WORKDAY(H974,0,'Legal Holidays'!$A$2:$A$22),"N",
IF(I974&lt;=WORKDAY(H974,0,'Legal Holidays'!$A$2:$A$22),"Y",""))))))</f>
        <v/>
      </c>
      <c r="K974" s="18" t="str">
        <f>IF(I974="","",
IF(OR(
WEEKDAY(I974+90,2)&gt;5,
COUNTIF('Legal Holidays'!$A$2:$A$50,I974+90)
),
WORKDAY(I974+90,1,'Legal Holidays'!$A$2:$A$50),
I974+90))</f>
        <v/>
      </c>
      <c r="L974" s="9"/>
      <c r="M974" s="20" t="str">
        <f t="shared" ca="1" si="30"/>
        <v/>
      </c>
      <c r="N974" s="49" t="str">
        <f t="shared" ca="1" si="31"/>
        <v/>
      </c>
      <c r="O974" s="46"/>
    </row>
    <row r="975" spans="1:15" x14ac:dyDescent="0.25">
      <c r="A975" s="7"/>
      <c r="B975" s="6"/>
      <c r="C975" s="7"/>
      <c r="D975" s="6"/>
      <c r="E975" s="8"/>
      <c r="F975" s="30"/>
      <c r="G975" s="29"/>
      <c r="H975" s="17" t="str">
        <f>IF(E975="","",
IF(OR(
WEEKDAY(E975+IF(G975 = "Y",90,60),2)&gt;5,
COUNTIF('Legal Holidays'!$A$2:$A$50,E975+IF(G975 = "Y",90,60))&gt;0),
WORKDAY(E975+IF(G975="Y",90,60)-1,1,'Legal Holidays'!$A$2:$A$50),
E975+IF(G975="Y",90,60)
)
)</f>
        <v/>
      </c>
      <c r="I975" s="43"/>
      <c r="J975" s="19" t="str">
        <f ca="1">IF(E975="","",
IF(F975="Y","N/A",
IF(AND(I975="",H975&lt;TODAY()),"N",
IF(AND(I975="",H975&gt;TODAY()),"Pending",
IF(I975&gt;WORKDAY(H975,0,'Legal Holidays'!$A$2:$A$22),"N",
IF(I975&lt;=WORKDAY(H975,0,'Legal Holidays'!$A$2:$A$22),"Y",""))))))</f>
        <v/>
      </c>
      <c r="K975" s="18" t="str">
        <f>IF(I975="","",
IF(OR(
WEEKDAY(I975+90,2)&gt;5,
COUNTIF('Legal Holidays'!$A$2:$A$50,I975+90)
),
WORKDAY(I975+90,1,'Legal Holidays'!$A$2:$A$50),
I975+90))</f>
        <v/>
      </c>
      <c r="L975" s="9"/>
      <c r="M975" s="20" t="str">
        <f t="shared" ca="1" si="30"/>
        <v/>
      </c>
      <c r="N975" s="49" t="str">
        <f t="shared" ca="1" si="31"/>
        <v/>
      </c>
      <c r="O975" s="46"/>
    </row>
    <row r="976" spans="1:15" x14ac:dyDescent="0.25">
      <c r="A976" s="7"/>
      <c r="B976" s="6"/>
      <c r="C976" s="7"/>
      <c r="D976" s="6"/>
      <c r="E976" s="8"/>
      <c r="F976" s="30"/>
      <c r="G976" s="29"/>
      <c r="H976" s="17" t="str">
        <f>IF(E976="","",
IF(OR(
WEEKDAY(E976+IF(G976 = "Y",90,60),2)&gt;5,
COUNTIF('Legal Holidays'!$A$2:$A$50,E976+IF(G976 = "Y",90,60))&gt;0),
WORKDAY(E976+IF(G976="Y",90,60)-1,1,'Legal Holidays'!$A$2:$A$50),
E976+IF(G976="Y",90,60)
)
)</f>
        <v/>
      </c>
      <c r="I976" s="43"/>
      <c r="J976" s="19" t="str">
        <f ca="1">IF(E976="","",
IF(F976="Y","N/A",
IF(AND(I976="",H976&lt;TODAY()),"N",
IF(AND(I976="",H976&gt;TODAY()),"Pending",
IF(I976&gt;WORKDAY(H976,0,'Legal Holidays'!$A$2:$A$22),"N",
IF(I976&lt;=WORKDAY(H976,0,'Legal Holidays'!$A$2:$A$22),"Y",""))))))</f>
        <v/>
      </c>
      <c r="K976" s="18" t="str">
        <f>IF(I976="","",
IF(OR(
WEEKDAY(I976+90,2)&gt;5,
COUNTIF('Legal Holidays'!$A$2:$A$50,I976+90)
),
WORKDAY(I976+90,1,'Legal Holidays'!$A$2:$A$50),
I976+90))</f>
        <v/>
      </c>
      <c r="L976" s="9"/>
      <c r="M976" s="20" t="str">
        <f t="shared" ca="1" si="30"/>
        <v/>
      </c>
      <c r="N976" s="49" t="str">
        <f t="shared" ca="1" si="31"/>
        <v/>
      </c>
      <c r="O976" s="46"/>
    </row>
    <row r="977" spans="1:15" x14ac:dyDescent="0.25">
      <c r="A977" s="7"/>
      <c r="B977" s="6"/>
      <c r="C977" s="7"/>
      <c r="D977" s="6"/>
      <c r="E977" s="8"/>
      <c r="F977" s="30"/>
      <c r="G977" s="29"/>
      <c r="H977" s="17" t="str">
        <f>IF(E977="","",
IF(OR(
WEEKDAY(E977+IF(G977 = "Y",90,60),2)&gt;5,
COUNTIF('Legal Holidays'!$A$2:$A$50,E977+IF(G977 = "Y",90,60))&gt;0),
WORKDAY(E977+IF(G977="Y",90,60)-1,1,'Legal Holidays'!$A$2:$A$50),
E977+IF(G977="Y",90,60)
)
)</f>
        <v/>
      </c>
      <c r="I977" s="43"/>
      <c r="J977" s="19" t="str">
        <f ca="1">IF(E977="","",
IF(F977="Y","N/A",
IF(AND(I977="",H977&lt;TODAY()),"N",
IF(AND(I977="",H977&gt;TODAY()),"Pending",
IF(I977&gt;WORKDAY(H977,0,'Legal Holidays'!$A$2:$A$22),"N",
IF(I977&lt;=WORKDAY(H977,0,'Legal Holidays'!$A$2:$A$22),"Y",""))))))</f>
        <v/>
      </c>
      <c r="K977" s="18" t="str">
        <f>IF(I977="","",
IF(OR(
WEEKDAY(I977+90,2)&gt;5,
COUNTIF('Legal Holidays'!$A$2:$A$50,I977+90)
),
WORKDAY(I977+90,1,'Legal Holidays'!$A$2:$A$50),
I977+90))</f>
        <v/>
      </c>
      <c r="L977" s="9"/>
      <c r="M977" s="20" t="str">
        <f t="shared" ca="1" si="30"/>
        <v/>
      </c>
      <c r="N977" s="49" t="str">
        <f t="shared" ca="1" si="31"/>
        <v/>
      </c>
      <c r="O977" s="46"/>
    </row>
    <row r="978" spans="1:15" x14ac:dyDescent="0.25">
      <c r="A978" s="7"/>
      <c r="B978" s="6"/>
      <c r="C978" s="7"/>
      <c r="D978" s="6"/>
      <c r="E978" s="8"/>
      <c r="F978" s="30"/>
      <c r="G978" s="29"/>
      <c r="H978" s="17" t="str">
        <f>IF(E978="","",
IF(OR(
WEEKDAY(E978+IF(G978 = "Y",90,60),2)&gt;5,
COUNTIF('Legal Holidays'!$A$2:$A$50,E978+IF(G978 = "Y",90,60))&gt;0),
WORKDAY(E978+IF(G978="Y",90,60)-1,1,'Legal Holidays'!$A$2:$A$50),
E978+IF(G978="Y",90,60)
)
)</f>
        <v/>
      </c>
      <c r="I978" s="43"/>
      <c r="J978" s="19" t="str">
        <f ca="1">IF(E978="","",
IF(F978="Y","N/A",
IF(AND(I978="",H978&lt;TODAY()),"N",
IF(AND(I978="",H978&gt;TODAY()),"Pending",
IF(I978&gt;WORKDAY(H978,0,'Legal Holidays'!$A$2:$A$22),"N",
IF(I978&lt;=WORKDAY(H978,0,'Legal Holidays'!$A$2:$A$22),"Y",""))))))</f>
        <v/>
      </c>
      <c r="K978" s="18" t="str">
        <f>IF(I978="","",
IF(OR(
WEEKDAY(I978+90,2)&gt;5,
COUNTIF('Legal Holidays'!$A$2:$A$50,I978+90)
),
WORKDAY(I978+90,1,'Legal Holidays'!$A$2:$A$50),
I978+90))</f>
        <v/>
      </c>
      <c r="L978" s="9"/>
      <c r="M978" s="20" t="str">
        <f t="shared" ca="1" si="30"/>
        <v/>
      </c>
      <c r="N978" s="49" t="str">
        <f t="shared" ca="1" si="31"/>
        <v/>
      </c>
      <c r="O978" s="46"/>
    </row>
    <row r="979" spans="1:15" x14ac:dyDescent="0.25">
      <c r="A979" s="7"/>
      <c r="B979" s="6"/>
      <c r="C979" s="7"/>
      <c r="D979" s="6"/>
      <c r="E979" s="8"/>
      <c r="F979" s="30"/>
      <c r="G979" s="29"/>
      <c r="H979" s="17" t="str">
        <f>IF(E979="","",
IF(OR(
WEEKDAY(E979+IF(G979 = "Y",90,60),2)&gt;5,
COUNTIF('Legal Holidays'!$A$2:$A$50,E979+IF(G979 = "Y",90,60))&gt;0),
WORKDAY(E979+IF(G979="Y",90,60)-1,1,'Legal Holidays'!$A$2:$A$50),
E979+IF(G979="Y",90,60)
)
)</f>
        <v/>
      </c>
      <c r="I979" s="43"/>
      <c r="J979" s="19" t="str">
        <f ca="1">IF(E979="","",
IF(F979="Y","N/A",
IF(AND(I979="",H979&lt;TODAY()),"N",
IF(AND(I979="",H979&gt;TODAY()),"Pending",
IF(I979&gt;WORKDAY(H979,0,'Legal Holidays'!$A$2:$A$22),"N",
IF(I979&lt;=WORKDAY(H979,0,'Legal Holidays'!$A$2:$A$22),"Y",""))))))</f>
        <v/>
      </c>
      <c r="K979" s="18" t="str">
        <f>IF(I979="","",
IF(OR(
WEEKDAY(I979+90,2)&gt;5,
COUNTIF('Legal Holidays'!$A$2:$A$50,I979+90)
),
WORKDAY(I979+90,1,'Legal Holidays'!$A$2:$A$50),
I979+90))</f>
        <v/>
      </c>
      <c r="L979" s="9"/>
      <c r="M979" s="20" t="str">
        <f t="shared" ca="1" si="30"/>
        <v/>
      </c>
      <c r="N979" s="49" t="str">
        <f t="shared" ca="1" si="31"/>
        <v/>
      </c>
      <c r="O979" s="46"/>
    </row>
    <row r="980" spans="1:15" x14ac:dyDescent="0.25">
      <c r="A980" s="7"/>
      <c r="B980" s="6"/>
      <c r="C980" s="7"/>
      <c r="D980" s="6"/>
      <c r="E980" s="8"/>
      <c r="F980" s="30"/>
      <c r="G980" s="29"/>
      <c r="H980" s="17" t="str">
        <f>IF(E980="","",
IF(OR(
WEEKDAY(E980+IF(G980 = "Y",90,60),2)&gt;5,
COUNTIF('Legal Holidays'!$A$2:$A$50,E980+IF(G980 = "Y",90,60))&gt;0),
WORKDAY(E980+IF(G980="Y",90,60)-1,1,'Legal Holidays'!$A$2:$A$50),
E980+IF(G980="Y",90,60)
)
)</f>
        <v/>
      </c>
      <c r="I980" s="43"/>
      <c r="J980" s="19" t="str">
        <f ca="1">IF(E980="","",
IF(F980="Y","N/A",
IF(AND(I980="",H980&lt;TODAY()),"N",
IF(AND(I980="",H980&gt;TODAY()),"Pending",
IF(I980&gt;WORKDAY(H980,0,'Legal Holidays'!$A$2:$A$22),"N",
IF(I980&lt;=WORKDAY(H980,0,'Legal Holidays'!$A$2:$A$22),"Y",""))))))</f>
        <v/>
      </c>
      <c r="K980" s="18" t="str">
        <f>IF(I980="","",
IF(OR(
WEEKDAY(I980+90,2)&gt;5,
COUNTIF('Legal Holidays'!$A$2:$A$50,I980+90)
),
WORKDAY(I980+90,1,'Legal Holidays'!$A$2:$A$50),
I980+90))</f>
        <v/>
      </c>
      <c r="L980" s="9"/>
      <c r="M980" s="20" t="str">
        <f t="shared" ca="1" si="30"/>
        <v/>
      </c>
      <c r="N980" s="49" t="str">
        <f t="shared" ca="1" si="31"/>
        <v/>
      </c>
      <c r="O980" s="46"/>
    </row>
    <row r="981" spans="1:15" x14ac:dyDescent="0.25">
      <c r="A981" s="7"/>
      <c r="B981" s="6"/>
      <c r="C981" s="7"/>
      <c r="D981" s="6"/>
      <c r="E981" s="8"/>
      <c r="F981" s="30"/>
      <c r="G981" s="29"/>
      <c r="H981" s="17" t="str">
        <f>IF(E981="","",
IF(OR(
WEEKDAY(E981+IF(G981 = "Y",90,60),2)&gt;5,
COUNTIF('Legal Holidays'!$A$2:$A$50,E981+IF(G981 = "Y",90,60))&gt;0),
WORKDAY(E981+IF(G981="Y",90,60)-1,1,'Legal Holidays'!$A$2:$A$50),
E981+IF(G981="Y",90,60)
)
)</f>
        <v/>
      </c>
      <c r="I981" s="43"/>
      <c r="J981" s="19" t="str">
        <f ca="1">IF(E981="","",
IF(F981="Y","N/A",
IF(AND(I981="",H981&lt;TODAY()),"N",
IF(AND(I981="",H981&gt;TODAY()),"Pending",
IF(I981&gt;WORKDAY(H981,0,'Legal Holidays'!$A$2:$A$22),"N",
IF(I981&lt;=WORKDAY(H981,0,'Legal Holidays'!$A$2:$A$22),"Y",""))))))</f>
        <v/>
      </c>
      <c r="K981" s="18" t="str">
        <f>IF(I981="","",
IF(OR(
WEEKDAY(I981+90,2)&gt;5,
COUNTIF('Legal Holidays'!$A$2:$A$50,I981+90)
),
WORKDAY(I981+90,1,'Legal Holidays'!$A$2:$A$50),
I981+90))</f>
        <v/>
      </c>
      <c r="L981" s="9"/>
      <c r="M981" s="20" t="str">
        <f t="shared" ca="1" si="30"/>
        <v/>
      </c>
      <c r="N981" s="49" t="str">
        <f t="shared" ca="1" si="31"/>
        <v/>
      </c>
      <c r="O981" s="46"/>
    </row>
    <row r="982" spans="1:15" x14ac:dyDescent="0.25">
      <c r="A982" s="7"/>
      <c r="B982" s="6"/>
      <c r="C982" s="7"/>
      <c r="D982" s="6"/>
      <c r="E982" s="8"/>
      <c r="F982" s="30"/>
      <c r="G982" s="29"/>
      <c r="H982" s="17" t="str">
        <f>IF(E982="","",
IF(OR(
WEEKDAY(E982+IF(G982 = "Y",90,60),2)&gt;5,
COUNTIF('Legal Holidays'!$A$2:$A$50,E982+IF(G982 = "Y",90,60))&gt;0),
WORKDAY(E982+IF(G982="Y",90,60)-1,1,'Legal Holidays'!$A$2:$A$50),
E982+IF(G982="Y",90,60)
)
)</f>
        <v/>
      </c>
      <c r="I982" s="43"/>
      <c r="J982" s="19" t="str">
        <f ca="1">IF(E982="","",
IF(F982="Y","N/A",
IF(AND(I982="",H982&lt;TODAY()),"N",
IF(AND(I982="",H982&gt;TODAY()),"Pending",
IF(I982&gt;WORKDAY(H982,0,'Legal Holidays'!$A$2:$A$22),"N",
IF(I982&lt;=WORKDAY(H982,0,'Legal Holidays'!$A$2:$A$22),"Y",""))))))</f>
        <v/>
      </c>
      <c r="K982" s="18" t="str">
        <f>IF(I982="","",
IF(OR(
WEEKDAY(I982+90,2)&gt;5,
COUNTIF('Legal Holidays'!$A$2:$A$50,I982+90)
),
WORKDAY(I982+90,1,'Legal Holidays'!$A$2:$A$50),
I982+90))</f>
        <v/>
      </c>
      <c r="L982" s="9"/>
      <c r="M982" s="20" t="str">
        <f t="shared" ca="1" si="30"/>
        <v/>
      </c>
      <c r="N982" s="49" t="str">
        <f t="shared" ca="1" si="31"/>
        <v/>
      </c>
      <c r="O982" s="46"/>
    </row>
    <row r="983" spans="1:15" x14ac:dyDescent="0.25">
      <c r="A983" s="7"/>
      <c r="B983" s="6"/>
      <c r="C983" s="7"/>
      <c r="D983" s="6"/>
      <c r="E983" s="8"/>
      <c r="F983" s="30"/>
      <c r="G983" s="29"/>
      <c r="H983" s="17" t="str">
        <f>IF(E983="","",
IF(OR(
WEEKDAY(E983+IF(G983 = "Y",90,60),2)&gt;5,
COUNTIF('Legal Holidays'!$A$2:$A$50,E983+IF(G983 = "Y",90,60))&gt;0),
WORKDAY(E983+IF(G983="Y",90,60)-1,1,'Legal Holidays'!$A$2:$A$50),
E983+IF(G983="Y",90,60)
)
)</f>
        <v/>
      </c>
      <c r="I983" s="43"/>
      <c r="J983" s="19" t="str">
        <f ca="1">IF(E983="","",
IF(F983="Y","N/A",
IF(AND(I983="",H983&lt;TODAY()),"N",
IF(AND(I983="",H983&gt;TODAY()),"Pending",
IF(I983&gt;WORKDAY(H983,0,'Legal Holidays'!$A$2:$A$22),"N",
IF(I983&lt;=WORKDAY(H983,0,'Legal Holidays'!$A$2:$A$22),"Y",""))))))</f>
        <v/>
      </c>
      <c r="K983" s="18" t="str">
        <f>IF(I983="","",
IF(OR(
WEEKDAY(I983+90,2)&gt;5,
COUNTIF('Legal Holidays'!$A$2:$A$50,I983+90)
),
WORKDAY(I983+90,1,'Legal Holidays'!$A$2:$A$50),
I983+90))</f>
        <v/>
      </c>
      <c r="L983" s="9"/>
      <c r="M983" s="20" t="str">
        <f t="shared" ca="1" si="30"/>
        <v/>
      </c>
      <c r="N983" s="49" t="str">
        <f t="shared" ca="1" si="31"/>
        <v/>
      </c>
      <c r="O983" s="46"/>
    </row>
    <row r="984" spans="1:15" x14ac:dyDescent="0.25">
      <c r="A984" s="7"/>
      <c r="B984" s="6"/>
      <c r="C984" s="7"/>
      <c r="D984" s="6"/>
      <c r="E984" s="8"/>
      <c r="F984" s="30"/>
      <c r="G984" s="29"/>
      <c r="H984" s="17" t="str">
        <f>IF(E984="","",
IF(OR(
WEEKDAY(E984+IF(G984 = "Y",90,60),2)&gt;5,
COUNTIF('Legal Holidays'!$A$2:$A$50,E984+IF(G984 = "Y",90,60))&gt;0),
WORKDAY(E984+IF(G984="Y",90,60)-1,1,'Legal Holidays'!$A$2:$A$50),
E984+IF(G984="Y",90,60)
)
)</f>
        <v/>
      </c>
      <c r="I984" s="43"/>
      <c r="J984" s="19" t="str">
        <f ca="1">IF(E984="","",
IF(F984="Y","N/A",
IF(AND(I984="",H984&lt;TODAY()),"N",
IF(AND(I984="",H984&gt;TODAY()),"Pending",
IF(I984&gt;WORKDAY(H984,0,'Legal Holidays'!$A$2:$A$22),"N",
IF(I984&lt;=WORKDAY(H984,0,'Legal Holidays'!$A$2:$A$22),"Y",""))))))</f>
        <v/>
      </c>
      <c r="K984" s="18" t="str">
        <f>IF(I984="","",
IF(OR(
WEEKDAY(I984+90,2)&gt;5,
COUNTIF('Legal Holidays'!$A$2:$A$50,I984+90)
),
WORKDAY(I984+90,1,'Legal Holidays'!$A$2:$A$50),
I984+90))</f>
        <v/>
      </c>
      <c r="L984" s="9"/>
      <c r="M984" s="20" t="str">
        <f t="shared" ca="1" si="30"/>
        <v/>
      </c>
      <c r="N984" s="49" t="str">
        <f t="shared" ca="1" si="31"/>
        <v/>
      </c>
      <c r="O984" s="46"/>
    </row>
    <row r="985" spans="1:15" x14ac:dyDescent="0.25">
      <c r="A985" s="7"/>
      <c r="B985" s="6"/>
      <c r="C985" s="7"/>
      <c r="D985" s="6"/>
      <c r="E985" s="8"/>
      <c r="F985" s="30"/>
      <c r="G985" s="29"/>
      <c r="H985" s="17" t="str">
        <f>IF(E985="","",
IF(OR(
WEEKDAY(E985+IF(G985 = "Y",90,60),2)&gt;5,
COUNTIF('Legal Holidays'!$A$2:$A$50,E985+IF(G985 = "Y",90,60))&gt;0),
WORKDAY(E985+IF(G985="Y",90,60)-1,1,'Legal Holidays'!$A$2:$A$50),
E985+IF(G985="Y",90,60)
)
)</f>
        <v/>
      </c>
      <c r="I985" s="43"/>
      <c r="J985" s="19" t="str">
        <f ca="1">IF(E985="","",
IF(F985="Y","N/A",
IF(AND(I985="",H985&lt;TODAY()),"N",
IF(AND(I985="",H985&gt;TODAY()),"Pending",
IF(I985&gt;WORKDAY(H985,0,'Legal Holidays'!$A$2:$A$22),"N",
IF(I985&lt;=WORKDAY(H985,0,'Legal Holidays'!$A$2:$A$22),"Y",""))))))</f>
        <v/>
      </c>
      <c r="K985" s="18" t="str">
        <f>IF(I985="","",
IF(OR(
WEEKDAY(I985+90,2)&gt;5,
COUNTIF('Legal Holidays'!$A$2:$A$50,I985+90)
),
WORKDAY(I985+90,1,'Legal Holidays'!$A$2:$A$50),
I985+90))</f>
        <v/>
      </c>
      <c r="L985" s="9"/>
      <c r="M985" s="20" t="str">
        <f t="shared" ca="1" si="30"/>
        <v/>
      </c>
      <c r="N985" s="49" t="str">
        <f t="shared" ca="1" si="31"/>
        <v/>
      </c>
      <c r="O985" s="46"/>
    </row>
    <row r="986" spans="1:15" x14ac:dyDescent="0.25">
      <c r="A986" s="7"/>
      <c r="B986" s="6"/>
      <c r="C986" s="7"/>
      <c r="D986" s="6"/>
      <c r="E986" s="8"/>
      <c r="F986" s="30"/>
      <c r="G986" s="29"/>
      <c r="H986" s="17" t="str">
        <f>IF(E986="","",
IF(OR(
WEEKDAY(E986+IF(G986 = "Y",90,60),2)&gt;5,
COUNTIF('Legal Holidays'!$A$2:$A$50,E986+IF(G986 = "Y",90,60))&gt;0),
WORKDAY(E986+IF(G986="Y",90,60)-1,1,'Legal Holidays'!$A$2:$A$50),
E986+IF(G986="Y",90,60)
)
)</f>
        <v/>
      </c>
      <c r="I986" s="43"/>
      <c r="J986" s="19" t="str">
        <f ca="1">IF(E986="","",
IF(F986="Y","N/A",
IF(AND(I986="",H986&lt;TODAY()),"N",
IF(AND(I986="",H986&gt;TODAY()),"Pending",
IF(I986&gt;WORKDAY(H986,0,'Legal Holidays'!$A$2:$A$22),"N",
IF(I986&lt;=WORKDAY(H986,0,'Legal Holidays'!$A$2:$A$22),"Y",""))))))</f>
        <v/>
      </c>
      <c r="K986" s="18" t="str">
        <f>IF(I986="","",
IF(OR(
WEEKDAY(I986+90,2)&gt;5,
COUNTIF('Legal Holidays'!$A$2:$A$50,I986+90)
),
WORKDAY(I986+90,1,'Legal Holidays'!$A$2:$A$50),
I986+90))</f>
        <v/>
      </c>
      <c r="L986" s="9"/>
      <c r="M986" s="20" t="str">
        <f t="shared" ca="1" si="30"/>
        <v/>
      </c>
      <c r="N986" s="49" t="str">
        <f t="shared" ca="1" si="31"/>
        <v/>
      </c>
      <c r="O986" s="46"/>
    </row>
    <row r="987" spans="1:15" x14ac:dyDescent="0.25">
      <c r="A987" s="7"/>
      <c r="B987" s="6"/>
      <c r="C987" s="7"/>
      <c r="D987" s="6"/>
      <c r="E987" s="8"/>
      <c r="F987" s="30"/>
      <c r="G987" s="29"/>
      <c r="H987" s="17" t="str">
        <f>IF(E987="","",
IF(OR(
WEEKDAY(E987+IF(G987 = "Y",90,60),2)&gt;5,
COUNTIF('Legal Holidays'!$A$2:$A$50,E987+IF(G987 = "Y",90,60))&gt;0),
WORKDAY(E987+IF(G987="Y",90,60)-1,1,'Legal Holidays'!$A$2:$A$50),
E987+IF(G987="Y",90,60)
)
)</f>
        <v/>
      </c>
      <c r="I987" s="43"/>
      <c r="J987" s="19" t="str">
        <f ca="1">IF(E987="","",
IF(F987="Y","N/A",
IF(AND(I987="",H987&lt;TODAY()),"N",
IF(AND(I987="",H987&gt;TODAY()),"Pending",
IF(I987&gt;WORKDAY(H987,0,'Legal Holidays'!$A$2:$A$22),"N",
IF(I987&lt;=WORKDAY(H987,0,'Legal Holidays'!$A$2:$A$22),"Y",""))))))</f>
        <v/>
      </c>
      <c r="K987" s="18" t="str">
        <f>IF(I987="","",
IF(OR(
WEEKDAY(I987+90,2)&gt;5,
COUNTIF('Legal Holidays'!$A$2:$A$50,I987+90)
),
WORKDAY(I987+90,1,'Legal Holidays'!$A$2:$A$50),
I987+90))</f>
        <v/>
      </c>
      <c r="L987" s="9"/>
      <c r="M987" s="20" t="str">
        <f t="shared" ca="1" si="30"/>
        <v/>
      </c>
      <c r="N987" s="49" t="str">
        <f t="shared" ca="1" si="31"/>
        <v/>
      </c>
      <c r="O987" s="46"/>
    </row>
    <row r="988" spans="1:15" x14ac:dyDescent="0.25">
      <c r="A988" s="7"/>
      <c r="B988" s="6"/>
      <c r="C988" s="7"/>
      <c r="D988" s="6"/>
      <c r="E988" s="8"/>
      <c r="F988" s="30"/>
      <c r="G988" s="29"/>
      <c r="H988" s="17" t="str">
        <f>IF(E988="","",
IF(OR(
WEEKDAY(E988+IF(G988 = "Y",90,60),2)&gt;5,
COUNTIF('Legal Holidays'!$A$2:$A$50,E988+IF(G988 = "Y",90,60))&gt;0),
WORKDAY(E988+IF(G988="Y",90,60)-1,1,'Legal Holidays'!$A$2:$A$50),
E988+IF(G988="Y",90,60)
)
)</f>
        <v/>
      </c>
      <c r="I988" s="43"/>
      <c r="J988" s="19" t="str">
        <f ca="1">IF(E988="","",
IF(F988="Y","N/A",
IF(AND(I988="",H988&lt;TODAY()),"N",
IF(AND(I988="",H988&gt;TODAY()),"Pending",
IF(I988&gt;WORKDAY(H988,0,'Legal Holidays'!$A$2:$A$22),"N",
IF(I988&lt;=WORKDAY(H988,0,'Legal Holidays'!$A$2:$A$22),"Y",""))))))</f>
        <v/>
      </c>
      <c r="K988" s="18" t="str">
        <f>IF(I988="","",
IF(OR(
WEEKDAY(I988+90,2)&gt;5,
COUNTIF('Legal Holidays'!$A$2:$A$50,I988+90)
),
WORKDAY(I988+90,1,'Legal Holidays'!$A$2:$A$50),
I988+90))</f>
        <v/>
      </c>
      <c r="L988" s="9"/>
      <c r="M988" s="20" t="str">
        <f t="shared" ca="1" si="30"/>
        <v/>
      </c>
      <c r="N988" s="49" t="str">
        <f t="shared" ca="1" si="31"/>
        <v/>
      </c>
      <c r="O988" s="46"/>
    </row>
    <row r="989" spans="1:15" x14ac:dyDescent="0.25">
      <c r="A989" s="7"/>
      <c r="B989" s="6"/>
      <c r="C989" s="7"/>
      <c r="D989" s="6"/>
      <c r="E989" s="8"/>
      <c r="F989" s="30"/>
      <c r="G989" s="29"/>
      <c r="H989" s="17" t="str">
        <f>IF(E989="","",
IF(OR(
WEEKDAY(E989+IF(G989 = "Y",90,60),2)&gt;5,
COUNTIF('Legal Holidays'!$A$2:$A$50,E989+IF(G989 = "Y",90,60))&gt;0),
WORKDAY(E989+IF(G989="Y",90,60)-1,1,'Legal Holidays'!$A$2:$A$50),
E989+IF(G989="Y",90,60)
)
)</f>
        <v/>
      </c>
      <c r="I989" s="43"/>
      <c r="J989" s="19" t="str">
        <f ca="1">IF(E989="","",
IF(F989="Y","N/A",
IF(AND(I989="",H989&lt;TODAY()),"N",
IF(AND(I989="",H989&gt;TODAY()),"Pending",
IF(I989&gt;WORKDAY(H989,0,'Legal Holidays'!$A$2:$A$22),"N",
IF(I989&lt;=WORKDAY(H989,0,'Legal Holidays'!$A$2:$A$22),"Y",""))))))</f>
        <v/>
      </c>
      <c r="K989" s="18" t="str">
        <f>IF(I989="","",
IF(OR(
WEEKDAY(I989+90,2)&gt;5,
COUNTIF('Legal Holidays'!$A$2:$A$50,I989+90)
),
WORKDAY(I989+90,1,'Legal Holidays'!$A$2:$A$50),
I989+90))</f>
        <v/>
      </c>
      <c r="L989" s="9"/>
      <c r="M989" s="20" t="str">
        <f t="shared" ca="1" si="30"/>
        <v/>
      </c>
      <c r="N989" s="49" t="str">
        <f t="shared" ca="1" si="31"/>
        <v/>
      </c>
      <c r="O989" s="46"/>
    </row>
    <row r="990" spans="1:15" x14ac:dyDescent="0.25">
      <c r="A990" s="7"/>
      <c r="B990" s="6"/>
      <c r="C990" s="7"/>
      <c r="D990" s="6"/>
      <c r="E990" s="8"/>
      <c r="F990" s="30"/>
      <c r="G990" s="29"/>
      <c r="H990" s="17" t="str">
        <f>IF(E990="","",
IF(OR(
WEEKDAY(E990+IF(G990 = "Y",90,60),2)&gt;5,
COUNTIF('Legal Holidays'!$A$2:$A$50,E990+IF(G990 = "Y",90,60))&gt;0),
WORKDAY(E990+IF(G990="Y",90,60)-1,1,'Legal Holidays'!$A$2:$A$50),
E990+IF(G990="Y",90,60)
)
)</f>
        <v/>
      </c>
      <c r="I990" s="43"/>
      <c r="J990" s="19" t="str">
        <f ca="1">IF(E990="","",
IF(F990="Y","N/A",
IF(AND(I990="",H990&lt;TODAY()),"N",
IF(AND(I990="",H990&gt;TODAY()),"Pending",
IF(I990&gt;WORKDAY(H990,0,'Legal Holidays'!$A$2:$A$22),"N",
IF(I990&lt;=WORKDAY(H990,0,'Legal Holidays'!$A$2:$A$22),"Y",""))))))</f>
        <v/>
      </c>
      <c r="K990" s="18" t="str">
        <f>IF(I990="","",
IF(OR(
WEEKDAY(I990+90,2)&gt;5,
COUNTIF('Legal Holidays'!$A$2:$A$50,I990+90)
),
WORKDAY(I990+90,1,'Legal Holidays'!$A$2:$A$50),
I990+90))</f>
        <v/>
      </c>
      <c r="L990" s="9"/>
      <c r="M990" s="20" t="str">
        <f t="shared" ca="1" si="30"/>
        <v/>
      </c>
      <c r="N990" s="49" t="str">
        <f t="shared" ca="1" si="31"/>
        <v/>
      </c>
      <c r="O990" s="46"/>
    </row>
    <row r="991" spans="1:15" x14ac:dyDescent="0.25">
      <c r="A991" s="7"/>
      <c r="B991" s="6"/>
      <c r="C991" s="7"/>
      <c r="D991" s="6"/>
      <c r="E991" s="8"/>
      <c r="F991" s="30"/>
      <c r="G991" s="29"/>
      <c r="H991" s="17" t="str">
        <f>IF(E991="","",
IF(OR(
WEEKDAY(E991+IF(G991 = "Y",90,60),2)&gt;5,
COUNTIF('Legal Holidays'!$A$2:$A$50,E991+IF(G991 = "Y",90,60))&gt;0),
WORKDAY(E991+IF(G991="Y",90,60)-1,1,'Legal Holidays'!$A$2:$A$50),
E991+IF(G991="Y",90,60)
)
)</f>
        <v/>
      </c>
      <c r="I991" s="43"/>
      <c r="J991" s="19" t="str">
        <f ca="1">IF(E991="","",
IF(F991="Y","N/A",
IF(AND(I991="",H991&lt;TODAY()),"N",
IF(AND(I991="",H991&gt;TODAY()),"Pending",
IF(I991&gt;WORKDAY(H991,0,'Legal Holidays'!$A$2:$A$22),"N",
IF(I991&lt;=WORKDAY(H991,0,'Legal Holidays'!$A$2:$A$22),"Y",""))))))</f>
        <v/>
      </c>
      <c r="K991" s="18" t="str">
        <f>IF(I991="","",
IF(OR(
WEEKDAY(I991+90,2)&gt;5,
COUNTIF('Legal Holidays'!$A$2:$A$50,I991+90)
),
WORKDAY(I991+90,1,'Legal Holidays'!$A$2:$A$50),
I991+90))</f>
        <v/>
      </c>
      <c r="L991" s="9"/>
      <c r="M991" s="20" t="str">
        <f t="shared" ca="1" si="30"/>
        <v/>
      </c>
      <c r="N991" s="49" t="str">
        <f t="shared" ca="1" si="31"/>
        <v/>
      </c>
      <c r="O991" s="46"/>
    </row>
    <row r="992" spans="1:15" x14ac:dyDescent="0.25">
      <c r="A992" s="7"/>
      <c r="B992" s="6"/>
      <c r="C992" s="7"/>
      <c r="D992" s="6"/>
      <c r="E992" s="8"/>
      <c r="F992" s="30"/>
      <c r="G992" s="29"/>
      <c r="H992" s="17" t="str">
        <f>IF(E992="","",
IF(OR(
WEEKDAY(E992+IF(G992 = "Y",90,60),2)&gt;5,
COUNTIF('Legal Holidays'!$A$2:$A$50,E992+IF(G992 = "Y",90,60))&gt;0),
WORKDAY(E992+IF(G992="Y",90,60)-1,1,'Legal Holidays'!$A$2:$A$50),
E992+IF(G992="Y",90,60)
)
)</f>
        <v/>
      </c>
      <c r="I992" s="43"/>
      <c r="J992" s="19" t="str">
        <f ca="1">IF(E992="","",
IF(F992="Y","N/A",
IF(AND(I992="",H992&lt;TODAY()),"N",
IF(AND(I992="",H992&gt;TODAY()),"Pending",
IF(I992&gt;WORKDAY(H992,0,'Legal Holidays'!$A$2:$A$22),"N",
IF(I992&lt;=WORKDAY(H992,0,'Legal Holidays'!$A$2:$A$22),"Y",""))))))</f>
        <v/>
      </c>
      <c r="K992" s="18" t="str">
        <f>IF(I992="","",
IF(OR(
WEEKDAY(I992+90,2)&gt;5,
COUNTIF('Legal Holidays'!$A$2:$A$50,I992+90)
),
WORKDAY(I992+90,1,'Legal Holidays'!$A$2:$A$50),
I992+90))</f>
        <v/>
      </c>
      <c r="L992" s="9"/>
      <c r="M992" s="20" t="str">
        <f t="shared" ca="1" si="30"/>
        <v/>
      </c>
      <c r="N992" s="49" t="str">
        <f t="shared" ca="1" si="31"/>
        <v/>
      </c>
      <c r="O992" s="46"/>
    </row>
    <row r="993" spans="1:15" x14ac:dyDescent="0.25">
      <c r="A993" s="7"/>
      <c r="B993" s="6"/>
      <c r="C993" s="7"/>
      <c r="D993" s="6"/>
      <c r="E993" s="8"/>
      <c r="F993" s="30"/>
      <c r="G993" s="29"/>
      <c r="H993" s="17" t="str">
        <f>IF(E993="","",
IF(OR(
WEEKDAY(E993+IF(G993 = "Y",90,60),2)&gt;5,
COUNTIF('Legal Holidays'!$A$2:$A$50,E993+IF(G993 = "Y",90,60))&gt;0),
WORKDAY(E993+IF(G993="Y",90,60)-1,1,'Legal Holidays'!$A$2:$A$50),
E993+IF(G993="Y",90,60)
)
)</f>
        <v/>
      </c>
      <c r="I993" s="43"/>
      <c r="J993" s="19" t="str">
        <f ca="1">IF(E993="","",
IF(F993="Y","N/A",
IF(AND(I993="",H993&lt;TODAY()),"N",
IF(AND(I993="",H993&gt;TODAY()),"Pending",
IF(I993&gt;WORKDAY(H993,0,'Legal Holidays'!$A$2:$A$22),"N",
IF(I993&lt;=WORKDAY(H993,0,'Legal Holidays'!$A$2:$A$22),"Y",""))))))</f>
        <v/>
      </c>
      <c r="K993" s="18" t="str">
        <f>IF(I993="","",
IF(OR(
WEEKDAY(I993+90,2)&gt;5,
COUNTIF('Legal Holidays'!$A$2:$A$50,I993+90)
),
WORKDAY(I993+90,1,'Legal Holidays'!$A$2:$A$50),
I993+90))</f>
        <v/>
      </c>
      <c r="L993" s="9"/>
      <c r="M993" s="20" t="str">
        <f t="shared" ca="1" si="30"/>
        <v/>
      </c>
      <c r="N993" s="49" t="str">
        <f t="shared" ca="1" si="31"/>
        <v/>
      </c>
      <c r="O993" s="46"/>
    </row>
    <row r="994" spans="1:15" x14ac:dyDescent="0.25">
      <c r="A994" s="7"/>
      <c r="B994" s="6"/>
      <c r="C994" s="7"/>
      <c r="D994" s="6"/>
      <c r="E994" s="8"/>
      <c r="F994" s="30"/>
      <c r="G994" s="29"/>
      <c r="H994" s="17" t="str">
        <f>IF(E994="","",
IF(OR(
WEEKDAY(E994+IF(G994 = "Y",90,60),2)&gt;5,
COUNTIF('Legal Holidays'!$A$2:$A$50,E994+IF(G994 = "Y",90,60))&gt;0),
WORKDAY(E994+IF(G994="Y",90,60)-1,1,'Legal Holidays'!$A$2:$A$50),
E994+IF(G994="Y",90,60)
)
)</f>
        <v/>
      </c>
      <c r="I994" s="43"/>
      <c r="J994" s="19" t="str">
        <f ca="1">IF(E994="","",
IF(F994="Y","N/A",
IF(AND(I994="",H994&lt;TODAY()),"N",
IF(AND(I994="",H994&gt;TODAY()),"Pending",
IF(I994&gt;WORKDAY(H994,0,'Legal Holidays'!$A$2:$A$22),"N",
IF(I994&lt;=WORKDAY(H994,0,'Legal Holidays'!$A$2:$A$22),"Y",""))))))</f>
        <v/>
      </c>
      <c r="K994" s="18" t="str">
        <f>IF(I994="","",
IF(OR(
WEEKDAY(I994+90,2)&gt;5,
COUNTIF('Legal Holidays'!$A$2:$A$50,I994+90)
),
WORKDAY(I994+90,1,'Legal Holidays'!$A$2:$A$50),
I994+90))</f>
        <v/>
      </c>
      <c r="L994" s="9"/>
      <c r="M994" s="20" t="str">
        <f t="shared" ca="1" si="30"/>
        <v/>
      </c>
      <c r="N994" s="49" t="str">
        <f t="shared" ca="1" si="31"/>
        <v/>
      </c>
      <c r="O994" s="46"/>
    </row>
    <row r="995" spans="1:15" x14ac:dyDescent="0.25">
      <c r="A995" s="7"/>
      <c r="B995" s="6"/>
      <c r="C995" s="7"/>
      <c r="D995" s="6"/>
      <c r="E995" s="8"/>
      <c r="F995" s="30"/>
      <c r="G995" s="29"/>
      <c r="H995" s="17" t="str">
        <f>IF(E995="","",
IF(OR(
WEEKDAY(E995+IF(G995 = "Y",90,60),2)&gt;5,
COUNTIF('Legal Holidays'!$A$2:$A$50,E995+IF(G995 = "Y",90,60))&gt;0),
WORKDAY(E995+IF(G995="Y",90,60)-1,1,'Legal Holidays'!$A$2:$A$50),
E995+IF(G995="Y",90,60)
)
)</f>
        <v/>
      </c>
      <c r="I995" s="43"/>
      <c r="J995" s="19" t="str">
        <f ca="1">IF(E995="","",
IF(F995="Y","N/A",
IF(AND(I995="",H995&lt;TODAY()),"N",
IF(AND(I995="",H995&gt;TODAY()),"Pending",
IF(I995&gt;WORKDAY(H995,0,'Legal Holidays'!$A$2:$A$22),"N",
IF(I995&lt;=WORKDAY(H995,0,'Legal Holidays'!$A$2:$A$22),"Y",""))))))</f>
        <v/>
      </c>
      <c r="K995" s="18" t="str">
        <f>IF(I995="","",
IF(OR(
WEEKDAY(I995+90,2)&gt;5,
COUNTIF('Legal Holidays'!$A$2:$A$50,I995+90)
),
WORKDAY(I995+90,1,'Legal Holidays'!$A$2:$A$50),
I995+90))</f>
        <v/>
      </c>
      <c r="L995" s="9"/>
      <c r="M995" s="20" t="str">
        <f t="shared" ca="1" si="30"/>
        <v/>
      </c>
      <c r="N995" s="49" t="str">
        <f t="shared" ca="1" si="31"/>
        <v/>
      </c>
      <c r="O995" s="46"/>
    </row>
    <row r="996" spans="1:15" x14ac:dyDescent="0.25">
      <c r="A996" s="7"/>
      <c r="B996" s="6"/>
      <c r="C996" s="7"/>
      <c r="D996" s="6"/>
      <c r="E996" s="8"/>
      <c r="F996" s="30"/>
      <c r="G996" s="29"/>
      <c r="H996" s="17" t="str">
        <f>IF(E996="","",
IF(OR(
WEEKDAY(E996+IF(G996 = "Y",90,60),2)&gt;5,
COUNTIF('Legal Holidays'!$A$2:$A$50,E996+IF(G996 = "Y",90,60))&gt;0),
WORKDAY(E996+IF(G996="Y",90,60)-1,1,'Legal Holidays'!$A$2:$A$50),
E996+IF(G996="Y",90,60)
)
)</f>
        <v/>
      </c>
      <c r="I996" s="43"/>
      <c r="J996" s="19" t="str">
        <f ca="1">IF(E996="","",
IF(F996="Y","N/A",
IF(AND(I996="",H996&lt;TODAY()),"N",
IF(AND(I996="",H996&gt;TODAY()),"Pending",
IF(I996&gt;WORKDAY(H996,0,'Legal Holidays'!$A$2:$A$22),"N",
IF(I996&lt;=WORKDAY(H996,0,'Legal Holidays'!$A$2:$A$22),"Y",""))))))</f>
        <v/>
      </c>
      <c r="K996" s="18" t="str">
        <f>IF(I996="","",
IF(OR(
WEEKDAY(I996+90,2)&gt;5,
COUNTIF('Legal Holidays'!$A$2:$A$50,I996+90)
),
WORKDAY(I996+90,1,'Legal Holidays'!$A$2:$A$50),
I996+90))</f>
        <v/>
      </c>
      <c r="L996" s="9"/>
      <c r="M996" s="20" t="str">
        <f t="shared" ca="1" si="30"/>
        <v/>
      </c>
      <c r="N996" s="49" t="str">
        <f t="shared" ca="1" si="31"/>
        <v/>
      </c>
      <c r="O996" s="46"/>
    </row>
    <row r="997" spans="1:15" x14ac:dyDescent="0.25">
      <c r="A997" s="7"/>
      <c r="B997" s="6"/>
      <c r="C997" s="7"/>
      <c r="D997" s="6"/>
      <c r="E997" s="8"/>
      <c r="F997" s="30"/>
      <c r="G997" s="29"/>
      <c r="H997" s="17" t="str">
        <f>IF(E997="","",
IF(OR(
WEEKDAY(E997+IF(G997 = "Y",90,60),2)&gt;5,
COUNTIF('Legal Holidays'!$A$2:$A$50,E997+IF(G997 = "Y",90,60))&gt;0),
WORKDAY(E997+IF(G997="Y",90,60)-1,1,'Legal Holidays'!$A$2:$A$50),
E997+IF(G997="Y",90,60)
)
)</f>
        <v/>
      </c>
      <c r="I997" s="43"/>
      <c r="J997" s="19" t="str">
        <f ca="1">IF(E997="","",
IF(F997="Y","N/A",
IF(AND(I997="",H997&lt;TODAY()),"N",
IF(AND(I997="",H997&gt;TODAY()),"Pending",
IF(I997&gt;WORKDAY(H997,0,'Legal Holidays'!$A$2:$A$22),"N",
IF(I997&lt;=WORKDAY(H997,0,'Legal Holidays'!$A$2:$A$22),"Y",""))))))</f>
        <v/>
      </c>
      <c r="K997" s="18" t="str">
        <f>IF(I997="","",
IF(OR(
WEEKDAY(I997+90,2)&gt;5,
COUNTIF('Legal Holidays'!$A$2:$A$50,I997+90)
),
WORKDAY(I997+90,1,'Legal Holidays'!$A$2:$A$50),
I997+90))</f>
        <v/>
      </c>
      <c r="L997" s="9"/>
      <c r="M997" s="20" t="str">
        <f t="shared" ca="1" si="30"/>
        <v/>
      </c>
      <c r="N997" s="49" t="str">
        <f t="shared" ca="1" si="31"/>
        <v/>
      </c>
      <c r="O997" s="46"/>
    </row>
    <row r="998" spans="1:15" x14ac:dyDescent="0.25">
      <c r="A998" s="7"/>
      <c r="B998" s="6"/>
      <c r="C998" s="7"/>
      <c r="D998" s="6"/>
      <c r="E998" s="8"/>
      <c r="F998" s="30"/>
      <c r="G998" s="29"/>
      <c r="H998" s="17" t="str">
        <f>IF(E998="","",
IF(OR(
WEEKDAY(E998+IF(G998 = "Y",90,60),2)&gt;5,
COUNTIF('Legal Holidays'!$A$2:$A$50,E998+IF(G998 = "Y",90,60))&gt;0),
WORKDAY(E998+IF(G998="Y",90,60)-1,1,'Legal Holidays'!$A$2:$A$50),
E998+IF(G998="Y",90,60)
)
)</f>
        <v/>
      </c>
      <c r="I998" s="43"/>
      <c r="J998" s="19" t="str">
        <f ca="1">IF(E998="","",
IF(F998="Y","N/A",
IF(AND(I998="",H998&lt;TODAY()),"N",
IF(AND(I998="",H998&gt;TODAY()),"Pending",
IF(I998&gt;WORKDAY(H998,0,'Legal Holidays'!$A$2:$A$22),"N",
IF(I998&lt;=WORKDAY(H998,0,'Legal Holidays'!$A$2:$A$22),"Y",""))))))</f>
        <v/>
      </c>
      <c r="K998" s="18" t="str">
        <f>IF(I998="","",
IF(OR(
WEEKDAY(I998+90,2)&gt;5,
COUNTIF('Legal Holidays'!$A$2:$A$50,I998+90)
),
WORKDAY(I998+90,1,'Legal Holidays'!$A$2:$A$50),
I998+90))</f>
        <v/>
      </c>
      <c r="L998" s="9"/>
      <c r="M998" s="20" t="str">
        <f t="shared" ca="1" si="30"/>
        <v/>
      </c>
      <c r="N998" s="49" t="str">
        <f t="shared" ca="1" si="31"/>
        <v/>
      </c>
      <c r="O998" s="46"/>
    </row>
    <row r="999" spans="1:15" x14ac:dyDescent="0.25">
      <c r="A999" s="7"/>
      <c r="B999" s="6"/>
      <c r="C999" s="7"/>
      <c r="D999" s="6"/>
      <c r="E999" s="8"/>
      <c r="F999" s="30"/>
      <c r="G999" s="29"/>
      <c r="H999" s="17" t="str">
        <f>IF(E999="","",
IF(OR(
WEEKDAY(E999+IF(G999 = "Y",90,60),2)&gt;5,
COUNTIF('Legal Holidays'!$A$2:$A$50,E999+IF(G999 = "Y",90,60))&gt;0),
WORKDAY(E999+IF(G999="Y",90,60)-1,1,'Legal Holidays'!$A$2:$A$50),
E999+IF(G999="Y",90,60)
)
)</f>
        <v/>
      </c>
      <c r="I999" s="43"/>
      <c r="J999" s="19" t="str">
        <f ca="1">IF(E999="","",
IF(F999="Y","N/A",
IF(AND(I999="",H999&lt;TODAY()),"N",
IF(AND(I999="",H999&gt;TODAY()),"Pending",
IF(I999&gt;WORKDAY(H999,0,'Legal Holidays'!$A$2:$A$22),"N",
IF(I999&lt;=WORKDAY(H999,0,'Legal Holidays'!$A$2:$A$22),"Y",""))))))</f>
        <v/>
      </c>
      <c r="K999" s="18" t="str">
        <f>IF(I999="","",
IF(OR(
WEEKDAY(I999+90,2)&gt;5,
COUNTIF('Legal Holidays'!$A$2:$A$50,I999+90)
),
WORKDAY(I999+90,1,'Legal Holidays'!$A$2:$A$50),
I999+90))</f>
        <v/>
      </c>
      <c r="L999" s="8"/>
      <c r="M999" s="20" t="str">
        <f t="shared" ca="1" si="30"/>
        <v/>
      </c>
      <c r="N999" s="49" t="str">
        <f t="shared" ca="1" si="31"/>
        <v/>
      </c>
      <c r="O999" s="46"/>
    </row>
    <row r="1000" spans="1:15" x14ac:dyDescent="0.25">
      <c r="A1000" s="7"/>
      <c r="B1000" s="6"/>
      <c r="C1000" s="7"/>
      <c r="D1000" s="6"/>
      <c r="E1000" s="8"/>
      <c r="F1000" s="30"/>
      <c r="G1000" s="29"/>
      <c r="H1000" s="17" t="str">
        <f>IF(E1000="","",
IF(OR(
WEEKDAY(E1000+IF(G1000 = "Y",90,60),2)&gt;5,
COUNTIF('Legal Holidays'!$A$2:$A$50,E1000+IF(G1000 = "Y",90,60))&gt;0),
WORKDAY(E1000+IF(G1000="Y",90,60)-1,1,'Legal Holidays'!$A$2:$A$50),
E1000+IF(G1000="Y",90,60)
)
)</f>
        <v/>
      </c>
      <c r="I1000" s="43"/>
      <c r="J1000" s="19" t="str">
        <f ca="1">IF(E1000="","",
IF(F1000="Y","N/A",
IF(AND(I1000="",H1000&lt;TODAY()),"N",
IF(AND(I1000="",H1000&gt;TODAY()),"Pending",
IF(I1000&gt;WORKDAY(H1000,0,'Legal Holidays'!$A$2:$A$22),"N",
IF(I1000&lt;=WORKDAY(H1000,0,'Legal Holidays'!$A$2:$A$22),"Y",""))))))</f>
        <v/>
      </c>
      <c r="K1000" s="18" t="str">
        <f>IF(I1000="","",
IF(OR(
WEEKDAY(I1000+90,2)&gt;5,
COUNTIF('Legal Holidays'!$A$2:$A$50,I1000+90)
),
WORKDAY(I1000+90,1,'Legal Holidays'!$A$2:$A$50),
I1000+90))</f>
        <v/>
      </c>
      <c r="L1000" s="8"/>
      <c r="M1000" s="20" t="str">
        <f t="shared" ca="1" si="30"/>
        <v/>
      </c>
      <c r="N1000" s="49" t="str">
        <f t="shared" ca="1" si="31"/>
        <v/>
      </c>
      <c r="O1000" s="46"/>
    </row>
    <row r="1001" spans="1:15" x14ac:dyDescent="0.25">
      <c r="A1001" s="7"/>
      <c r="B1001" s="6"/>
      <c r="C1001" s="7"/>
      <c r="D1001" s="6"/>
      <c r="E1001" s="8"/>
      <c r="F1001" s="30"/>
      <c r="G1001" s="29"/>
      <c r="H1001" s="17" t="str">
        <f>IF(E1001="","",
IF(OR(
WEEKDAY(E1001+IF(G1001 = "Y",90,60),2)&gt;5,
COUNTIF('Legal Holidays'!$A$2:$A$50,E1001+IF(G1001 = "Y",90,60))&gt;0),
WORKDAY(E1001+IF(G1001="Y",90,60)-1,1,'Legal Holidays'!$A$2:$A$50),
E1001+IF(G1001="Y",90,60)
)
)</f>
        <v/>
      </c>
      <c r="I1001" s="43"/>
      <c r="J1001" s="19" t="str">
        <f ca="1">IF(E1001="","",
IF(F1001="Y","N/A",
IF(AND(I1001="",H1001&lt;TODAY()),"N",
IF(AND(I1001="",H1001&gt;TODAY()),"Pending",
IF(I1001&gt;WORKDAY(H1001,0,'Legal Holidays'!$A$2:$A$22),"N",
IF(I1001&lt;=WORKDAY(H1001,0,'Legal Holidays'!$A$2:$A$22),"Y",""))))))</f>
        <v/>
      </c>
      <c r="K1001" s="18" t="str">
        <f>IF(I1001="","",
IF(OR(
WEEKDAY(I1001+90,2)&gt;5,
COUNTIF('Legal Holidays'!$A$2:$A$50,I1001+90)
),
WORKDAY(I1001+90,1,'Legal Holidays'!$A$2:$A$50),
I1001+90))</f>
        <v/>
      </c>
      <c r="L1001" s="8"/>
      <c r="M1001" s="20" t="str">
        <f t="shared" ca="1" si="30"/>
        <v/>
      </c>
      <c r="N1001" s="49" t="str">
        <f t="shared" ca="1" si="31"/>
        <v/>
      </c>
      <c r="O1001" s="46"/>
    </row>
    <row r="1002" spans="1:15" x14ac:dyDescent="0.25">
      <c r="A1002" s="7"/>
      <c r="B1002" s="6"/>
      <c r="C1002" s="7"/>
      <c r="D1002" s="6"/>
      <c r="E1002" s="8"/>
      <c r="F1002" s="30"/>
      <c r="G1002" s="29"/>
      <c r="H1002" s="17" t="str">
        <f>IF(E1002="","",
IF(OR(
WEEKDAY(E1002+IF(G1002 = "Y",90,60),2)&gt;5,
COUNTIF('Legal Holidays'!$A$2:$A$50,E1002+IF(G1002 = "Y",90,60))&gt;0),
WORKDAY(E1002+IF(G1002="Y",90,60)-1,1,'Legal Holidays'!$A$2:$A$50),
E1002+IF(G1002="Y",90,60)
)
)</f>
        <v/>
      </c>
      <c r="I1002" s="43"/>
      <c r="J1002" s="19" t="str">
        <f ca="1">IF(E1002="","",
IF(F1002="Y","N/A",
IF(AND(I1002="",H1002&lt;TODAY()),"N",
IF(AND(I1002="",H1002&gt;TODAY()),"Pending",
IF(I1002&gt;WORKDAY(H1002,0,'Legal Holidays'!$A$2:$A$22),"N",
IF(I1002&lt;=WORKDAY(H1002,0,'Legal Holidays'!$A$2:$A$22),"Y",""))))))</f>
        <v/>
      </c>
      <c r="K1002" s="18" t="str">
        <f>IF(I1002="","",
IF(OR(
WEEKDAY(I1002+90,2)&gt;5,
COUNTIF('Legal Holidays'!$A$2:$A$50,I1002+90)
),
WORKDAY(I1002+90,1,'Legal Holidays'!$A$2:$A$50),
I1002+90))</f>
        <v/>
      </c>
      <c r="L1002" s="8"/>
      <c r="M1002" s="20" t="str">
        <f t="shared" ca="1" si="30"/>
        <v/>
      </c>
      <c r="N1002" s="49" t="str">
        <f t="shared" ca="1" si="31"/>
        <v/>
      </c>
      <c r="O1002" s="46"/>
    </row>
    <row r="1003" spans="1:15" x14ac:dyDescent="0.25">
      <c r="A1003" s="7"/>
      <c r="B1003" s="6"/>
      <c r="C1003" s="7"/>
      <c r="D1003" s="6"/>
      <c r="E1003" s="8"/>
      <c r="F1003" s="30"/>
      <c r="G1003" s="29"/>
      <c r="H1003" s="17" t="str">
        <f>IF(E1003="","",
IF(OR(
WEEKDAY(E1003+IF(G1003 = "Y",90,60),2)&gt;5,
COUNTIF('Legal Holidays'!$A$2:$A$50,E1003+IF(G1003 = "Y",90,60))&gt;0),
WORKDAY(E1003+IF(G1003="Y",90,60)-1,1,'Legal Holidays'!$A$2:$A$50),
E1003+IF(G1003="Y",90,60)
)
)</f>
        <v/>
      </c>
      <c r="I1003" s="43"/>
      <c r="J1003" s="19" t="str">
        <f ca="1">IF(E1003="","",
IF(F1003="Y","N/A",
IF(AND(I1003="",H1003&lt;TODAY()),"N",
IF(AND(I1003="",H1003&gt;TODAY()),"Pending",
IF(I1003&gt;WORKDAY(H1003,0,'Legal Holidays'!$A$2:$A$22),"N",
IF(I1003&lt;=WORKDAY(H1003,0,'Legal Holidays'!$A$2:$A$22),"Y",""))))))</f>
        <v/>
      </c>
      <c r="K1003" s="18" t="str">
        <f>IF(I1003="","",
IF(OR(
WEEKDAY(I1003+90,2)&gt;5,
COUNTIF('Legal Holidays'!$A$2:$A$50,I1003+90)
),
WORKDAY(I1003+90,1,'Legal Holidays'!$A$2:$A$50),
I1003+90))</f>
        <v/>
      </c>
      <c r="L1003" s="8"/>
      <c r="M1003" s="20" t="str">
        <f t="shared" ca="1" si="30"/>
        <v/>
      </c>
      <c r="N1003" s="49" t="str">
        <f t="shared" ca="1" si="31"/>
        <v/>
      </c>
      <c r="O1003" s="46"/>
    </row>
    <row r="1004" spans="1:15" x14ac:dyDescent="0.25">
      <c r="A1004" s="7"/>
      <c r="B1004" s="6"/>
      <c r="C1004" s="7"/>
      <c r="D1004" s="6"/>
      <c r="E1004" s="8"/>
      <c r="F1004" s="30"/>
      <c r="G1004" s="29"/>
      <c r="H1004" s="17" t="str">
        <f>IF(E1004="","",
IF(OR(
WEEKDAY(E1004+IF(G1004 = "Y",90,60),2)&gt;5,
COUNTIF('Legal Holidays'!$A$2:$A$50,E1004+IF(G1004 = "Y",90,60))&gt;0),
WORKDAY(E1004+IF(G1004="Y",90,60)-1,1,'Legal Holidays'!$A$2:$A$50),
E1004+IF(G1004="Y",90,60)
)
)</f>
        <v/>
      </c>
      <c r="I1004" s="43"/>
      <c r="J1004" s="19" t="str">
        <f ca="1">IF(E1004="","",
IF(F1004="Y","N/A",
IF(AND(I1004="",H1004&lt;TODAY()),"N",
IF(AND(I1004="",H1004&gt;TODAY()),"Pending",
IF(I1004&gt;WORKDAY(H1004,0,'Legal Holidays'!$A$2:$A$22),"N",
IF(I1004&lt;=WORKDAY(H1004,0,'Legal Holidays'!$A$2:$A$22),"Y",""))))))</f>
        <v/>
      </c>
      <c r="K1004" s="18" t="str">
        <f>IF(I1004="","",
IF(OR(
WEEKDAY(I1004+90,2)&gt;5,
COUNTIF('Legal Holidays'!$A$2:$A$50,I1004+90)
),
WORKDAY(I1004+90,1,'Legal Holidays'!$A$2:$A$50),
I1004+90))</f>
        <v/>
      </c>
      <c r="L1004" s="8"/>
      <c r="M1004" s="20" t="str">
        <f t="shared" ca="1" si="30"/>
        <v/>
      </c>
      <c r="N1004" s="49" t="str">
        <f t="shared" ca="1" si="31"/>
        <v/>
      </c>
      <c r="O1004" s="46"/>
    </row>
    <row r="1005" spans="1:15" x14ac:dyDescent="0.25">
      <c r="A1005" s="7"/>
      <c r="B1005" s="6"/>
      <c r="C1005" s="7"/>
      <c r="D1005" s="6"/>
      <c r="E1005" s="8"/>
      <c r="F1005" s="30"/>
      <c r="G1005" s="29"/>
      <c r="H1005" s="17" t="str">
        <f>IF(E1005="","",
IF(OR(
WEEKDAY(E1005+IF(G1005 = "Y",90,60),2)&gt;5,
COUNTIF('Legal Holidays'!$A$2:$A$50,E1005+IF(G1005 = "Y",90,60))&gt;0),
WORKDAY(E1005+IF(G1005="Y",90,60)-1,1,'Legal Holidays'!$A$2:$A$50),
E1005+IF(G1005="Y",90,60)
)
)</f>
        <v/>
      </c>
      <c r="I1005" s="43"/>
      <c r="J1005" s="19" t="str">
        <f ca="1">IF(E1005="","",
IF(F1005="Y","N/A",
IF(AND(I1005="",H1005&lt;TODAY()),"N",
IF(AND(I1005="",H1005&gt;TODAY()),"Pending",
IF(I1005&gt;WORKDAY(H1005,0,'Legal Holidays'!$A$2:$A$22),"N",
IF(I1005&lt;=WORKDAY(H1005,0,'Legal Holidays'!$A$2:$A$22),"Y",""))))))</f>
        <v/>
      </c>
      <c r="K1005" s="18" t="str">
        <f>IF(I1005="","",
IF(OR(
WEEKDAY(I1005+90,2)&gt;5,
COUNTIF('Legal Holidays'!$A$2:$A$50,I1005+90)
),
WORKDAY(I1005+90,1,'Legal Holidays'!$A$2:$A$50),
I1005+90))</f>
        <v/>
      </c>
      <c r="L1005" s="8"/>
      <c r="M1005" s="20" t="str">
        <f t="shared" ca="1" si="30"/>
        <v/>
      </c>
      <c r="N1005" s="49" t="str">
        <f t="shared" ca="1" si="31"/>
        <v/>
      </c>
      <c r="O1005" s="46"/>
    </row>
    <row r="1006" spans="1:15" x14ac:dyDescent="0.25">
      <c r="A1006" s="7"/>
      <c r="B1006" s="6"/>
      <c r="C1006" s="7"/>
      <c r="D1006" s="6"/>
      <c r="E1006" s="8"/>
      <c r="F1006" s="30"/>
      <c r="G1006" s="29"/>
      <c r="H1006" s="17" t="str">
        <f>IF(E1006="","",
IF(OR(
WEEKDAY(E1006+IF(G1006 = "Y",90,60),2)&gt;5,
COUNTIF('Legal Holidays'!$A$2:$A$50,E1006+IF(G1006 = "Y",90,60))&gt;0),
WORKDAY(E1006+IF(G1006="Y",90,60)-1,1,'Legal Holidays'!$A$2:$A$50),
E1006+IF(G1006="Y",90,60)
)
)</f>
        <v/>
      </c>
      <c r="I1006" s="43"/>
      <c r="J1006" s="19" t="str">
        <f ca="1">IF(E1006="","",
IF(F1006="Y","N/A",
IF(AND(I1006="",H1006&lt;TODAY()),"N",
IF(AND(I1006="",H1006&gt;TODAY()),"Pending",
IF(I1006&gt;WORKDAY(H1006,0,'Legal Holidays'!$A$2:$A$22),"N",
IF(I1006&lt;=WORKDAY(H1006,0,'Legal Holidays'!$A$2:$A$22),"Y",""))))))</f>
        <v/>
      </c>
      <c r="K1006" s="18" t="str">
        <f>IF(I1006="","",
IF(OR(
WEEKDAY(I1006+90,2)&gt;5,
COUNTIF('Legal Holidays'!$A$2:$A$50,I1006+90)
),
WORKDAY(I1006+90,1,'Legal Holidays'!$A$2:$A$50),
I1006+90))</f>
        <v/>
      </c>
      <c r="L1006" s="8"/>
      <c r="M1006" s="20" t="str">
        <f t="shared" ca="1" si="30"/>
        <v/>
      </c>
      <c r="N1006" s="49" t="str">
        <f t="shared" ca="1" si="31"/>
        <v/>
      </c>
      <c r="O1006" s="46"/>
    </row>
    <row r="1007" spans="1:15" x14ac:dyDescent="0.25">
      <c r="A1007" s="7"/>
      <c r="B1007" s="6"/>
      <c r="C1007" s="7"/>
      <c r="D1007" s="6"/>
      <c r="E1007" s="8"/>
      <c r="F1007" s="30"/>
      <c r="G1007" s="29"/>
      <c r="H1007" s="17" t="str">
        <f>IF(E1007="","",
IF(OR(
WEEKDAY(E1007+IF(G1007 = "Y",90,60),2)&gt;5,
COUNTIF('Legal Holidays'!$A$2:$A$50,E1007+IF(G1007 = "Y",90,60))&gt;0),
WORKDAY(E1007+IF(G1007="Y",90,60)-1,1,'Legal Holidays'!$A$2:$A$50),
E1007+IF(G1007="Y",90,60)
)
)</f>
        <v/>
      </c>
      <c r="I1007" s="43"/>
      <c r="J1007" s="19" t="str">
        <f ca="1">IF(E1007="","",
IF(F1007="Y","N/A",
IF(AND(I1007="",H1007&lt;TODAY()),"N",
IF(AND(I1007="",H1007&gt;TODAY()),"Pending",
IF(I1007&gt;WORKDAY(H1007,0,'Legal Holidays'!$A$2:$A$22),"N",
IF(I1007&lt;=WORKDAY(H1007,0,'Legal Holidays'!$A$2:$A$22),"Y",""))))))</f>
        <v/>
      </c>
      <c r="K1007" s="18" t="str">
        <f>IF(I1007="","",
IF(OR(
WEEKDAY(I1007+90,2)&gt;5,
COUNTIF('Legal Holidays'!$A$2:$A$50,I1007+90)
),
WORKDAY(I1007+90,1,'Legal Holidays'!$A$2:$A$50),
I1007+90))</f>
        <v/>
      </c>
      <c r="L1007" s="8"/>
      <c r="M1007" s="20" t="str">
        <f t="shared" ca="1" si="30"/>
        <v/>
      </c>
      <c r="N1007" s="49" t="str">
        <f t="shared" ca="1" si="31"/>
        <v/>
      </c>
      <c r="O1007" s="46"/>
    </row>
    <row r="1008" spans="1:15" x14ac:dyDescent="0.25">
      <c r="A1008" s="7"/>
      <c r="B1008" s="6"/>
      <c r="C1008" s="7"/>
      <c r="D1008" s="6"/>
      <c r="E1008" s="8"/>
      <c r="F1008" s="30"/>
      <c r="G1008" s="29"/>
      <c r="H1008" s="17" t="str">
        <f>IF(E1008="","",
IF(OR(
WEEKDAY(E1008+IF(G1008 = "Y",90,60),2)&gt;5,
COUNTIF('Legal Holidays'!$A$2:$A$50,E1008+IF(G1008 = "Y",90,60))&gt;0),
WORKDAY(E1008+IF(G1008="Y",90,60)-1,1,'Legal Holidays'!$A$2:$A$50),
E1008+IF(G1008="Y",90,60)
)
)</f>
        <v/>
      </c>
      <c r="I1008" s="43"/>
      <c r="J1008" s="19" t="str">
        <f ca="1">IF(E1008="","",
IF(F1008="Y","N/A",
IF(AND(I1008="",H1008&lt;TODAY()),"N",
IF(AND(I1008="",H1008&gt;TODAY()),"Pending",
IF(I1008&gt;WORKDAY(H1008,0,'Legal Holidays'!$A$2:$A$22),"N",
IF(I1008&lt;=WORKDAY(H1008,0,'Legal Holidays'!$A$2:$A$22),"Y",""))))))</f>
        <v/>
      </c>
      <c r="K1008" s="18" t="str">
        <f>IF(I1008="","",
IF(OR(
WEEKDAY(I1008+90,2)&gt;5,
COUNTIF('Legal Holidays'!$A$2:$A$50,I1008+90)
),
WORKDAY(I1008+90,1,'Legal Holidays'!$A$2:$A$50),
I1008+90))</f>
        <v/>
      </c>
      <c r="L1008" s="8"/>
      <c r="M1008" s="20" t="str">
        <f t="shared" ca="1" si="30"/>
        <v/>
      </c>
      <c r="N1008" s="49" t="str">
        <f t="shared" ca="1" si="31"/>
        <v/>
      </c>
      <c r="O1008" s="46"/>
    </row>
    <row r="1009" spans="1:15" x14ac:dyDescent="0.25">
      <c r="A1009" s="7"/>
      <c r="B1009" s="6"/>
      <c r="C1009" s="7"/>
      <c r="D1009" s="6"/>
      <c r="E1009" s="8"/>
      <c r="F1009" s="30"/>
      <c r="G1009" s="29"/>
      <c r="H1009" s="17" t="str">
        <f>IF(E1009="","",
IF(OR(
WEEKDAY(E1009+IF(G1009 = "Y",90,60),2)&gt;5,
COUNTIF('Legal Holidays'!$A$2:$A$50,E1009+IF(G1009 = "Y",90,60))&gt;0),
WORKDAY(E1009+IF(G1009="Y",90,60)-1,1,'Legal Holidays'!$A$2:$A$50),
E1009+IF(G1009="Y",90,60)
)
)</f>
        <v/>
      </c>
      <c r="I1009" s="43"/>
      <c r="J1009" s="19" t="str">
        <f ca="1">IF(E1009="","",
IF(F1009="Y","N/A",
IF(AND(I1009="",H1009&lt;TODAY()),"N",
IF(AND(I1009="",H1009&gt;TODAY()),"Pending",
IF(I1009&gt;WORKDAY(H1009,0,'Legal Holidays'!$A$2:$A$22),"N",
IF(I1009&lt;=WORKDAY(H1009,0,'Legal Holidays'!$A$2:$A$22),"Y",""))))))</f>
        <v/>
      </c>
      <c r="K1009" s="18" t="str">
        <f>IF(I1009="","",
IF(OR(
WEEKDAY(I1009+90,2)&gt;5,
COUNTIF('Legal Holidays'!$A$2:$A$50,I1009+90)
),
WORKDAY(I1009+90,1,'Legal Holidays'!$A$2:$A$50),
I1009+90))</f>
        <v/>
      </c>
      <c r="L1009" s="8"/>
      <c r="M1009" s="20" t="str">
        <f t="shared" ca="1" si="30"/>
        <v/>
      </c>
      <c r="N1009" s="49" t="str">
        <f t="shared" ca="1" si="31"/>
        <v/>
      </c>
      <c r="O1009" s="46"/>
    </row>
    <row r="1010" spans="1:15" x14ac:dyDescent="0.25">
      <c r="A1010" s="7"/>
      <c r="B1010" s="6"/>
      <c r="C1010" s="7"/>
      <c r="D1010" s="6"/>
      <c r="E1010" s="8"/>
      <c r="F1010" s="30"/>
      <c r="G1010" s="29"/>
      <c r="H1010" s="17" t="str">
        <f>IF(E1010="","",
IF(OR(
WEEKDAY(E1010+IF(G1010 = "Y",90,60),2)&gt;5,
COUNTIF('Legal Holidays'!$A$2:$A$50,E1010+IF(G1010 = "Y",90,60))&gt;0),
WORKDAY(E1010+IF(G1010="Y",90,60)-1,1,'Legal Holidays'!$A$2:$A$50),
E1010+IF(G1010="Y",90,60)
)
)</f>
        <v/>
      </c>
      <c r="I1010" s="43"/>
      <c r="J1010" s="19" t="str">
        <f ca="1">IF(E1010="","",
IF(F1010="Y","N/A",
IF(AND(I1010="",H1010&lt;TODAY()),"N",
IF(AND(I1010="",H1010&gt;TODAY()),"Pending",
IF(I1010&gt;WORKDAY(H1010,0,'Legal Holidays'!$A$2:$A$22),"N",
IF(I1010&lt;=WORKDAY(H1010,0,'Legal Holidays'!$A$2:$A$22),"Y",""))))))</f>
        <v/>
      </c>
      <c r="K1010" s="18" t="str">
        <f>IF(I1010="","",
IF(OR(
WEEKDAY(I1010+90,2)&gt;5,
COUNTIF('Legal Holidays'!$A$2:$A$50,I1010+90)
),
WORKDAY(I1010+90,1,'Legal Holidays'!$A$2:$A$50),
I1010+90))</f>
        <v/>
      </c>
      <c r="L1010" s="8"/>
      <c r="M1010" s="20" t="str">
        <f t="shared" ca="1" si="30"/>
        <v/>
      </c>
      <c r="N1010" s="49" t="str">
        <f t="shared" ca="1" si="31"/>
        <v/>
      </c>
      <c r="O1010" s="46"/>
    </row>
    <row r="1011" spans="1:15" x14ac:dyDescent="0.25">
      <c r="A1011" s="7"/>
      <c r="B1011" s="6"/>
      <c r="C1011" s="7"/>
      <c r="D1011" s="6"/>
      <c r="E1011" s="8"/>
      <c r="F1011" s="30"/>
      <c r="G1011" s="29"/>
      <c r="H1011" s="17" t="str">
        <f>IF(E1011="","",
IF(OR(
WEEKDAY(E1011+IF(G1011 = "Y",90,60),2)&gt;5,
COUNTIF('Legal Holidays'!$A$2:$A$50,E1011+IF(G1011 = "Y",90,60))&gt;0),
WORKDAY(E1011+IF(G1011="Y",90,60)-1,1,'Legal Holidays'!$A$2:$A$50),
E1011+IF(G1011="Y",90,60)
)
)</f>
        <v/>
      </c>
      <c r="I1011" s="43"/>
      <c r="J1011" s="19" t="str">
        <f ca="1">IF(E1011="","",
IF(F1011="Y","N/A",
IF(AND(I1011="",H1011&lt;TODAY()),"N",
IF(AND(I1011="",H1011&gt;TODAY()),"Pending",
IF(I1011&gt;WORKDAY(H1011,0,'Legal Holidays'!$A$2:$A$22),"N",
IF(I1011&lt;=WORKDAY(H1011,0,'Legal Holidays'!$A$2:$A$22),"Y",""))))))</f>
        <v/>
      </c>
      <c r="K1011" s="18" t="str">
        <f>IF(I1011="","",
IF(OR(
WEEKDAY(I1011+90,2)&gt;5,
COUNTIF('Legal Holidays'!$A$2:$A$50,I1011+90)
),
WORKDAY(I1011+90,1,'Legal Holidays'!$A$2:$A$50),
I1011+90))</f>
        <v/>
      </c>
      <c r="L1011" s="8"/>
      <c r="M1011" s="20" t="str">
        <f t="shared" ca="1" si="30"/>
        <v/>
      </c>
      <c r="N1011" s="49" t="str">
        <f t="shared" ca="1" si="31"/>
        <v/>
      </c>
      <c r="O1011" s="46"/>
    </row>
    <row r="1012" spans="1:15" x14ac:dyDescent="0.25">
      <c r="A1012" s="7"/>
      <c r="B1012" s="6"/>
      <c r="C1012" s="7"/>
      <c r="D1012" s="6"/>
      <c r="E1012" s="8"/>
      <c r="F1012" s="30"/>
      <c r="G1012" s="29"/>
      <c r="H1012" s="17" t="str">
        <f>IF(E1012="","",
IF(OR(
WEEKDAY(E1012+IF(G1012 = "Y",90,60),2)&gt;5,
COUNTIF('Legal Holidays'!$A$2:$A$50,E1012+IF(G1012 = "Y",90,60))&gt;0),
WORKDAY(E1012+IF(G1012="Y",90,60)-1,1,'Legal Holidays'!$A$2:$A$50),
E1012+IF(G1012="Y",90,60)
)
)</f>
        <v/>
      </c>
      <c r="I1012" s="43"/>
      <c r="J1012" s="19" t="str">
        <f ca="1">IF(E1012="","",
IF(F1012="Y","N/A",
IF(AND(I1012="",H1012&lt;TODAY()),"N",
IF(AND(I1012="",H1012&gt;TODAY()),"Pending",
IF(I1012&gt;WORKDAY(H1012,0,'Legal Holidays'!$A$2:$A$22),"N",
IF(I1012&lt;=WORKDAY(H1012,0,'Legal Holidays'!$A$2:$A$22),"Y",""))))))</f>
        <v/>
      </c>
      <c r="K1012" s="18" t="str">
        <f>IF(I1012="","",
IF(OR(
WEEKDAY(I1012+90,2)&gt;5,
COUNTIF('Legal Holidays'!$A$2:$A$50,I1012+90)
),
WORKDAY(I1012+90,1,'Legal Holidays'!$A$2:$A$50),
I1012+90))</f>
        <v/>
      </c>
      <c r="L1012" s="8"/>
      <c r="M1012" s="20" t="str">
        <f t="shared" ca="1" si="30"/>
        <v/>
      </c>
      <c r="N1012" s="49" t="str">
        <f t="shared" ca="1" si="31"/>
        <v/>
      </c>
      <c r="O1012" s="46"/>
    </row>
    <row r="1013" spans="1:15" x14ac:dyDescent="0.25">
      <c r="A1013" s="7"/>
      <c r="B1013" s="6"/>
      <c r="C1013" s="7"/>
      <c r="D1013" s="6"/>
      <c r="E1013" s="8"/>
      <c r="F1013" s="30"/>
      <c r="G1013" s="29"/>
      <c r="H1013" s="17" t="str">
        <f>IF(E1013="","",
IF(OR(
WEEKDAY(E1013+IF(G1013 = "Y",90,60),2)&gt;5,
COUNTIF('Legal Holidays'!$A$2:$A$50,E1013+IF(G1013 = "Y",90,60))&gt;0),
WORKDAY(E1013+IF(G1013="Y",90,60)-1,1,'Legal Holidays'!$A$2:$A$50),
E1013+IF(G1013="Y",90,60)
)
)</f>
        <v/>
      </c>
      <c r="I1013" s="43"/>
      <c r="J1013" s="19" t="str">
        <f ca="1">IF(E1013="","",
IF(F1013="Y","N/A",
IF(AND(I1013="",H1013&lt;TODAY()),"N",
IF(AND(I1013="",H1013&gt;TODAY()),"Pending",
IF(I1013&gt;WORKDAY(H1013,0,'Legal Holidays'!$A$2:$A$22),"N",
IF(I1013&lt;=WORKDAY(H1013,0,'Legal Holidays'!$A$2:$A$22),"Y",""))))))</f>
        <v/>
      </c>
      <c r="K1013" s="18" t="str">
        <f>IF(I1013="","",
IF(OR(
WEEKDAY(I1013+90,2)&gt;5,
COUNTIF('Legal Holidays'!$A$2:$A$50,I1013+90)
),
WORKDAY(I1013+90,1,'Legal Holidays'!$A$2:$A$50),
I1013+90))</f>
        <v/>
      </c>
      <c r="L1013" s="8"/>
      <c r="M1013" s="20" t="str">
        <f t="shared" ca="1" si="30"/>
        <v/>
      </c>
      <c r="N1013" s="49" t="str">
        <f t="shared" ca="1" si="31"/>
        <v/>
      </c>
      <c r="O1013" s="46"/>
    </row>
    <row r="1014" spans="1:15" x14ac:dyDescent="0.25">
      <c r="A1014" s="7"/>
      <c r="B1014" s="6"/>
      <c r="C1014" s="7"/>
      <c r="D1014" s="6"/>
      <c r="E1014" s="8"/>
      <c r="F1014" s="30"/>
      <c r="G1014" s="29"/>
      <c r="H1014" s="17" t="str">
        <f>IF(E1014="","",
IF(OR(
WEEKDAY(E1014+IF(G1014 = "Y",90,60),2)&gt;5,
COUNTIF('Legal Holidays'!$A$2:$A$50,E1014+IF(G1014 = "Y",90,60))&gt;0),
WORKDAY(E1014+IF(G1014="Y",90,60)-1,1,'Legal Holidays'!$A$2:$A$50),
E1014+IF(G1014="Y",90,60)
)
)</f>
        <v/>
      </c>
      <c r="I1014" s="43"/>
      <c r="J1014" s="19" t="str">
        <f ca="1">IF(E1014="","",
IF(F1014="Y","N/A",
IF(AND(I1014="",H1014&lt;TODAY()),"N",
IF(AND(I1014="",H1014&gt;TODAY()),"Pending",
IF(I1014&gt;WORKDAY(H1014,0,'Legal Holidays'!$A$2:$A$22),"N",
IF(I1014&lt;=WORKDAY(H1014,0,'Legal Holidays'!$A$2:$A$22),"Y",""))))))</f>
        <v/>
      </c>
      <c r="K1014" s="18" t="str">
        <f>IF(I1014="","",
IF(OR(
WEEKDAY(I1014+90,2)&gt;5,
COUNTIF('Legal Holidays'!$A$2:$A$50,I1014+90)
),
WORKDAY(I1014+90,1,'Legal Holidays'!$A$2:$A$50),
I1014+90))</f>
        <v/>
      </c>
      <c r="L1014" s="8"/>
      <c r="M1014" s="20" t="str">
        <f t="shared" ca="1" si="30"/>
        <v/>
      </c>
      <c r="N1014" s="49" t="str">
        <f t="shared" ca="1" si="31"/>
        <v/>
      </c>
      <c r="O1014" s="46"/>
    </row>
    <row r="1015" spans="1:15" x14ac:dyDescent="0.25">
      <c r="A1015" s="7"/>
      <c r="B1015" s="6"/>
      <c r="C1015" s="7"/>
      <c r="D1015" s="6"/>
      <c r="E1015" s="8"/>
      <c r="F1015" s="30"/>
      <c r="G1015" s="29"/>
      <c r="H1015" s="17" t="str">
        <f>IF(E1015="","",
IF(OR(
WEEKDAY(E1015+IF(G1015 = "Y",90,60),2)&gt;5,
COUNTIF('Legal Holidays'!$A$2:$A$50,E1015+IF(G1015 = "Y",90,60))&gt;0),
WORKDAY(E1015+IF(G1015="Y",90,60)-1,1,'Legal Holidays'!$A$2:$A$50),
E1015+IF(G1015="Y",90,60)
)
)</f>
        <v/>
      </c>
      <c r="I1015" s="43"/>
      <c r="J1015" s="19" t="str">
        <f ca="1">IF(E1015="","",
IF(F1015="Y","N/A",
IF(AND(I1015="",H1015&lt;TODAY()),"N",
IF(AND(I1015="",H1015&gt;TODAY()),"Pending",
IF(I1015&gt;WORKDAY(H1015,0,'Legal Holidays'!$A$2:$A$22),"N",
IF(I1015&lt;=WORKDAY(H1015,0,'Legal Holidays'!$A$2:$A$22),"Y",""))))))</f>
        <v/>
      </c>
      <c r="K1015" s="18" t="str">
        <f>IF(I1015="","",
IF(OR(
WEEKDAY(I1015+90,2)&gt;5,
COUNTIF('Legal Holidays'!$A$2:$A$50,I1015+90)
),
WORKDAY(I1015+90,1,'Legal Holidays'!$A$2:$A$50),
I1015+90))</f>
        <v/>
      </c>
      <c r="L1015" s="8"/>
      <c r="M1015" s="20" t="str">
        <f t="shared" ca="1" si="30"/>
        <v/>
      </c>
      <c r="N1015" s="49" t="str">
        <f t="shared" ca="1" si="31"/>
        <v/>
      </c>
      <c r="O1015" s="46"/>
    </row>
    <row r="1016" spans="1:15" x14ac:dyDescent="0.25">
      <c r="A1016" s="7"/>
      <c r="B1016" s="6"/>
      <c r="C1016" s="7"/>
      <c r="D1016" s="6"/>
      <c r="E1016" s="8"/>
      <c r="F1016" s="30"/>
      <c r="G1016" s="29"/>
      <c r="H1016" s="17" t="str">
        <f>IF(E1016="","",
IF(OR(
WEEKDAY(E1016+IF(G1016 = "Y",90,60),2)&gt;5,
COUNTIF('Legal Holidays'!$A$2:$A$50,E1016+IF(G1016 = "Y",90,60))&gt;0),
WORKDAY(E1016+IF(G1016="Y",90,60)-1,1,'Legal Holidays'!$A$2:$A$50),
E1016+IF(G1016="Y",90,60)
)
)</f>
        <v/>
      </c>
      <c r="I1016" s="43"/>
      <c r="J1016" s="19" t="str">
        <f ca="1">IF(E1016="","",
IF(F1016="Y","N/A",
IF(AND(I1016="",H1016&lt;TODAY()),"N",
IF(AND(I1016="",H1016&gt;TODAY()),"Pending",
IF(I1016&gt;WORKDAY(H1016,0,'Legal Holidays'!$A$2:$A$22),"N",
IF(I1016&lt;=WORKDAY(H1016,0,'Legal Holidays'!$A$2:$A$22),"Y",""))))))</f>
        <v/>
      </c>
      <c r="K1016" s="18" t="str">
        <f>IF(I1016="","",
IF(OR(
WEEKDAY(I1016+90,2)&gt;5,
COUNTIF('Legal Holidays'!$A$2:$A$50,I1016+90)
),
WORKDAY(I1016+90,1,'Legal Holidays'!$A$2:$A$50),
I1016+90))</f>
        <v/>
      </c>
      <c r="L1016" s="8"/>
      <c r="M1016" s="20" t="str">
        <f t="shared" ca="1" si="30"/>
        <v/>
      </c>
      <c r="N1016" s="49" t="str">
        <f t="shared" ca="1" si="31"/>
        <v/>
      </c>
      <c r="O1016" s="46"/>
    </row>
    <row r="1017" spans="1:15" x14ac:dyDescent="0.25">
      <c r="A1017" s="7"/>
      <c r="B1017" s="6"/>
      <c r="C1017" s="7"/>
      <c r="D1017" s="6"/>
      <c r="E1017" s="8"/>
      <c r="F1017" s="30"/>
      <c r="G1017" s="29"/>
      <c r="H1017" s="17" t="str">
        <f>IF(E1017="","",
IF(OR(
WEEKDAY(E1017+IF(G1017 = "Y",90,60),2)&gt;5,
COUNTIF('Legal Holidays'!$A$2:$A$50,E1017+IF(G1017 = "Y",90,60))&gt;0),
WORKDAY(E1017+IF(G1017="Y",90,60)-1,1,'Legal Holidays'!$A$2:$A$50),
E1017+IF(G1017="Y",90,60)
)
)</f>
        <v/>
      </c>
      <c r="I1017" s="43"/>
      <c r="J1017" s="19" t="str">
        <f ca="1">IF(E1017="","",
IF(F1017="Y","N/A",
IF(AND(I1017="",H1017&lt;TODAY()),"N",
IF(AND(I1017="",H1017&gt;TODAY()),"Pending",
IF(I1017&gt;WORKDAY(H1017,0,'Legal Holidays'!$A$2:$A$22),"N",
IF(I1017&lt;=WORKDAY(H1017,0,'Legal Holidays'!$A$2:$A$22),"Y",""))))))</f>
        <v/>
      </c>
      <c r="K1017" s="18" t="str">
        <f>IF(I1017="","",
IF(OR(
WEEKDAY(I1017+90,2)&gt;5,
COUNTIF('Legal Holidays'!$A$2:$A$50,I1017+90)
),
WORKDAY(I1017+90,1,'Legal Holidays'!$A$2:$A$50),
I1017+90))</f>
        <v/>
      </c>
      <c r="L1017" s="8"/>
      <c r="M1017" s="20" t="str">
        <f t="shared" ca="1" si="30"/>
        <v/>
      </c>
      <c r="N1017" s="49" t="str">
        <f t="shared" ca="1" si="31"/>
        <v/>
      </c>
      <c r="O1017" s="46"/>
    </row>
    <row r="1018" spans="1:15" x14ac:dyDescent="0.25">
      <c r="A1018" s="7"/>
      <c r="B1018" s="6"/>
      <c r="C1018" s="7"/>
      <c r="D1018" s="6"/>
      <c r="E1018" s="8"/>
      <c r="F1018" s="30"/>
      <c r="G1018" s="29"/>
      <c r="H1018" s="17" t="str">
        <f>IF(E1018="","",
IF(OR(
WEEKDAY(E1018+IF(G1018 = "Y",90,60),2)&gt;5,
COUNTIF('Legal Holidays'!$A$2:$A$50,E1018+IF(G1018 = "Y",90,60))&gt;0),
WORKDAY(E1018+IF(G1018="Y",90,60)-1,1,'Legal Holidays'!$A$2:$A$50),
E1018+IF(G1018="Y",90,60)
)
)</f>
        <v/>
      </c>
      <c r="I1018" s="43"/>
      <c r="J1018" s="19" t="str">
        <f ca="1">IF(E1018="","",
IF(F1018="Y","N/A",
IF(AND(I1018="",H1018&lt;TODAY()),"N",
IF(AND(I1018="",H1018&gt;TODAY()),"Pending",
IF(I1018&gt;WORKDAY(H1018,0,'Legal Holidays'!$A$2:$A$22),"N",
IF(I1018&lt;=WORKDAY(H1018,0,'Legal Holidays'!$A$2:$A$22),"Y",""))))))</f>
        <v/>
      </c>
      <c r="K1018" s="18" t="str">
        <f>IF(I1018="","",
IF(OR(
WEEKDAY(I1018+90,2)&gt;5,
COUNTIF('Legal Holidays'!$A$2:$A$50,I1018+90)
),
WORKDAY(I1018+90,1,'Legal Holidays'!$A$2:$A$50),
I1018+90))</f>
        <v/>
      </c>
      <c r="L1018" s="8"/>
      <c r="M1018" s="20" t="str">
        <f t="shared" ca="1" si="30"/>
        <v/>
      </c>
      <c r="N1018" s="49" t="str">
        <f t="shared" ca="1" si="31"/>
        <v/>
      </c>
      <c r="O1018" s="46"/>
    </row>
    <row r="1019" spans="1:15" x14ac:dyDescent="0.25">
      <c r="A1019" s="7"/>
      <c r="B1019" s="6"/>
      <c r="C1019" s="7"/>
      <c r="D1019" s="6"/>
      <c r="E1019" s="8"/>
      <c r="F1019" s="30"/>
      <c r="G1019" s="29"/>
      <c r="H1019" s="17" t="str">
        <f>IF(E1019="","",
IF(OR(
WEEKDAY(E1019+IF(G1019 = "Y",90,60),2)&gt;5,
COUNTIF('Legal Holidays'!$A$2:$A$50,E1019+IF(G1019 = "Y",90,60))&gt;0),
WORKDAY(E1019+IF(G1019="Y",90,60)-1,1,'Legal Holidays'!$A$2:$A$50),
E1019+IF(G1019="Y",90,60)
)
)</f>
        <v/>
      </c>
      <c r="I1019" s="43"/>
      <c r="J1019" s="19" t="str">
        <f ca="1">IF(E1019="","",
IF(F1019="Y","N/A",
IF(AND(I1019="",H1019&lt;TODAY()),"N",
IF(AND(I1019="",H1019&gt;TODAY()),"Pending",
IF(I1019&gt;WORKDAY(H1019,0,'Legal Holidays'!$A$2:$A$22),"N",
IF(I1019&lt;=WORKDAY(H1019,0,'Legal Holidays'!$A$2:$A$22),"Y",""))))))</f>
        <v/>
      </c>
      <c r="K1019" s="18" t="str">
        <f>IF(I1019="","",
IF(OR(
WEEKDAY(I1019+90,2)&gt;5,
COUNTIF('Legal Holidays'!$A$2:$A$50,I1019+90)
),
WORKDAY(I1019+90,1,'Legal Holidays'!$A$2:$A$50),
I1019+90))</f>
        <v/>
      </c>
      <c r="L1019" s="8"/>
      <c r="M1019" s="20" t="str">
        <f t="shared" ca="1" si="30"/>
        <v/>
      </c>
      <c r="N1019" s="49" t="str">
        <f t="shared" ca="1" si="31"/>
        <v/>
      </c>
      <c r="O1019" s="46"/>
    </row>
    <row r="1020" spans="1:15" x14ac:dyDescent="0.25">
      <c r="A1020" s="7"/>
      <c r="B1020" s="6"/>
      <c r="C1020" s="7"/>
      <c r="D1020" s="6"/>
      <c r="E1020" s="8"/>
      <c r="F1020" s="30"/>
      <c r="G1020" s="29"/>
      <c r="H1020" s="17" t="str">
        <f>IF(E1020="","",
IF(OR(
WEEKDAY(E1020+IF(G1020 = "Y",90,60),2)&gt;5,
COUNTIF('Legal Holidays'!$A$2:$A$50,E1020+IF(G1020 = "Y",90,60))&gt;0),
WORKDAY(E1020+IF(G1020="Y",90,60)-1,1,'Legal Holidays'!$A$2:$A$50),
E1020+IF(G1020="Y",90,60)
)
)</f>
        <v/>
      </c>
      <c r="I1020" s="43"/>
      <c r="J1020" s="19" t="str">
        <f ca="1">IF(E1020="","",
IF(F1020="Y","N/A",
IF(AND(I1020="",H1020&lt;TODAY()),"N",
IF(AND(I1020="",H1020&gt;TODAY()),"Pending",
IF(I1020&gt;WORKDAY(H1020,0,'Legal Holidays'!$A$2:$A$22),"N",
IF(I1020&lt;=WORKDAY(H1020,0,'Legal Holidays'!$A$2:$A$22),"Y",""))))))</f>
        <v/>
      </c>
      <c r="K1020" s="18" t="str">
        <f>IF(I1020="","",
IF(OR(
WEEKDAY(I1020+90,2)&gt;5,
COUNTIF('Legal Holidays'!$A$2:$A$50,I1020+90)
),
WORKDAY(I1020+90,1,'Legal Holidays'!$A$2:$A$50),
I1020+90))</f>
        <v/>
      </c>
      <c r="L1020" s="8"/>
      <c r="M1020" s="20" t="str">
        <f t="shared" ca="1" si="30"/>
        <v/>
      </c>
      <c r="N1020" s="49" t="str">
        <f t="shared" ca="1" si="31"/>
        <v/>
      </c>
      <c r="O1020" s="46"/>
    </row>
    <row r="1021" spans="1:15" x14ac:dyDescent="0.25">
      <c r="A1021" s="7"/>
      <c r="B1021" s="6"/>
      <c r="C1021" s="7"/>
      <c r="D1021" s="6"/>
      <c r="E1021" s="8"/>
      <c r="F1021" s="30"/>
      <c r="G1021" s="29"/>
      <c r="H1021" s="17" t="str">
        <f>IF(E1021="","",
IF(OR(
WEEKDAY(E1021+IF(G1021 = "Y",90,60),2)&gt;5,
COUNTIF('Legal Holidays'!$A$2:$A$50,E1021+IF(G1021 = "Y",90,60))&gt;0),
WORKDAY(E1021+IF(G1021="Y",90,60)-1,1,'Legal Holidays'!$A$2:$A$50),
E1021+IF(G1021="Y",90,60)
)
)</f>
        <v/>
      </c>
      <c r="I1021" s="43"/>
      <c r="J1021" s="19" t="str">
        <f ca="1">IF(E1021="","",
IF(F1021="Y","N/A",
IF(AND(I1021="",H1021&lt;TODAY()),"N",
IF(AND(I1021="",H1021&gt;TODAY()),"Pending",
IF(I1021&gt;WORKDAY(H1021,0,'Legal Holidays'!$A$2:$A$22),"N",
IF(I1021&lt;=WORKDAY(H1021,0,'Legal Holidays'!$A$2:$A$22),"Y",""))))))</f>
        <v/>
      </c>
      <c r="K1021" s="18" t="str">
        <f>IF(I1021="","",
IF(OR(
WEEKDAY(I1021+90,2)&gt;5,
COUNTIF('Legal Holidays'!$A$2:$A$50,I1021+90)
),
WORKDAY(I1021+90,1,'Legal Holidays'!$A$2:$A$50),
I1021+90))</f>
        <v/>
      </c>
      <c r="L1021" s="8"/>
      <c r="M1021" s="20" t="str">
        <f t="shared" ca="1" si="30"/>
        <v/>
      </c>
      <c r="N1021" s="49" t="str">
        <f t="shared" ca="1" si="31"/>
        <v/>
      </c>
      <c r="O1021" s="46"/>
    </row>
    <row r="1022" spans="1:15" x14ac:dyDescent="0.25">
      <c r="A1022" s="7"/>
      <c r="B1022" s="6"/>
      <c r="C1022" s="7"/>
      <c r="D1022" s="6"/>
      <c r="E1022" s="8"/>
      <c r="F1022" s="30"/>
      <c r="G1022" s="29"/>
      <c r="H1022" s="17" t="str">
        <f>IF(E1022="","",
IF(OR(
WEEKDAY(E1022+IF(G1022 = "Y",90,60),2)&gt;5,
COUNTIF('Legal Holidays'!$A$2:$A$50,E1022+IF(G1022 = "Y",90,60))&gt;0),
WORKDAY(E1022+IF(G1022="Y",90,60)-1,1,'Legal Holidays'!$A$2:$A$50),
E1022+IF(G1022="Y",90,60)
)
)</f>
        <v/>
      </c>
      <c r="I1022" s="43"/>
      <c r="J1022" s="19" t="str">
        <f ca="1">IF(E1022="","",
IF(F1022="Y","N/A",
IF(AND(I1022="",H1022&lt;TODAY()),"N",
IF(AND(I1022="",H1022&gt;TODAY()),"Pending",
IF(I1022&gt;WORKDAY(H1022,0,'Legal Holidays'!$A$2:$A$22),"N",
IF(I1022&lt;=WORKDAY(H1022,0,'Legal Holidays'!$A$2:$A$22),"Y",""))))))</f>
        <v/>
      </c>
      <c r="K1022" s="18" t="str">
        <f>IF(I1022="","",
IF(OR(
WEEKDAY(I1022+90,2)&gt;5,
COUNTIF('Legal Holidays'!$A$2:$A$50,I1022+90)
),
WORKDAY(I1022+90,1,'Legal Holidays'!$A$2:$A$50),
I1022+90))</f>
        <v/>
      </c>
      <c r="L1022" s="8"/>
      <c r="M1022" s="20" t="str">
        <f t="shared" ca="1" si="30"/>
        <v/>
      </c>
      <c r="N1022" s="49" t="str">
        <f t="shared" ca="1" si="31"/>
        <v/>
      </c>
      <c r="O1022" s="46"/>
    </row>
    <row r="1023" spans="1:15" x14ac:dyDescent="0.25">
      <c r="A1023" s="7"/>
      <c r="B1023" s="6"/>
      <c r="C1023" s="7"/>
      <c r="D1023" s="6"/>
      <c r="E1023" s="8"/>
      <c r="F1023" s="30"/>
      <c r="G1023" s="29"/>
      <c r="H1023" s="17" t="str">
        <f>IF(E1023="","",
IF(OR(
WEEKDAY(E1023+IF(G1023 = "Y",90,60),2)&gt;5,
COUNTIF('Legal Holidays'!$A$2:$A$50,E1023+IF(G1023 = "Y",90,60))&gt;0),
WORKDAY(E1023+IF(G1023="Y",90,60)-1,1,'Legal Holidays'!$A$2:$A$50),
E1023+IF(G1023="Y",90,60)
)
)</f>
        <v/>
      </c>
      <c r="I1023" s="43"/>
      <c r="J1023" s="19" t="str">
        <f ca="1">IF(E1023="","",
IF(F1023="Y","N/A",
IF(AND(I1023="",H1023&lt;TODAY()),"N",
IF(AND(I1023="",H1023&gt;TODAY()),"Pending",
IF(I1023&gt;WORKDAY(H1023,0,'Legal Holidays'!$A$2:$A$22),"N",
IF(I1023&lt;=WORKDAY(H1023,0,'Legal Holidays'!$A$2:$A$22),"Y",""))))))</f>
        <v/>
      </c>
      <c r="K1023" s="18" t="str">
        <f>IF(I1023="","",
IF(OR(
WEEKDAY(I1023+90,2)&gt;5,
COUNTIF('Legal Holidays'!$A$2:$A$50,I1023+90)
),
WORKDAY(I1023+90,1,'Legal Holidays'!$A$2:$A$50),
I1023+90))</f>
        <v/>
      </c>
      <c r="L1023" s="8"/>
      <c r="M1023" s="20" t="str">
        <f t="shared" ca="1" si="30"/>
        <v/>
      </c>
      <c r="N1023" s="49" t="str">
        <f t="shared" ca="1" si="31"/>
        <v/>
      </c>
      <c r="O1023" s="46"/>
    </row>
    <row r="1024" spans="1:15" x14ac:dyDescent="0.25">
      <c r="A1024" s="7"/>
      <c r="B1024" s="6"/>
      <c r="C1024" s="7"/>
      <c r="D1024" s="6"/>
      <c r="E1024" s="8"/>
      <c r="F1024" s="30"/>
      <c r="G1024" s="29"/>
      <c r="H1024" s="17" t="str">
        <f>IF(E1024="","",
IF(OR(
WEEKDAY(E1024+IF(G1024 = "Y",90,60),2)&gt;5,
COUNTIF('Legal Holidays'!$A$2:$A$50,E1024+IF(G1024 = "Y",90,60))&gt;0),
WORKDAY(E1024+IF(G1024="Y",90,60)-1,1,'Legal Holidays'!$A$2:$A$50),
E1024+IF(G1024="Y",90,60)
)
)</f>
        <v/>
      </c>
      <c r="I1024" s="43"/>
      <c r="J1024" s="19" t="str">
        <f ca="1">IF(E1024="","",
IF(F1024="Y","N/A",
IF(AND(I1024="",H1024&lt;TODAY()),"N",
IF(AND(I1024="",H1024&gt;TODAY()),"Pending",
IF(I1024&gt;WORKDAY(H1024,0,'Legal Holidays'!$A$2:$A$22),"N",
IF(I1024&lt;=WORKDAY(H1024,0,'Legal Holidays'!$A$2:$A$22),"Y",""))))))</f>
        <v/>
      </c>
      <c r="K1024" s="18" t="str">
        <f>IF(I1024="","",
IF(OR(
WEEKDAY(I1024+90,2)&gt;5,
COUNTIF('Legal Holidays'!$A$2:$A$50,I1024+90)
),
WORKDAY(I1024+90,1,'Legal Holidays'!$A$2:$A$50),
I1024+90))</f>
        <v/>
      </c>
      <c r="L1024" s="8"/>
      <c r="M1024" s="20" t="str">
        <f t="shared" ca="1" si="30"/>
        <v/>
      </c>
      <c r="N1024" s="49" t="str">
        <f t="shared" ca="1" si="31"/>
        <v/>
      </c>
      <c r="O1024" s="46"/>
    </row>
    <row r="1025" spans="1:15" x14ac:dyDescent="0.25">
      <c r="A1025" s="7"/>
      <c r="B1025" s="6"/>
      <c r="C1025" s="7"/>
      <c r="D1025" s="6"/>
      <c r="E1025" s="8"/>
      <c r="F1025" s="30"/>
      <c r="G1025" s="29"/>
      <c r="H1025" s="17" t="str">
        <f>IF(E1025="","",
IF(OR(
WEEKDAY(E1025+IF(G1025 = "Y",90,60),2)&gt;5,
COUNTIF('Legal Holidays'!$A$2:$A$50,E1025+IF(G1025 = "Y",90,60))&gt;0),
WORKDAY(E1025+IF(G1025="Y",90,60)-1,1,'Legal Holidays'!$A$2:$A$50),
E1025+IF(G1025="Y",90,60)
)
)</f>
        <v/>
      </c>
      <c r="I1025" s="43"/>
      <c r="J1025" s="19" t="str">
        <f ca="1">IF(E1025="","",
IF(F1025="Y","N/A",
IF(AND(I1025="",H1025&lt;TODAY()),"N",
IF(AND(I1025="",H1025&gt;TODAY()),"Pending",
IF(I1025&gt;WORKDAY(H1025,0,'Legal Holidays'!$A$2:$A$22),"N",
IF(I1025&lt;=WORKDAY(H1025,0,'Legal Holidays'!$A$2:$A$22),"Y",""))))))</f>
        <v/>
      </c>
      <c r="K1025" s="18" t="str">
        <f>IF(I1025="","",
IF(OR(
WEEKDAY(I1025+90,2)&gt;5,
COUNTIF('Legal Holidays'!$A$2:$A$50,I1025+90)
),
WORKDAY(I1025+90,1,'Legal Holidays'!$A$2:$A$50),
I1025+90))</f>
        <v/>
      </c>
      <c r="L1025" s="8"/>
      <c r="M1025" s="20" t="str">
        <f t="shared" ca="1" si="30"/>
        <v/>
      </c>
      <c r="N1025" s="49" t="str">
        <f t="shared" ca="1" si="31"/>
        <v/>
      </c>
      <c r="O1025" s="46"/>
    </row>
    <row r="1026" spans="1:15" x14ac:dyDescent="0.25">
      <c r="A1026" s="7"/>
      <c r="B1026" s="6"/>
      <c r="C1026" s="7"/>
      <c r="D1026" s="6"/>
      <c r="E1026" s="8"/>
      <c r="F1026" s="30"/>
      <c r="G1026" s="29"/>
      <c r="H1026" s="17" t="str">
        <f>IF(E1026="","",
IF(OR(
WEEKDAY(E1026+IF(G1026 = "Y",90,60),2)&gt;5,
COUNTIF('Legal Holidays'!$A$2:$A$50,E1026+IF(G1026 = "Y",90,60))&gt;0),
WORKDAY(E1026+IF(G1026="Y",90,60)-1,1,'Legal Holidays'!$A$2:$A$50),
E1026+IF(G1026="Y",90,60)
)
)</f>
        <v/>
      </c>
      <c r="I1026" s="43"/>
      <c r="J1026" s="19" t="str">
        <f ca="1">IF(E1026="","",
IF(F1026="Y","N/A",
IF(AND(I1026="",H1026&lt;TODAY()),"N",
IF(AND(I1026="",H1026&gt;TODAY()),"Pending",
IF(I1026&gt;WORKDAY(H1026,0,'Legal Holidays'!$A$2:$A$22),"N",
IF(I1026&lt;=WORKDAY(H1026,0,'Legal Holidays'!$A$2:$A$22),"Y",""))))))</f>
        <v/>
      </c>
      <c r="K1026" s="18" t="str">
        <f>IF(I1026="","",
IF(OR(
WEEKDAY(I1026+90,2)&gt;5,
COUNTIF('Legal Holidays'!$A$2:$A$50,I1026+90)
),
WORKDAY(I1026+90,1,'Legal Holidays'!$A$2:$A$50),
I1026+90))</f>
        <v/>
      </c>
      <c r="L1026" s="8"/>
      <c r="M1026" s="20" t="str">
        <f t="shared" ref="M1026:M1089" ca="1" si="32">IF(I1026="","",IF(F1026="Y","N/A",IF(AND(L1026="",K1026&lt;TODAY()),"N",IF(AND(L1026="",K1026&gt;TODAY()),"Pending",IF(L1026&gt;K1026,"N",IF(L1026&lt;=K1026,"Y",""))))))</f>
        <v/>
      </c>
      <c r="N1026" s="49" t="str">
        <f t="shared" ref="N1026:N1089" ca="1" si="33">IF(F1026="Y","N/A",IF(OR(J1026="Pending",AND(J1026="Y",M1026="Pending")),"Pending",IF(AND(J1026="Y",M1026="Y"),"Y",IF(OR(J1026="N",M1026="N"),"N",""))))</f>
        <v/>
      </c>
      <c r="O1026" s="46"/>
    </row>
    <row r="1027" spans="1:15" x14ac:dyDescent="0.25">
      <c r="A1027" s="7"/>
      <c r="B1027" s="6"/>
      <c r="C1027" s="7"/>
      <c r="D1027" s="6"/>
      <c r="E1027" s="8"/>
      <c r="F1027" s="30"/>
      <c r="G1027" s="29"/>
      <c r="H1027" s="17" t="str">
        <f>IF(E1027="","",
IF(OR(
WEEKDAY(E1027+IF(G1027 = "Y",90,60),2)&gt;5,
COUNTIF('Legal Holidays'!$A$2:$A$50,E1027+IF(G1027 = "Y",90,60))&gt;0),
WORKDAY(E1027+IF(G1027="Y",90,60)-1,1,'Legal Holidays'!$A$2:$A$50),
E1027+IF(G1027="Y",90,60)
)
)</f>
        <v/>
      </c>
      <c r="I1027" s="43"/>
      <c r="J1027" s="19" t="str">
        <f ca="1">IF(E1027="","",
IF(F1027="Y","N/A",
IF(AND(I1027="",H1027&lt;TODAY()),"N",
IF(AND(I1027="",H1027&gt;TODAY()),"Pending",
IF(I1027&gt;WORKDAY(H1027,0,'Legal Holidays'!$A$2:$A$22),"N",
IF(I1027&lt;=WORKDAY(H1027,0,'Legal Holidays'!$A$2:$A$22),"Y",""))))))</f>
        <v/>
      </c>
      <c r="K1027" s="18" t="str">
        <f>IF(I1027="","",
IF(OR(
WEEKDAY(I1027+90,2)&gt;5,
COUNTIF('Legal Holidays'!$A$2:$A$50,I1027+90)
),
WORKDAY(I1027+90,1,'Legal Holidays'!$A$2:$A$50),
I1027+90))</f>
        <v/>
      </c>
      <c r="L1027" s="8"/>
      <c r="M1027" s="20" t="str">
        <f t="shared" ca="1" si="32"/>
        <v/>
      </c>
      <c r="N1027" s="49" t="str">
        <f t="shared" ca="1" si="33"/>
        <v/>
      </c>
      <c r="O1027" s="46"/>
    </row>
    <row r="1028" spans="1:15" x14ac:dyDescent="0.25">
      <c r="A1028" s="7"/>
      <c r="B1028" s="6"/>
      <c r="C1028" s="7"/>
      <c r="D1028" s="6"/>
      <c r="E1028" s="8"/>
      <c r="F1028" s="30"/>
      <c r="G1028" s="29"/>
      <c r="H1028" s="17" t="str">
        <f>IF(E1028="","",
IF(OR(
WEEKDAY(E1028+IF(G1028 = "Y",90,60),2)&gt;5,
COUNTIF('Legal Holidays'!$A$2:$A$50,E1028+IF(G1028 = "Y",90,60))&gt;0),
WORKDAY(E1028+IF(G1028="Y",90,60)-1,1,'Legal Holidays'!$A$2:$A$50),
E1028+IF(G1028="Y",90,60)
)
)</f>
        <v/>
      </c>
      <c r="I1028" s="43"/>
      <c r="J1028" s="19" t="str">
        <f ca="1">IF(E1028="","",
IF(F1028="Y","N/A",
IF(AND(I1028="",H1028&lt;TODAY()),"N",
IF(AND(I1028="",H1028&gt;TODAY()),"Pending",
IF(I1028&gt;WORKDAY(H1028,0,'Legal Holidays'!$A$2:$A$22),"N",
IF(I1028&lt;=WORKDAY(H1028,0,'Legal Holidays'!$A$2:$A$22),"Y",""))))))</f>
        <v/>
      </c>
      <c r="K1028" s="18" t="str">
        <f>IF(I1028="","",
IF(OR(
WEEKDAY(I1028+90,2)&gt;5,
COUNTIF('Legal Holidays'!$A$2:$A$50,I1028+90)
),
WORKDAY(I1028+90,1,'Legal Holidays'!$A$2:$A$50),
I1028+90))</f>
        <v/>
      </c>
      <c r="L1028" s="8"/>
      <c r="M1028" s="20" t="str">
        <f t="shared" ca="1" si="32"/>
        <v/>
      </c>
      <c r="N1028" s="49" t="str">
        <f t="shared" ca="1" si="33"/>
        <v/>
      </c>
      <c r="O1028" s="46"/>
    </row>
    <row r="1029" spans="1:15" x14ac:dyDescent="0.25">
      <c r="A1029" s="7"/>
      <c r="B1029" s="6"/>
      <c r="C1029" s="7"/>
      <c r="D1029" s="6"/>
      <c r="E1029" s="8"/>
      <c r="F1029" s="30"/>
      <c r="G1029" s="29"/>
      <c r="H1029" s="17" t="str">
        <f>IF(E1029="","",
IF(OR(
WEEKDAY(E1029+IF(G1029 = "Y",90,60),2)&gt;5,
COUNTIF('Legal Holidays'!$A$2:$A$50,E1029+IF(G1029 = "Y",90,60))&gt;0),
WORKDAY(E1029+IF(G1029="Y",90,60)-1,1,'Legal Holidays'!$A$2:$A$50),
E1029+IF(G1029="Y",90,60)
)
)</f>
        <v/>
      </c>
      <c r="I1029" s="43"/>
      <c r="J1029" s="19" t="str">
        <f ca="1">IF(E1029="","",
IF(F1029="Y","N/A",
IF(AND(I1029="",H1029&lt;TODAY()),"N",
IF(AND(I1029="",H1029&gt;TODAY()),"Pending",
IF(I1029&gt;WORKDAY(H1029,0,'Legal Holidays'!$A$2:$A$22),"N",
IF(I1029&lt;=WORKDAY(H1029,0,'Legal Holidays'!$A$2:$A$22),"Y",""))))))</f>
        <v/>
      </c>
      <c r="K1029" s="18" t="str">
        <f>IF(I1029="","",
IF(OR(
WEEKDAY(I1029+90,2)&gt;5,
COUNTIF('Legal Holidays'!$A$2:$A$50,I1029+90)
),
WORKDAY(I1029+90,1,'Legal Holidays'!$A$2:$A$50),
I1029+90))</f>
        <v/>
      </c>
      <c r="L1029" s="8"/>
      <c r="M1029" s="20" t="str">
        <f t="shared" ca="1" si="32"/>
        <v/>
      </c>
      <c r="N1029" s="49" t="str">
        <f t="shared" ca="1" si="33"/>
        <v/>
      </c>
      <c r="O1029" s="46"/>
    </row>
    <row r="1030" spans="1:15" x14ac:dyDescent="0.25">
      <c r="A1030" s="7"/>
      <c r="B1030" s="6"/>
      <c r="C1030" s="7"/>
      <c r="D1030" s="6"/>
      <c r="E1030" s="8"/>
      <c r="F1030" s="30"/>
      <c r="G1030" s="29"/>
      <c r="H1030" s="17" t="str">
        <f>IF(E1030="","",
IF(OR(
WEEKDAY(E1030+IF(G1030 = "Y",90,60),2)&gt;5,
COUNTIF('Legal Holidays'!$A$2:$A$50,E1030+IF(G1030 = "Y",90,60))&gt;0),
WORKDAY(E1030+IF(G1030="Y",90,60)-1,1,'Legal Holidays'!$A$2:$A$50),
E1030+IF(G1030="Y",90,60)
)
)</f>
        <v/>
      </c>
      <c r="I1030" s="43"/>
      <c r="J1030" s="19" t="str">
        <f ca="1">IF(E1030="","",
IF(F1030="Y","N/A",
IF(AND(I1030="",H1030&lt;TODAY()),"N",
IF(AND(I1030="",H1030&gt;TODAY()),"Pending",
IF(I1030&gt;WORKDAY(H1030,0,'Legal Holidays'!$A$2:$A$22),"N",
IF(I1030&lt;=WORKDAY(H1030,0,'Legal Holidays'!$A$2:$A$22),"Y",""))))))</f>
        <v/>
      </c>
      <c r="K1030" s="18" t="str">
        <f>IF(I1030="","",
IF(OR(
WEEKDAY(I1030+90,2)&gt;5,
COUNTIF('Legal Holidays'!$A$2:$A$50,I1030+90)
),
WORKDAY(I1030+90,1,'Legal Holidays'!$A$2:$A$50),
I1030+90))</f>
        <v/>
      </c>
      <c r="L1030" s="8"/>
      <c r="M1030" s="20" t="str">
        <f t="shared" ca="1" si="32"/>
        <v/>
      </c>
      <c r="N1030" s="49" t="str">
        <f t="shared" ca="1" si="33"/>
        <v/>
      </c>
      <c r="O1030" s="46"/>
    </row>
    <row r="1031" spans="1:15" x14ac:dyDescent="0.25">
      <c r="A1031" s="7"/>
      <c r="B1031" s="6"/>
      <c r="C1031" s="7"/>
      <c r="D1031" s="6"/>
      <c r="E1031" s="8"/>
      <c r="F1031" s="30"/>
      <c r="G1031" s="29"/>
      <c r="H1031" s="17" t="str">
        <f>IF(E1031="","",
IF(OR(
WEEKDAY(E1031+IF(G1031 = "Y",90,60),2)&gt;5,
COUNTIF('Legal Holidays'!$A$2:$A$50,E1031+IF(G1031 = "Y",90,60))&gt;0),
WORKDAY(E1031+IF(G1031="Y",90,60)-1,1,'Legal Holidays'!$A$2:$A$50),
E1031+IF(G1031="Y",90,60)
)
)</f>
        <v/>
      </c>
      <c r="I1031" s="43"/>
      <c r="J1031" s="19" t="str">
        <f ca="1">IF(E1031="","",
IF(F1031="Y","N/A",
IF(AND(I1031="",H1031&lt;TODAY()),"N",
IF(AND(I1031="",H1031&gt;TODAY()),"Pending",
IF(I1031&gt;WORKDAY(H1031,0,'Legal Holidays'!$A$2:$A$22),"N",
IF(I1031&lt;=WORKDAY(H1031,0,'Legal Holidays'!$A$2:$A$22),"Y",""))))))</f>
        <v/>
      </c>
      <c r="K1031" s="18" t="str">
        <f>IF(I1031="","",
IF(OR(
WEEKDAY(I1031+90,2)&gt;5,
COUNTIF('Legal Holidays'!$A$2:$A$50,I1031+90)
),
WORKDAY(I1031+90,1,'Legal Holidays'!$A$2:$A$50),
I1031+90))</f>
        <v/>
      </c>
      <c r="L1031" s="8"/>
      <c r="M1031" s="20" t="str">
        <f t="shared" ca="1" si="32"/>
        <v/>
      </c>
      <c r="N1031" s="49" t="str">
        <f t="shared" ca="1" si="33"/>
        <v/>
      </c>
      <c r="O1031" s="46"/>
    </row>
    <row r="1032" spans="1:15" x14ac:dyDescent="0.25">
      <c r="A1032" s="7"/>
      <c r="B1032" s="6"/>
      <c r="C1032" s="7"/>
      <c r="D1032" s="6"/>
      <c r="E1032" s="8"/>
      <c r="F1032" s="30"/>
      <c r="G1032" s="29"/>
      <c r="H1032" s="17" t="str">
        <f>IF(E1032="","",
IF(OR(
WEEKDAY(E1032+IF(G1032 = "Y",90,60),2)&gt;5,
COUNTIF('Legal Holidays'!$A$2:$A$50,E1032+IF(G1032 = "Y",90,60))&gt;0),
WORKDAY(E1032+IF(G1032="Y",90,60)-1,1,'Legal Holidays'!$A$2:$A$50),
E1032+IF(G1032="Y",90,60)
)
)</f>
        <v/>
      </c>
      <c r="I1032" s="43"/>
      <c r="J1032" s="19" t="str">
        <f ca="1">IF(E1032="","",
IF(F1032="Y","N/A",
IF(AND(I1032="",H1032&lt;TODAY()),"N",
IF(AND(I1032="",H1032&gt;TODAY()),"Pending",
IF(I1032&gt;WORKDAY(H1032,0,'Legal Holidays'!$A$2:$A$22),"N",
IF(I1032&lt;=WORKDAY(H1032,0,'Legal Holidays'!$A$2:$A$22),"Y",""))))))</f>
        <v/>
      </c>
      <c r="K1032" s="18" t="str">
        <f>IF(I1032="","",
IF(OR(
WEEKDAY(I1032+90,2)&gt;5,
COUNTIF('Legal Holidays'!$A$2:$A$50,I1032+90)
),
WORKDAY(I1032+90,1,'Legal Holidays'!$A$2:$A$50),
I1032+90))</f>
        <v/>
      </c>
      <c r="L1032" s="8"/>
      <c r="M1032" s="20" t="str">
        <f t="shared" ca="1" si="32"/>
        <v/>
      </c>
      <c r="N1032" s="49" t="str">
        <f t="shared" ca="1" si="33"/>
        <v/>
      </c>
      <c r="O1032" s="46"/>
    </row>
    <row r="1033" spans="1:15" x14ac:dyDescent="0.25">
      <c r="A1033" s="7"/>
      <c r="B1033" s="6"/>
      <c r="C1033" s="7"/>
      <c r="D1033" s="6"/>
      <c r="E1033" s="8"/>
      <c r="F1033" s="30"/>
      <c r="G1033" s="29"/>
      <c r="H1033" s="17" t="str">
        <f>IF(E1033="","",
IF(OR(
WEEKDAY(E1033+IF(G1033 = "Y",90,60),2)&gt;5,
COUNTIF('Legal Holidays'!$A$2:$A$50,E1033+IF(G1033 = "Y",90,60))&gt;0),
WORKDAY(E1033+IF(G1033="Y",90,60)-1,1,'Legal Holidays'!$A$2:$A$50),
E1033+IF(G1033="Y",90,60)
)
)</f>
        <v/>
      </c>
      <c r="I1033" s="43"/>
      <c r="J1033" s="19" t="str">
        <f ca="1">IF(E1033="","",
IF(F1033="Y","N/A",
IF(AND(I1033="",H1033&lt;TODAY()),"N",
IF(AND(I1033="",H1033&gt;TODAY()),"Pending",
IF(I1033&gt;WORKDAY(H1033,0,'Legal Holidays'!$A$2:$A$22),"N",
IF(I1033&lt;=WORKDAY(H1033,0,'Legal Holidays'!$A$2:$A$22),"Y",""))))))</f>
        <v/>
      </c>
      <c r="K1033" s="18" t="str">
        <f>IF(I1033="","",
IF(OR(
WEEKDAY(I1033+90,2)&gt;5,
COUNTIF('Legal Holidays'!$A$2:$A$50,I1033+90)
),
WORKDAY(I1033+90,1,'Legal Holidays'!$A$2:$A$50),
I1033+90))</f>
        <v/>
      </c>
      <c r="L1033" s="8"/>
      <c r="M1033" s="20" t="str">
        <f t="shared" ca="1" si="32"/>
        <v/>
      </c>
      <c r="N1033" s="49" t="str">
        <f t="shared" ca="1" si="33"/>
        <v/>
      </c>
      <c r="O1033" s="46"/>
    </row>
    <row r="1034" spans="1:15" x14ac:dyDescent="0.25">
      <c r="A1034" s="7"/>
      <c r="B1034" s="6"/>
      <c r="C1034" s="7"/>
      <c r="D1034" s="6"/>
      <c r="E1034" s="8"/>
      <c r="F1034" s="30"/>
      <c r="G1034" s="29"/>
      <c r="H1034" s="17" t="str">
        <f>IF(E1034="","",
IF(OR(
WEEKDAY(E1034+IF(G1034 = "Y",90,60),2)&gt;5,
COUNTIF('Legal Holidays'!$A$2:$A$50,E1034+IF(G1034 = "Y",90,60))&gt;0),
WORKDAY(E1034+IF(G1034="Y",90,60)-1,1,'Legal Holidays'!$A$2:$A$50),
E1034+IF(G1034="Y",90,60)
)
)</f>
        <v/>
      </c>
      <c r="I1034" s="43"/>
      <c r="J1034" s="19" t="str">
        <f ca="1">IF(E1034="","",
IF(F1034="Y","N/A",
IF(AND(I1034="",H1034&lt;TODAY()),"N",
IF(AND(I1034="",H1034&gt;TODAY()),"Pending",
IF(I1034&gt;WORKDAY(H1034,0,'Legal Holidays'!$A$2:$A$22),"N",
IF(I1034&lt;=WORKDAY(H1034,0,'Legal Holidays'!$A$2:$A$22),"Y",""))))))</f>
        <v/>
      </c>
      <c r="K1034" s="18" t="str">
        <f>IF(I1034="","",
IF(OR(
WEEKDAY(I1034+90,2)&gt;5,
COUNTIF('Legal Holidays'!$A$2:$A$50,I1034+90)
),
WORKDAY(I1034+90,1,'Legal Holidays'!$A$2:$A$50),
I1034+90))</f>
        <v/>
      </c>
      <c r="L1034" s="8"/>
      <c r="M1034" s="20" t="str">
        <f t="shared" ca="1" si="32"/>
        <v/>
      </c>
      <c r="N1034" s="49" t="str">
        <f t="shared" ca="1" si="33"/>
        <v/>
      </c>
      <c r="O1034" s="46"/>
    </row>
    <row r="1035" spans="1:15" x14ac:dyDescent="0.25">
      <c r="A1035" s="7"/>
      <c r="B1035" s="6"/>
      <c r="C1035" s="7"/>
      <c r="D1035" s="6"/>
      <c r="E1035" s="8"/>
      <c r="F1035" s="30"/>
      <c r="G1035" s="29"/>
      <c r="H1035" s="17" t="str">
        <f>IF(E1035="","",
IF(OR(
WEEKDAY(E1035+IF(G1035 = "Y",90,60),2)&gt;5,
COUNTIF('Legal Holidays'!$A$2:$A$50,E1035+IF(G1035 = "Y",90,60))&gt;0),
WORKDAY(E1035+IF(G1035="Y",90,60)-1,1,'Legal Holidays'!$A$2:$A$50),
E1035+IF(G1035="Y",90,60)
)
)</f>
        <v/>
      </c>
      <c r="I1035" s="43"/>
      <c r="J1035" s="19" t="str">
        <f ca="1">IF(E1035="","",
IF(F1035="Y","N/A",
IF(AND(I1035="",H1035&lt;TODAY()),"N",
IF(AND(I1035="",H1035&gt;TODAY()),"Pending",
IF(I1035&gt;WORKDAY(H1035,0,'Legal Holidays'!$A$2:$A$22),"N",
IF(I1035&lt;=WORKDAY(H1035,0,'Legal Holidays'!$A$2:$A$22),"Y",""))))))</f>
        <v/>
      </c>
      <c r="K1035" s="18" t="str">
        <f>IF(I1035="","",
IF(OR(
WEEKDAY(I1035+90,2)&gt;5,
COUNTIF('Legal Holidays'!$A$2:$A$50,I1035+90)
),
WORKDAY(I1035+90,1,'Legal Holidays'!$A$2:$A$50),
I1035+90))</f>
        <v/>
      </c>
      <c r="L1035" s="8"/>
      <c r="M1035" s="20" t="str">
        <f t="shared" ca="1" si="32"/>
        <v/>
      </c>
      <c r="N1035" s="49" t="str">
        <f t="shared" ca="1" si="33"/>
        <v/>
      </c>
      <c r="O1035" s="46"/>
    </row>
    <row r="1036" spans="1:15" x14ac:dyDescent="0.25">
      <c r="A1036" s="7"/>
      <c r="B1036" s="6"/>
      <c r="C1036" s="7"/>
      <c r="D1036" s="6"/>
      <c r="E1036" s="8"/>
      <c r="F1036" s="30"/>
      <c r="G1036" s="29"/>
      <c r="H1036" s="17" t="str">
        <f>IF(E1036="","",
IF(OR(
WEEKDAY(E1036+IF(G1036 = "Y",90,60),2)&gt;5,
COUNTIF('Legal Holidays'!$A$2:$A$50,E1036+IF(G1036 = "Y",90,60))&gt;0),
WORKDAY(E1036+IF(G1036="Y",90,60)-1,1,'Legal Holidays'!$A$2:$A$50),
E1036+IF(G1036="Y",90,60)
)
)</f>
        <v/>
      </c>
      <c r="I1036" s="43"/>
      <c r="J1036" s="19" t="str">
        <f ca="1">IF(E1036="","",
IF(F1036="Y","N/A",
IF(AND(I1036="",H1036&lt;TODAY()),"N",
IF(AND(I1036="",H1036&gt;TODAY()),"Pending",
IF(I1036&gt;WORKDAY(H1036,0,'Legal Holidays'!$A$2:$A$22),"N",
IF(I1036&lt;=WORKDAY(H1036,0,'Legal Holidays'!$A$2:$A$22),"Y",""))))))</f>
        <v/>
      </c>
      <c r="K1036" s="18" t="str">
        <f>IF(I1036="","",
IF(OR(
WEEKDAY(I1036+90,2)&gt;5,
COUNTIF('Legal Holidays'!$A$2:$A$50,I1036+90)
),
WORKDAY(I1036+90,1,'Legal Holidays'!$A$2:$A$50),
I1036+90))</f>
        <v/>
      </c>
      <c r="L1036" s="8"/>
      <c r="M1036" s="20" t="str">
        <f t="shared" ca="1" si="32"/>
        <v/>
      </c>
      <c r="N1036" s="49" t="str">
        <f t="shared" ca="1" si="33"/>
        <v/>
      </c>
      <c r="O1036" s="46"/>
    </row>
    <row r="1037" spans="1:15" x14ac:dyDescent="0.25">
      <c r="A1037" s="7"/>
      <c r="B1037" s="6"/>
      <c r="C1037" s="7"/>
      <c r="D1037" s="6"/>
      <c r="E1037" s="8"/>
      <c r="F1037" s="30"/>
      <c r="G1037" s="29"/>
      <c r="H1037" s="17" t="str">
        <f>IF(E1037="","",
IF(OR(
WEEKDAY(E1037+IF(G1037 = "Y",90,60),2)&gt;5,
COUNTIF('Legal Holidays'!$A$2:$A$50,E1037+IF(G1037 = "Y",90,60))&gt;0),
WORKDAY(E1037+IF(G1037="Y",90,60)-1,1,'Legal Holidays'!$A$2:$A$50),
E1037+IF(G1037="Y",90,60)
)
)</f>
        <v/>
      </c>
      <c r="I1037" s="43"/>
      <c r="J1037" s="19" t="str">
        <f ca="1">IF(E1037="","",
IF(F1037="Y","N/A",
IF(AND(I1037="",H1037&lt;TODAY()),"N",
IF(AND(I1037="",H1037&gt;TODAY()),"Pending",
IF(I1037&gt;WORKDAY(H1037,0,'Legal Holidays'!$A$2:$A$22),"N",
IF(I1037&lt;=WORKDAY(H1037,0,'Legal Holidays'!$A$2:$A$22),"Y",""))))))</f>
        <v/>
      </c>
      <c r="K1037" s="18" t="str">
        <f>IF(I1037="","",
IF(OR(
WEEKDAY(I1037+90,2)&gt;5,
COUNTIF('Legal Holidays'!$A$2:$A$50,I1037+90)
),
WORKDAY(I1037+90,1,'Legal Holidays'!$A$2:$A$50),
I1037+90))</f>
        <v/>
      </c>
      <c r="L1037" s="8"/>
      <c r="M1037" s="20" t="str">
        <f t="shared" ca="1" si="32"/>
        <v/>
      </c>
      <c r="N1037" s="49" t="str">
        <f t="shared" ca="1" si="33"/>
        <v/>
      </c>
      <c r="O1037" s="46"/>
    </row>
    <row r="1038" spans="1:15" x14ac:dyDescent="0.25">
      <c r="A1038" s="7"/>
      <c r="B1038" s="6"/>
      <c r="C1038" s="7"/>
      <c r="D1038" s="6"/>
      <c r="E1038" s="8"/>
      <c r="F1038" s="30"/>
      <c r="G1038" s="29"/>
      <c r="H1038" s="17" t="str">
        <f>IF(E1038="","",
IF(OR(
WEEKDAY(E1038+IF(G1038 = "Y",90,60),2)&gt;5,
COUNTIF('Legal Holidays'!$A$2:$A$50,E1038+IF(G1038 = "Y",90,60))&gt;0),
WORKDAY(E1038+IF(G1038="Y",90,60)-1,1,'Legal Holidays'!$A$2:$A$50),
E1038+IF(G1038="Y",90,60)
)
)</f>
        <v/>
      </c>
      <c r="I1038" s="43"/>
      <c r="J1038" s="19" t="str">
        <f ca="1">IF(E1038="","",
IF(F1038="Y","N/A",
IF(AND(I1038="",H1038&lt;TODAY()),"N",
IF(AND(I1038="",H1038&gt;TODAY()),"Pending",
IF(I1038&gt;WORKDAY(H1038,0,'Legal Holidays'!$A$2:$A$22),"N",
IF(I1038&lt;=WORKDAY(H1038,0,'Legal Holidays'!$A$2:$A$22),"Y",""))))))</f>
        <v/>
      </c>
      <c r="K1038" s="18" t="str">
        <f>IF(I1038="","",
IF(OR(
WEEKDAY(I1038+90,2)&gt;5,
COUNTIF('Legal Holidays'!$A$2:$A$50,I1038+90)
),
WORKDAY(I1038+90,1,'Legal Holidays'!$A$2:$A$50),
I1038+90))</f>
        <v/>
      </c>
      <c r="L1038" s="8"/>
      <c r="M1038" s="20" t="str">
        <f t="shared" ca="1" si="32"/>
        <v/>
      </c>
      <c r="N1038" s="49" t="str">
        <f t="shared" ca="1" si="33"/>
        <v/>
      </c>
      <c r="O1038" s="46"/>
    </row>
    <row r="1039" spans="1:15" x14ac:dyDescent="0.25">
      <c r="A1039" s="7"/>
      <c r="B1039" s="6"/>
      <c r="C1039" s="7"/>
      <c r="D1039" s="6"/>
      <c r="E1039" s="8"/>
      <c r="F1039" s="30"/>
      <c r="G1039" s="29"/>
      <c r="H1039" s="17" t="str">
        <f>IF(E1039="","",
IF(OR(
WEEKDAY(E1039+IF(G1039 = "Y",90,60),2)&gt;5,
COUNTIF('Legal Holidays'!$A$2:$A$50,E1039+IF(G1039 = "Y",90,60))&gt;0),
WORKDAY(E1039+IF(G1039="Y",90,60)-1,1,'Legal Holidays'!$A$2:$A$50),
E1039+IF(G1039="Y",90,60)
)
)</f>
        <v/>
      </c>
      <c r="I1039" s="43"/>
      <c r="J1039" s="19" t="str">
        <f ca="1">IF(E1039="","",
IF(F1039="Y","N/A",
IF(AND(I1039="",H1039&lt;TODAY()),"N",
IF(AND(I1039="",H1039&gt;TODAY()),"Pending",
IF(I1039&gt;WORKDAY(H1039,0,'Legal Holidays'!$A$2:$A$22),"N",
IF(I1039&lt;=WORKDAY(H1039,0,'Legal Holidays'!$A$2:$A$22),"Y",""))))))</f>
        <v/>
      </c>
      <c r="K1039" s="18" t="str">
        <f>IF(I1039="","",
IF(OR(
WEEKDAY(I1039+90,2)&gt;5,
COUNTIF('Legal Holidays'!$A$2:$A$50,I1039+90)
),
WORKDAY(I1039+90,1,'Legal Holidays'!$A$2:$A$50),
I1039+90))</f>
        <v/>
      </c>
      <c r="L1039" s="8"/>
      <c r="M1039" s="20" t="str">
        <f t="shared" ca="1" si="32"/>
        <v/>
      </c>
      <c r="N1039" s="49" t="str">
        <f t="shared" ca="1" si="33"/>
        <v/>
      </c>
      <c r="O1039" s="46"/>
    </row>
    <row r="1040" spans="1:15" x14ac:dyDescent="0.25">
      <c r="A1040" s="7"/>
      <c r="B1040" s="6"/>
      <c r="C1040" s="7"/>
      <c r="D1040" s="6"/>
      <c r="E1040" s="8"/>
      <c r="F1040" s="30"/>
      <c r="G1040" s="29"/>
      <c r="H1040" s="17" t="str">
        <f>IF(E1040="","",
IF(OR(
WEEKDAY(E1040+IF(G1040 = "Y",90,60),2)&gt;5,
COUNTIF('Legal Holidays'!$A$2:$A$50,E1040+IF(G1040 = "Y",90,60))&gt;0),
WORKDAY(E1040+IF(G1040="Y",90,60)-1,1,'Legal Holidays'!$A$2:$A$50),
E1040+IF(G1040="Y",90,60)
)
)</f>
        <v/>
      </c>
      <c r="I1040" s="43"/>
      <c r="J1040" s="19" t="str">
        <f ca="1">IF(E1040="","",
IF(F1040="Y","N/A",
IF(AND(I1040="",H1040&lt;TODAY()),"N",
IF(AND(I1040="",H1040&gt;TODAY()),"Pending",
IF(I1040&gt;WORKDAY(H1040,0,'Legal Holidays'!$A$2:$A$22),"N",
IF(I1040&lt;=WORKDAY(H1040,0,'Legal Holidays'!$A$2:$A$22),"Y",""))))))</f>
        <v/>
      </c>
      <c r="K1040" s="18" t="str">
        <f>IF(I1040="","",
IF(OR(
WEEKDAY(I1040+90,2)&gt;5,
COUNTIF('Legal Holidays'!$A$2:$A$50,I1040+90)
),
WORKDAY(I1040+90,1,'Legal Holidays'!$A$2:$A$50),
I1040+90))</f>
        <v/>
      </c>
      <c r="L1040" s="8"/>
      <c r="M1040" s="20" t="str">
        <f t="shared" ca="1" si="32"/>
        <v/>
      </c>
      <c r="N1040" s="49" t="str">
        <f t="shared" ca="1" si="33"/>
        <v/>
      </c>
      <c r="O1040" s="46"/>
    </row>
    <row r="1041" spans="1:15" x14ac:dyDescent="0.25">
      <c r="A1041" s="7"/>
      <c r="B1041" s="6"/>
      <c r="C1041" s="7"/>
      <c r="D1041" s="6"/>
      <c r="E1041" s="8"/>
      <c r="F1041" s="30"/>
      <c r="G1041" s="29"/>
      <c r="H1041" s="17" t="str">
        <f>IF(E1041="","",
IF(OR(
WEEKDAY(E1041+IF(G1041 = "Y",90,60),2)&gt;5,
COUNTIF('Legal Holidays'!$A$2:$A$50,E1041+IF(G1041 = "Y",90,60))&gt;0),
WORKDAY(E1041+IF(G1041="Y",90,60)-1,1,'Legal Holidays'!$A$2:$A$50),
E1041+IF(G1041="Y",90,60)
)
)</f>
        <v/>
      </c>
      <c r="I1041" s="43"/>
      <c r="J1041" s="19" t="str">
        <f ca="1">IF(E1041="","",
IF(F1041="Y","N/A",
IF(AND(I1041="",H1041&lt;TODAY()),"N",
IF(AND(I1041="",H1041&gt;TODAY()),"Pending",
IF(I1041&gt;WORKDAY(H1041,0,'Legal Holidays'!$A$2:$A$22),"N",
IF(I1041&lt;=WORKDAY(H1041,0,'Legal Holidays'!$A$2:$A$22),"Y",""))))))</f>
        <v/>
      </c>
      <c r="K1041" s="18" t="str">
        <f>IF(I1041="","",
IF(OR(
WEEKDAY(I1041+90,2)&gt;5,
COUNTIF('Legal Holidays'!$A$2:$A$50,I1041+90)
),
WORKDAY(I1041+90,1,'Legal Holidays'!$A$2:$A$50),
I1041+90))</f>
        <v/>
      </c>
      <c r="L1041" s="8"/>
      <c r="M1041" s="20" t="str">
        <f t="shared" ca="1" si="32"/>
        <v/>
      </c>
      <c r="N1041" s="49" t="str">
        <f t="shared" ca="1" si="33"/>
        <v/>
      </c>
      <c r="O1041" s="46"/>
    </row>
    <row r="1042" spans="1:15" x14ac:dyDescent="0.25">
      <c r="A1042" s="7"/>
      <c r="B1042" s="6"/>
      <c r="C1042" s="7"/>
      <c r="D1042" s="6"/>
      <c r="E1042" s="8"/>
      <c r="F1042" s="30"/>
      <c r="G1042" s="29"/>
      <c r="H1042" s="17" t="str">
        <f>IF(E1042="","",
IF(OR(
WEEKDAY(E1042+IF(G1042 = "Y",90,60),2)&gt;5,
COUNTIF('Legal Holidays'!$A$2:$A$50,E1042+IF(G1042 = "Y",90,60))&gt;0),
WORKDAY(E1042+IF(G1042="Y",90,60)-1,1,'Legal Holidays'!$A$2:$A$50),
E1042+IF(G1042="Y",90,60)
)
)</f>
        <v/>
      </c>
      <c r="I1042" s="43"/>
      <c r="J1042" s="19" t="str">
        <f ca="1">IF(E1042="","",
IF(F1042="Y","N/A",
IF(AND(I1042="",H1042&lt;TODAY()),"N",
IF(AND(I1042="",H1042&gt;TODAY()),"Pending",
IF(I1042&gt;WORKDAY(H1042,0,'Legal Holidays'!$A$2:$A$22),"N",
IF(I1042&lt;=WORKDAY(H1042,0,'Legal Holidays'!$A$2:$A$22),"Y",""))))))</f>
        <v/>
      </c>
      <c r="K1042" s="18" t="str">
        <f>IF(I1042="","",
IF(OR(
WEEKDAY(I1042+90,2)&gt;5,
COUNTIF('Legal Holidays'!$A$2:$A$50,I1042+90)
),
WORKDAY(I1042+90,1,'Legal Holidays'!$A$2:$A$50),
I1042+90))</f>
        <v/>
      </c>
      <c r="L1042" s="8"/>
      <c r="M1042" s="20" t="str">
        <f t="shared" ca="1" si="32"/>
        <v/>
      </c>
      <c r="N1042" s="49" t="str">
        <f t="shared" ca="1" si="33"/>
        <v/>
      </c>
      <c r="O1042" s="46"/>
    </row>
    <row r="1043" spans="1:15" x14ac:dyDescent="0.25">
      <c r="A1043" s="7"/>
      <c r="B1043" s="6"/>
      <c r="C1043" s="7"/>
      <c r="D1043" s="6"/>
      <c r="E1043" s="8"/>
      <c r="F1043" s="30"/>
      <c r="G1043" s="29"/>
      <c r="H1043" s="17" t="str">
        <f>IF(E1043="","",
IF(OR(
WEEKDAY(E1043+IF(G1043 = "Y",90,60),2)&gt;5,
COUNTIF('Legal Holidays'!$A$2:$A$50,E1043+IF(G1043 = "Y",90,60))&gt;0),
WORKDAY(E1043+IF(G1043="Y",90,60)-1,1,'Legal Holidays'!$A$2:$A$50),
E1043+IF(G1043="Y",90,60)
)
)</f>
        <v/>
      </c>
      <c r="I1043" s="43"/>
      <c r="J1043" s="19" t="str">
        <f ca="1">IF(E1043="","",
IF(F1043="Y","N/A",
IF(AND(I1043="",H1043&lt;TODAY()),"N",
IF(AND(I1043="",H1043&gt;TODAY()),"Pending",
IF(I1043&gt;WORKDAY(H1043,0,'Legal Holidays'!$A$2:$A$22),"N",
IF(I1043&lt;=WORKDAY(H1043,0,'Legal Holidays'!$A$2:$A$22),"Y",""))))))</f>
        <v/>
      </c>
      <c r="K1043" s="18" t="str">
        <f>IF(I1043="","",
IF(OR(
WEEKDAY(I1043+90,2)&gt;5,
COUNTIF('Legal Holidays'!$A$2:$A$50,I1043+90)
),
WORKDAY(I1043+90,1,'Legal Holidays'!$A$2:$A$50),
I1043+90))</f>
        <v/>
      </c>
      <c r="L1043" s="8"/>
      <c r="M1043" s="20" t="str">
        <f t="shared" ca="1" si="32"/>
        <v/>
      </c>
      <c r="N1043" s="49" t="str">
        <f t="shared" ca="1" si="33"/>
        <v/>
      </c>
      <c r="O1043" s="46"/>
    </row>
    <row r="1044" spans="1:15" x14ac:dyDescent="0.25">
      <c r="A1044" s="7"/>
      <c r="B1044" s="6"/>
      <c r="C1044" s="7"/>
      <c r="D1044" s="6"/>
      <c r="E1044" s="8"/>
      <c r="F1044" s="30"/>
      <c r="G1044" s="29"/>
      <c r="H1044" s="17" t="str">
        <f>IF(E1044="","",
IF(OR(
WEEKDAY(E1044+IF(G1044 = "Y",90,60),2)&gt;5,
COUNTIF('Legal Holidays'!$A$2:$A$50,E1044+IF(G1044 = "Y",90,60))&gt;0),
WORKDAY(E1044+IF(G1044="Y",90,60)-1,1,'Legal Holidays'!$A$2:$A$50),
E1044+IF(G1044="Y",90,60)
)
)</f>
        <v/>
      </c>
      <c r="I1044" s="43"/>
      <c r="J1044" s="19" t="str">
        <f ca="1">IF(E1044="","",
IF(F1044="Y","N/A",
IF(AND(I1044="",H1044&lt;TODAY()),"N",
IF(AND(I1044="",H1044&gt;TODAY()),"Pending",
IF(I1044&gt;WORKDAY(H1044,0,'Legal Holidays'!$A$2:$A$22),"N",
IF(I1044&lt;=WORKDAY(H1044,0,'Legal Holidays'!$A$2:$A$22),"Y",""))))))</f>
        <v/>
      </c>
      <c r="K1044" s="18" t="str">
        <f>IF(I1044="","",
IF(OR(
WEEKDAY(I1044+90,2)&gt;5,
COUNTIF('Legal Holidays'!$A$2:$A$50,I1044+90)
),
WORKDAY(I1044+90,1,'Legal Holidays'!$A$2:$A$50),
I1044+90))</f>
        <v/>
      </c>
      <c r="L1044" s="8"/>
      <c r="M1044" s="20" t="str">
        <f t="shared" ca="1" si="32"/>
        <v/>
      </c>
      <c r="N1044" s="49" t="str">
        <f t="shared" ca="1" si="33"/>
        <v/>
      </c>
      <c r="O1044" s="46"/>
    </row>
    <row r="1045" spans="1:15" x14ac:dyDescent="0.25">
      <c r="A1045" s="7"/>
      <c r="B1045" s="6"/>
      <c r="C1045" s="7"/>
      <c r="D1045" s="6"/>
      <c r="E1045" s="8"/>
      <c r="F1045" s="30"/>
      <c r="G1045" s="29"/>
      <c r="H1045" s="17" t="str">
        <f>IF(E1045="","",
IF(OR(
WEEKDAY(E1045+IF(G1045 = "Y",90,60),2)&gt;5,
COUNTIF('Legal Holidays'!$A$2:$A$50,E1045+IF(G1045 = "Y",90,60))&gt;0),
WORKDAY(E1045+IF(G1045="Y",90,60)-1,1,'Legal Holidays'!$A$2:$A$50),
E1045+IF(G1045="Y",90,60)
)
)</f>
        <v/>
      </c>
      <c r="I1045" s="43"/>
      <c r="J1045" s="19" t="str">
        <f ca="1">IF(E1045="","",
IF(F1045="Y","N/A",
IF(AND(I1045="",H1045&lt;TODAY()),"N",
IF(AND(I1045="",H1045&gt;TODAY()),"Pending",
IF(I1045&gt;WORKDAY(H1045,0,'Legal Holidays'!$A$2:$A$22),"N",
IF(I1045&lt;=WORKDAY(H1045,0,'Legal Holidays'!$A$2:$A$22),"Y",""))))))</f>
        <v/>
      </c>
      <c r="K1045" s="18" t="str">
        <f>IF(I1045="","",
IF(OR(
WEEKDAY(I1045+90,2)&gt;5,
COUNTIF('Legal Holidays'!$A$2:$A$50,I1045+90)
),
WORKDAY(I1045+90,1,'Legal Holidays'!$A$2:$A$50),
I1045+90))</f>
        <v/>
      </c>
      <c r="L1045" s="8"/>
      <c r="M1045" s="20" t="str">
        <f t="shared" ca="1" si="32"/>
        <v/>
      </c>
      <c r="N1045" s="49" t="str">
        <f t="shared" ca="1" si="33"/>
        <v/>
      </c>
      <c r="O1045" s="46"/>
    </row>
    <row r="1046" spans="1:15" x14ac:dyDescent="0.25">
      <c r="A1046" s="7"/>
      <c r="B1046" s="6"/>
      <c r="C1046" s="7"/>
      <c r="D1046" s="6"/>
      <c r="E1046" s="8"/>
      <c r="F1046" s="30"/>
      <c r="G1046" s="29"/>
      <c r="H1046" s="17" t="str">
        <f>IF(E1046="","",
IF(OR(
WEEKDAY(E1046+IF(G1046 = "Y",90,60),2)&gt;5,
COUNTIF('Legal Holidays'!$A$2:$A$50,E1046+IF(G1046 = "Y",90,60))&gt;0),
WORKDAY(E1046+IF(G1046="Y",90,60)-1,1,'Legal Holidays'!$A$2:$A$50),
E1046+IF(G1046="Y",90,60)
)
)</f>
        <v/>
      </c>
      <c r="I1046" s="43"/>
      <c r="J1046" s="19" t="str">
        <f ca="1">IF(E1046="","",
IF(F1046="Y","N/A",
IF(AND(I1046="",H1046&lt;TODAY()),"N",
IF(AND(I1046="",H1046&gt;TODAY()),"Pending",
IF(I1046&gt;WORKDAY(H1046,0,'Legal Holidays'!$A$2:$A$22),"N",
IF(I1046&lt;=WORKDAY(H1046,0,'Legal Holidays'!$A$2:$A$22),"Y",""))))))</f>
        <v/>
      </c>
      <c r="K1046" s="18" t="str">
        <f>IF(I1046="","",
IF(OR(
WEEKDAY(I1046+90,2)&gt;5,
COUNTIF('Legal Holidays'!$A$2:$A$50,I1046+90)
),
WORKDAY(I1046+90,1,'Legal Holidays'!$A$2:$A$50),
I1046+90))</f>
        <v/>
      </c>
      <c r="L1046" s="8"/>
      <c r="M1046" s="20" t="str">
        <f t="shared" ca="1" si="32"/>
        <v/>
      </c>
      <c r="N1046" s="49" t="str">
        <f t="shared" ca="1" si="33"/>
        <v/>
      </c>
      <c r="O1046" s="46"/>
    </row>
    <row r="1047" spans="1:15" x14ac:dyDescent="0.25">
      <c r="A1047" s="7"/>
      <c r="B1047" s="6"/>
      <c r="C1047" s="7"/>
      <c r="D1047" s="6"/>
      <c r="E1047" s="8"/>
      <c r="F1047" s="30"/>
      <c r="G1047" s="29"/>
      <c r="H1047" s="17" t="str">
        <f>IF(E1047="","",
IF(OR(
WEEKDAY(E1047+IF(G1047 = "Y",90,60),2)&gt;5,
COUNTIF('Legal Holidays'!$A$2:$A$50,E1047+IF(G1047 = "Y",90,60))&gt;0),
WORKDAY(E1047+IF(G1047="Y",90,60)-1,1,'Legal Holidays'!$A$2:$A$50),
E1047+IF(G1047="Y",90,60)
)
)</f>
        <v/>
      </c>
      <c r="I1047" s="43"/>
      <c r="J1047" s="19" t="str">
        <f ca="1">IF(E1047="","",
IF(F1047="Y","N/A",
IF(AND(I1047="",H1047&lt;TODAY()),"N",
IF(AND(I1047="",H1047&gt;TODAY()),"Pending",
IF(I1047&gt;WORKDAY(H1047,0,'Legal Holidays'!$A$2:$A$22),"N",
IF(I1047&lt;=WORKDAY(H1047,0,'Legal Holidays'!$A$2:$A$22),"Y",""))))))</f>
        <v/>
      </c>
      <c r="K1047" s="18" t="str">
        <f>IF(I1047="","",
IF(OR(
WEEKDAY(I1047+90,2)&gt;5,
COUNTIF('Legal Holidays'!$A$2:$A$50,I1047+90)
),
WORKDAY(I1047+90,1,'Legal Holidays'!$A$2:$A$50),
I1047+90))</f>
        <v/>
      </c>
      <c r="L1047" s="8"/>
      <c r="M1047" s="20" t="str">
        <f t="shared" ca="1" si="32"/>
        <v/>
      </c>
      <c r="N1047" s="49" t="str">
        <f t="shared" ca="1" si="33"/>
        <v/>
      </c>
      <c r="O1047" s="46"/>
    </row>
    <row r="1048" spans="1:15" x14ac:dyDescent="0.25">
      <c r="A1048" s="7"/>
      <c r="B1048" s="6"/>
      <c r="C1048" s="7"/>
      <c r="D1048" s="6"/>
      <c r="E1048" s="8"/>
      <c r="F1048" s="30"/>
      <c r="G1048" s="29"/>
      <c r="H1048" s="17" t="str">
        <f>IF(E1048="","",
IF(OR(
WEEKDAY(E1048+IF(G1048 = "Y",90,60),2)&gt;5,
COUNTIF('Legal Holidays'!$A$2:$A$50,E1048+IF(G1048 = "Y",90,60))&gt;0),
WORKDAY(E1048+IF(G1048="Y",90,60)-1,1,'Legal Holidays'!$A$2:$A$50),
E1048+IF(G1048="Y",90,60)
)
)</f>
        <v/>
      </c>
      <c r="I1048" s="43"/>
      <c r="J1048" s="19" t="str">
        <f ca="1">IF(E1048="","",
IF(F1048="Y","N/A",
IF(AND(I1048="",H1048&lt;TODAY()),"N",
IF(AND(I1048="",H1048&gt;TODAY()),"Pending",
IF(I1048&gt;WORKDAY(H1048,0,'Legal Holidays'!$A$2:$A$22),"N",
IF(I1048&lt;=WORKDAY(H1048,0,'Legal Holidays'!$A$2:$A$22),"Y",""))))))</f>
        <v/>
      </c>
      <c r="K1048" s="18" t="str">
        <f>IF(I1048="","",
IF(OR(
WEEKDAY(I1048+90,2)&gt;5,
COUNTIF('Legal Holidays'!$A$2:$A$50,I1048+90)
),
WORKDAY(I1048+90,1,'Legal Holidays'!$A$2:$A$50),
I1048+90))</f>
        <v/>
      </c>
      <c r="L1048" s="8"/>
      <c r="M1048" s="20" t="str">
        <f t="shared" ca="1" si="32"/>
        <v/>
      </c>
      <c r="N1048" s="49" t="str">
        <f t="shared" ca="1" si="33"/>
        <v/>
      </c>
      <c r="O1048" s="46"/>
    </row>
    <row r="1049" spans="1:15" x14ac:dyDescent="0.25">
      <c r="A1049" s="7"/>
      <c r="B1049" s="6"/>
      <c r="C1049" s="7"/>
      <c r="D1049" s="6"/>
      <c r="E1049" s="8"/>
      <c r="F1049" s="30"/>
      <c r="G1049" s="29"/>
      <c r="H1049" s="17" t="str">
        <f>IF(E1049="","",
IF(OR(
WEEKDAY(E1049+IF(G1049 = "Y",90,60),2)&gt;5,
COUNTIF('Legal Holidays'!$A$2:$A$50,E1049+IF(G1049 = "Y",90,60))&gt;0),
WORKDAY(E1049+IF(G1049="Y",90,60)-1,1,'Legal Holidays'!$A$2:$A$50),
E1049+IF(G1049="Y",90,60)
)
)</f>
        <v/>
      </c>
      <c r="I1049" s="43"/>
      <c r="J1049" s="19" t="str">
        <f ca="1">IF(E1049="","",
IF(F1049="Y","N/A",
IF(AND(I1049="",H1049&lt;TODAY()),"N",
IF(AND(I1049="",H1049&gt;TODAY()),"Pending",
IF(I1049&gt;WORKDAY(H1049,0,'Legal Holidays'!$A$2:$A$22),"N",
IF(I1049&lt;=WORKDAY(H1049,0,'Legal Holidays'!$A$2:$A$22),"Y",""))))))</f>
        <v/>
      </c>
      <c r="K1049" s="18" t="str">
        <f>IF(I1049="","",
IF(OR(
WEEKDAY(I1049+90,2)&gt;5,
COUNTIF('Legal Holidays'!$A$2:$A$50,I1049+90)
),
WORKDAY(I1049+90,1,'Legal Holidays'!$A$2:$A$50),
I1049+90))</f>
        <v/>
      </c>
      <c r="L1049" s="8"/>
      <c r="M1049" s="20" t="str">
        <f t="shared" ca="1" si="32"/>
        <v/>
      </c>
      <c r="N1049" s="49" t="str">
        <f t="shared" ca="1" si="33"/>
        <v/>
      </c>
      <c r="O1049" s="46"/>
    </row>
    <row r="1050" spans="1:15" x14ac:dyDescent="0.25">
      <c r="A1050" s="7"/>
      <c r="B1050" s="6"/>
      <c r="C1050" s="7"/>
      <c r="D1050" s="6"/>
      <c r="E1050" s="8"/>
      <c r="F1050" s="30"/>
      <c r="G1050" s="29"/>
      <c r="H1050" s="17" t="str">
        <f>IF(E1050="","",
IF(OR(
WEEKDAY(E1050+IF(G1050 = "Y",90,60),2)&gt;5,
COUNTIF('Legal Holidays'!$A$2:$A$50,E1050+IF(G1050 = "Y",90,60))&gt;0),
WORKDAY(E1050+IF(G1050="Y",90,60)-1,1,'Legal Holidays'!$A$2:$A$50),
E1050+IF(G1050="Y",90,60)
)
)</f>
        <v/>
      </c>
      <c r="I1050" s="43"/>
      <c r="J1050" s="19" t="str">
        <f ca="1">IF(E1050="","",
IF(F1050="Y","N/A",
IF(AND(I1050="",H1050&lt;TODAY()),"N",
IF(AND(I1050="",H1050&gt;TODAY()),"Pending",
IF(I1050&gt;WORKDAY(H1050,0,'Legal Holidays'!$A$2:$A$22),"N",
IF(I1050&lt;=WORKDAY(H1050,0,'Legal Holidays'!$A$2:$A$22),"Y",""))))))</f>
        <v/>
      </c>
      <c r="K1050" s="18" t="str">
        <f>IF(I1050="","",
IF(OR(
WEEKDAY(I1050+90,2)&gt;5,
COUNTIF('Legal Holidays'!$A$2:$A$50,I1050+90)
),
WORKDAY(I1050+90,1,'Legal Holidays'!$A$2:$A$50),
I1050+90))</f>
        <v/>
      </c>
      <c r="L1050" s="8"/>
      <c r="M1050" s="20" t="str">
        <f t="shared" ca="1" si="32"/>
        <v/>
      </c>
      <c r="N1050" s="49" t="str">
        <f t="shared" ca="1" si="33"/>
        <v/>
      </c>
      <c r="O1050" s="46"/>
    </row>
    <row r="1051" spans="1:15" x14ac:dyDescent="0.25">
      <c r="A1051" s="7"/>
      <c r="B1051" s="6"/>
      <c r="C1051" s="7"/>
      <c r="D1051" s="6"/>
      <c r="E1051" s="8"/>
      <c r="F1051" s="30"/>
      <c r="G1051" s="29"/>
      <c r="H1051" s="17" t="str">
        <f>IF(E1051="","",
IF(OR(
WEEKDAY(E1051+IF(G1051 = "Y",90,60),2)&gt;5,
COUNTIF('Legal Holidays'!$A$2:$A$50,E1051+IF(G1051 = "Y",90,60))&gt;0),
WORKDAY(E1051+IF(G1051="Y",90,60)-1,1,'Legal Holidays'!$A$2:$A$50),
E1051+IF(G1051="Y",90,60)
)
)</f>
        <v/>
      </c>
      <c r="I1051" s="43"/>
      <c r="J1051" s="19" t="str">
        <f ca="1">IF(E1051="","",
IF(F1051="Y","N/A",
IF(AND(I1051="",H1051&lt;TODAY()),"N",
IF(AND(I1051="",H1051&gt;TODAY()),"Pending",
IF(I1051&gt;WORKDAY(H1051,0,'Legal Holidays'!$A$2:$A$22),"N",
IF(I1051&lt;=WORKDAY(H1051,0,'Legal Holidays'!$A$2:$A$22),"Y",""))))))</f>
        <v/>
      </c>
      <c r="K1051" s="18" t="str">
        <f>IF(I1051="","",
IF(OR(
WEEKDAY(I1051+90,2)&gt;5,
COUNTIF('Legal Holidays'!$A$2:$A$50,I1051+90)
),
WORKDAY(I1051+90,1,'Legal Holidays'!$A$2:$A$50),
I1051+90))</f>
        <v/>
      </c>
      <c r="L1051" s="8"/>
      <c r="M1051" s="20" t="str">
        <f t="shared" ca="1" si="32"/>
        <v/>
      </c>
      <c r="N1051" s="49" t="str">
        <f t="shared" ca="1" si="33"/>
        <v/>
      </c>
      <c r="O1051" s="46"/>
    </row>
    <row r="1052" spans="1:15" x14ac:dyDescent="0.25">
      <c r="A1052" s="7"/>
      <c r="B1052" s="6"/>
      <c r="C1052" s="7"/>
      <c r="D1052" s="6"/>
      <c r="E1052" s="8"/>
      <c r="F1052" s="30"/>
      <c r="G1052" s="29"/>
      <c r="H1052" s="17" t="str">
        <f>IF(E1052="","",
IF(OR(
WEEKDAY(E1052+IF(G1052 = "Y",90,60),2)&gt;5,
COUNTIF('Legal Holidays'!$A$2:$A$50,E1052+IF(G1052 = "Y",90,60))&gt;0),
WORKDAY(E1052+IF(G1052="Y",90,60)-1,1,'Legal Holidays'!$A$2:$A$50),
E1052+IF(G1052="Y",90,60)
)
)</f>
        <v/>
      </c>
      <c r="I1052" s="43"/>
      <c r="J1052" s="19" t="str">
        <f ca="1">IF(E1052="","",
IF(F1052="Y","N/A",
IF(AND(I1052="",H1052&lt;TODAY()),"N",
IF(AND(I1052="",H1052&gt;TODAY()),"Pending",
IF(I1052&gt;WORKDAY(H1052,0,'Legal Holidays'!$A$2:$A$22),"N",
IF(I1052&lt;=WORKDAY(H1052,0,'Legal Holidays'!$A$2:$A$22),"Y",""))))))</f>
        <v/>
      </c>
      <c r="K1052" s="18" t="str">
        <f>IF(I1052="","",
IF(OR(
WEEKDAY(I1052+90,2)&gt;5,
COUNTIF('Legal Holidays'!$A$2:$A$50,I1052+90)
),
WORKDAY(I1052+90,1,'Legal Holidays'!$A$2:$A$50),
I1052+90))</f>
        <v/>
      </c>
      <c r="L1052" s="8"/>
      <c r="M1052" s="20" t="str">
        <f t="shared" ca="1" si="32"/>
        <v/>
      </c>
      <c r="N1052" s="49" t="str">
        <f t="shared" ca="1" si="33"/>
        <v/>
      </c>
      <c r="O1052" s="46"/>
    </row>
    <row r="1053" spans="1:15" x14ac:dyDescent="0.25">
      <c r="A1053" s="7"/>
      <c r="B1053" s="6"/>
      <c r="C1053" s="7"/>
      <c r="D1053" s="6"/>
      <c r="E1053" s="8"/>
      <c r="F1053" s="30"/>
      <c r="G1053" s="29"/>
      <c r="H1053" s="17" t="str">
        <f>IF(E1053="","",
IF(OR(
WEEKDAY(E1053+IF(G1053 = "Y",90,60),2)&gt;5,
COUNTIF('Legal Holidays'!$A$2:$A$50,E1053+IF(G1053 = "Y",90,60))&gt;0),
WORKDAY(E1053+IF(G1053="Y",90,60)-1,1,'Legal Holidays'!$A$2:$A$50),
E1053+IF(G1053="Y",90,60)
)
)</f>
        <v/>
      </c>
      <c r="I1053" s="43"/>
      <c r="J1053" s="19" t="str">
        <f ca="1">IF(E1053="","",
IF(F1053="Y","N/A",
IF(AND(I1053="",H1053&lt;TODAY()),"N",
IF(AND(I1053="",H1053&gt;TODAY()),"Pending",
IF(I1053&gt;WORKDAY(H1053,0,'Legal Holidays'!$A$2:$A$22),"N",
IF(I1053&lt;=WORKDAY(H1053,0,'Legal Holidays'!$A$2:$A$22),"Y",""))))))</f>
        <v/>
      </c>
      <c r="K1053" s="18" t="str">
        <f>IF(I1053="","",
IF(OR(
WEEKDAY(I1053+90,2)&gt;5,
COUNTIF('Legal Holidays'!$A$2:$A$50,I1053+90)
),
WORKDAY(I1053+90,1,'Legal Holidays'!$A$2:$A$50),
I1053+90))</f>
        <v/>
      </c>
      <c r="L1053" s="8"/>
      <c r="M1053" s="20" t="str">
        <f t="shared" ca="1" si="32"/>
        <v/>
      </c>
      <c r="N1053" s="49" t="str">
        <f t="shared" ca="1" si="33"/>
        <v/>
      </c>
      <c r="O1053" s="46"/>
    </row>
    <row r="1054" spans="1:15" x14ac:dyDescent="0.25">
      <c r="A1054" s="7"/>
      <c r="B1054" s="6"/>
      <c r="C1054" s="7"/>
      <c r="D1054" s="6"/>
      <c r="E1054" s="8"/>
      <c r="F1054" s="30"/>
      <c r="G1054" s="29"/>
      <c r="H1054" s="17" t="str">
        <f>IF(E1054="","",
IF(OR(
WEEKDAY(E1054+IF(G1054 = "Y",90,60),2)&gt;5,
COUNTIF('Legal Holidays'!$A$2:$A$50,E1054+IF(G1054 = "Y",90,60))&gt;0),
WORKDAY(E1054+IF(G1054="Y",90,60)-1,1,'Legal Holidays'!$A$2:$A$50),
E1054+IF(G1054="Y",90,60)
)
)</f>
        <v/>
      </c>
      <c r="I1054" s="43"/>
      <c r="J1054" s="19" t="str">
        <f ca="1">IF(E1054="","",
IF(F1054="Y","N/A",
IF(AND(I1054="",H1054&lt;TODAY()),"N",
IF(AND(I1054="",H1054&gt;TODAY()),"Pending",
IF(I1054&gt;WORKDAY(H1054,0,'Legal Holidays'!$A$2:$A$22),"N",
IF(I1054&lt;=WORKDAY(H1054,0,'Legal Holidays'!$A$2:$A$22),"Y",""))))))</f>
        <v/>
      </c>
      <c r="K1054" s="18" t="str">
        <f>IF(I1054="","",
IF(OR(
WEEKDAY(I1054+90,2)&gt;5,
COUNTIF('Legal Holidays'!$A$2:$A$50,I1054+90)
),
WORKDAY(I1054+90,1,'Legal Holidays'!$A$2:$A$50),
I1054+90))</f>
        <v/>
      </c>
      <c r="L1054" s="8"/>
      <c r="M1054" s="20" t="str">
        <f t="shared" ca="1" si="32"/>
        <v/>
      </c>
      <c r="N1054" s="49" t="str">
        <f t="shared" ca="1" si="33"/>
        <v/>
      </c>
      <c r="O1054" s="46"/>
    </row>
    <row r="1055" spans="1:15" x14ac:dyDescent="0.25">
      <c r="A1055" s="7"/>
      <c r="B1055" s="6"/>
      <c r="C1055" s="7"/>
      <c r="D1055" s="6"/>
      <c r="E1055" s="8"/>
      <c r="F1055" s="30"/>
      <c r="G1055" s="29"/>
      <c r="H1055" s="17" t="str">
        <f>IF(E1055="","",
IF(OR(
WEEKDAY(E1055+IF(G1055 = "Y",90,60),2)&gt;5,
COUNTIF('Legal Holidays'!$A$2:$A$50,E1055+IF(G1055 = "Y",90,60))&gt;0),
WORKDAY(E1055+IF(G1055="Y",90,60)-1,1,'Legal Holidays'!$A$2:$A$50),
E1055+IF(G1055="Y",90,60)
)
)</f>
        <v/>
      </c>
      <c r="I1055" s="43"/>
      <c r="J1055" s="19" t="str">
        <f ca="1">IF(E1055="","",
IF(F1055="Y","N/A",
IF(AND(I1055="",H1055&lt;TODAY()),"N",
IF(AND(I1055="",H1055&gt;TODAY()),"Pending",
IF(I1055&gt;WORKDAY(H1055,0,'Legal Holidays'!$A$2:$A$22),"N",
IF(I1055&lt;=WORKDAY(H1055,0,'Legal Holidays'!$A$2:$A$22),"Y",""))))))</f>
        <v/>
      </c>
      <c r="K1055" s="18" t="str">
        <f>IF(I1055="","",
IF(OR(
WEEKDAY(I1055+90,2)&gt;5,
COUNTIF('Legal Holidays'!$A$2:$A$50,I1055+90)
),
WORKDAY(I1055+90,1,'Legal Holidays'!$A$2:$A$50),
I1055+90))</f>
        <v/>
      </c>
      <c r="L1055" s="8"/>
      <c r="M1055" s="20" t="str">
        <f t="shared" ca="1" si="32"/>
        <v/>
      </c>
      <c r="N1055" s="49" t="str">
        <f t="shared" ca="1" si="33"/>
        <v/>
      </c>
      <c r="O1055" s="46"/>
    </row>
    <row r="1056" spans="1:15" x14ac:dyDescent="0.25">
      <c r="A1056" s="7"/>
      <c r="B1056" s="6"/>
      <c r="C1056" s="7"/>
      <c r="D1056" s="6"/>
      <c r="E1056" s="8"/>
      <c r="F1056" s="30"/>
      <c r="G1056" s="29"/>
      <c r="H1056" s="17" t="str">
        <f>IF(E1056="","",
IF(OR(
WEEKDAY(E1056+IF(G1056 = "Y",90,60),2)&gt;5,
COUNTIF('Legal Holidays'!$A$2:$A$50,E1056+IF(G1056 = "Y",90,60))&gt;0),
WORKDAY(E1056+IF(G1056="Y",90,60)-1,1,'Legal Holidays'!$A$2:$A$50),
E1056+IF(G1056="Y",90,60)
)
)</f>
        <v/>
      </c>
      <c r="I1056" s="43"/>
      <c r="J1056" s="19" t="str">
        <f ca="1">IF(E1056="","",
IF(F1056="Y","N/A",
IF(AND(I1056="",H1056&lt;TODAY()),"N",
IF(AND(I1056="",H1056&gt;TODAY()),"Pending",
IF(I1056&gt;WORKDAY(H1056,0,'Legal Holidays'!$A$2:$A$22),"N",
IF(I1056&lt;=WORKDAY(H1056,0,'Legal Holidays'!$A$2:$A$22),"Y",""))))))</f>
        <v/>
      </c>
      <c r="K1056" s="18" t="str">
        <f>IF(I1056="","",
IF(OR(
WEEKDAY(I1056+90,2)&gt;5,
COUNTIF('Legal Holidays'!$A$2:$A$50,I1056+90)
),
WORKDAY(I1056+90,1,'Legal Holidays'!$A$2:$A$50),
I1056+90))</f>
        <v/>
      </c>
      <c r="L1056" s="8"/>
      <c r="M1056" s="20" t="str">
        <f t="shared" ca="1" si="32"/>
        <v/>
      </c>
      <c r="N1056" s="49" t="str">
        <f t="shared" ca="1" si="33"/>
        <v/>
      </c>
      <c r="O1056" s="46"/>
    </row>
    <row r="1057" spans="1:15" x14ac:dyDescent="0.25">
      <c r="A1057" s="7"/>
      <c r="B1057" s="6"/>
      <c r="C1057" s="7"/>
      <c r="D1057" s="6"/>
      <c r="E1057" s="8"/>
      <c r="F1057" s="30"/>
      <c r="G1057" s="29"/>
      <c r="H1057" s="17" t="str">
        <f>IF(E1057="","",
IF(OR(
WEEKDAY(E1057+IF(G1057 = "Y",90,60),2)&gt;5,
COUNTIF('Legal Holidays'!$A$2:$A$50,E1057+IF(G1057 = "Y",90,60))&gt;0),
WORKDAY(E1057+IF(G1057="Y",90,60)-1,1,'Legal Holidays'!$A$2:$A$50),
E1057+IF(G1057="Y",90,60)
)
)</f>
        <v/>
      </c>
      <c r="I1057" s="43"/>
      <c r="J1057" s="19" t="str">
        <f ca="1">IF(E1057="","",
IF(F1057="Y","N/A",
IF(AND(I1057="",H1057&lt;TODAY()),"N",
IF(AND(I1057="",H1057&gt;TODAY()),"Pending",
IF(I1057&gt;WORKDAY(H1057,0,'Legal Holidays'!$A$2:$A$22),"N",
IF(I1057&lt;=WORKDAY(H1057,0,'Legal Holidays'!$A$2:$A$22),"Y",""))))))</f>
        <v/>
      </c>
      <c r="K1057" s="18" t="str">
        <f>IF(I1057="","",
IF(OR(
WEEKDAY(I1057+90,2)&gt;5,
COUNTIF('Legal Holidays'!$A$2:$A$50,I1057+90)
),
WORKDAY(I1057+90,1,'Legal Holidays'!$A$2:$A$50),
I1057+90))</f>
        <v/>
      </c>
      <c r="L1057" s="8"/>
      <c r="M1057" s="20" t="str">
        <f t="shared" ca="1" si="32"/>
        <v/>
      </c>
      <c r="N1057" s="49" t="str">
        <f t="shared" ca="1" si="33"/>
        <v/>
      </c>
      <c r="O1057" s="46"/>
    </row>
    <row r="1058" spans="1:15" x14ac:dyDescent="0.25">
      <c r="A1058" s="7"/>
      <c r="B1058" s="6"/>
      <c r="C1058" s="7"/>
      <c r="D1058" s="6"/>
      <c r="E1058" s="8"/>
      <c r="F1058" s="30"/>
      <c r="G1058" s="29"/>
      <c r="H1058" s="17" t="str">
        <f>IF(E1058="","",
IF(OR(
WEEKDAY(E1058+IF(G1058 = "Y",90,60),2)&gt;5,
COUNTIF('Legal Holidays'!$A$2:$A$50,E1058+IF(G1058 = "Y",90,60))&gt;0),
WORKDAY(E1058+IF(G1058="Y",90,60)-1,1,'Legal Holidays'!$A$2:$A$50),
E1058+IF(G1058="Y",90,60)
)
)</f>
        <v/>
      </c>
      <c r="I1058" s="43"/>
      <c r="J1058" s="19" t="str">
        <f ca="1">IF(E1058="","",
IF(F1058="Y","N/A",
IF(AND(I1058="",H1058&lt;TODAY()),"N",
IF(AND(I1058="",H1058&gt;TODAY()),"Pending",
IF(I1058&gt;WORKDAY(H1058,0,'Legal Holidays'!$A$2:$A$22),"N",
IF(I1058&lt;=WORKDAY(H1058,0,'Legal Holidays'!$A$2:$A$22),"Y",""))))))</f>
        <v/>
      </c>
      <c r="K1058" s="18" t="str">
        <f>IF(I1058="","",
IF(OR(
WEEKDAY(I1058+90,2)&gt;5,
COUNTIF('Legal Holidays'!$A$2:$A$50,I1058+90)
),
WORKDAY(I1058+90,1,'Legal Holidays'!$A$2:$A$50),
I1058+90))</f>
        <v/>
      </c>
      <c r="L1058" s="8"/>
      <c r="M1058" s="20" t="str">
        <f t="shared" ca="1" si="32"/>
        <v/>
      </c>
      <c r="N1058" s="49" t="str">
        <f t="shared" ca="1" si="33"/>
        <v/>
      </c>
      <c r="O1058" s="46"/>
    </row>
    <row r="1059" spans="1:15" x14ac:dyDescent="0.25">
      <c r="A1059" s="7"/>
      <c r="B1059" s="6"/>
      <c r="C1059" s="7"/>
      <c r="D1059" s="6"/>
      <c r="E1059" s="8"/>
      <c r="F1059" s="30"/>
      <c r="G1059" s="29"/>
      <c r="H1059" s="17" t="str">
        <f>IF(E1059="","",
IF(OR(
WEEKDAY(E1059+IF(G1059 = "Y",90,60),2)&gt;5,
COUNTIF('Legal Holidays'!$A$2:$A$50,E1059+IF(G1059 = "Y",90,60))&gt;0),
WORKDAY(E1059+IF(G1059="Y",90,60)-1,1,'Legal Holidays'!$A$2:$A$50),
E1059+IF(G1059="Y",90,60)
)
)</f>
        <v/>
      </c>
      <c r="I1059" s="43"/>
      <c r="J1059" s="19" t="str">
        <f ca="1">IF(E1059="","",
IF(F1059="Y","N/A",
IF(AND(I1059="",H1059&lt;TODAY()),"N",
IF(AND(I1059="",H1059&gt;TODAY()),"Pending",
IF(I1059&gt;WORKDAY(H1059,0,'Legal Holidays'!$A$2:$A$22),"N",
IF(I1059&lt;=WORKDAY(H1059,0,'Legal Holidays'!$A$2:$A$22),"Y",""))))))</f>
        <v/>
      </c>
      <c r="K1059" s="18" t="str">
        <f>IF(I1059="","",
IF(OR(
WEEKDAY(I1059+90,2)&gt;5,
COUNTIF('Legal Holidays'!$A$2:$A$50,I1059+90)
),
WORKDAY(I1059+90,1,'Legal Holidays'!$A$2:$A$50),
I1059+90))</f>
        <v/>
      </c>
      <c r="L1059" s="8"/>
      <c r="M1059" s="20" t="str">
        <f t="shared" ca="1" si="32"/>
        <v/>
      </c>
      <c r="N1059" s="49" t="str">
        <f t="shared" ca="1" si="33"/>
        <v/>
      </c>
      <c r="O1059" s="46"/>
    </row>
    <row r="1060" spans="1:15" x14ac:dyDescent="0.25">
      <c r="A1060" s="7"/>
      <c r="B1060" s="6"/>
      <c r="C1060" s="7"/>
      <c r="D1060" s="6"/>
      <c r="E1060" s="8"/>
      <c r="F1060" s="30"/>
      <c r="G1060" s="29"/>
      <c r="H1060" s="17" t="str">
        <f>IF(E1060="","",
IF(OR(
WEEKDAY(E1060+IF(G1060 = "Y",90,60),2)&gt;5,
COUNTIF('Legal Holidays'!$A$2:$A$50,E1060+IF(G1060 = "Y",90,60))&gt;0),
WORKDAY(E1060+IF(G1060="Y",90,60)-1,1,'Legal Holidays'!$A$2:$A$50),
E1060+IF(G1060="Y",90,60)
)
)</f>
        <v/>
      </c>
      <c r="I1060" s="43"/>
      <c r="J1060" s="19" t="str">
        <f ca="1">IF(E1060="","",
IF(F1060="Y","N/A",
IF(AND(I1060="",H1060&lt;TODAY()),"N",
IF(AND(I1060="",H1060&gt;TODAY()),"Pending",
IF(I1060&gt;WORKDAY(H1060,0,'Legal Holidays'!$A$2:$A$22),"N",
IF(I1060&lt;=WORKDAY(H1060,0,'Legal Holidays'!$A$2:$A$22),"Y",""))))))</f>
        <v/>
      </c>
      <c r="K1060" s="18" t="str">
        <f>IF(I1060="","",
IF(OR(
WEEKDAY(I1060+90,2)&gt;5,
COUNTIF('Legal Holidays'!$A$2:$A$50,I1060+90)
),
WORKDAY(I1060+90,1,'Legal Holidays'!$A$2:$A$50),
I1060+90))</f>
        <v/>
      </c>
      <c r="L1060" s="8"/>
      <c r="M1060" s="20" t="str">
        <f t="shared" ca="1" si="32"/>
        <v/>
      </c>
      <c r="N1060" s="49" t="str">
        <f t="shared" ca="1" si="33"/>
        <v/>
      </c>
      <c r="O1060" s="46"/>
    </row>
    <row r="1061" spans="1:15" x14ac:dyDescent="0.25">
      <c r="A1061" s="7"/>
      <c r="B1061" s="6"/>
      <c r="C1061" s="7"/>
      <c r="D1061" s="6"/>
      <c r="E1061" s="8"/>
      <c r="F1061" s="30"/>
      <c r="G1061" s="29"/>
      <c r="H1061" s="17" t="str">
        <f>IF(E1061="","",
IF(OR(
WEEKDAY(E1061+IF(G1061 = "Y",90,60),2)&gt;5,
COUNTIF('Legal Holidays'!$A$2:$A$50,E1061+IF(G1061 = "Y",90,60))&gt;0),
WORKDAY(E1061+IF(G1061="Y",90,60)-1,1,'Legal Holidays'!$A$2:$A$50),
E1061+IF(G1061="Y",90,60)
)
)</f>
        <v/>
      </c>
      <c r="I1061" s="43"/>
      <c r="J1061" s="19" t="str">
        <f ca="1">IF(E1061="","",
IF(F1061="Y","N/A",
IF(AND(I1061="",H1061&lt;TODAY()),"N",
IF(AND(I1061="",H1061&gt;TODAY()),"Pending",
IF(I1061&gt;WORKDAY(H1061,0,'Legal Holidays'!$A$2:$A$22),"N",
IF(I1061&lt;=WORKDAY(H1061,0,'Legal Holidays'!$A$2:$A$22),"Y",""))))))</f>
        <v/>
      </c>
      <c r="K1061" s="18" t="str">
        <f>IF(I1061="","",
IF(OR(
WEEKDAY(I1061+90,2)&gt;5,
COUNTIF('Legal Holidays'!$A$2:$A$50,I1061+90)
),
WORKDAY(I1061+90,1,'Legal Holidays'!$A$2:$A$50),
I1061+90))</f>
        <v/>
      </c>
      <c r="L1061" s="8"/>
      <c r="M1061" s="20" t="str">
        <f t="shared" ca="1" si="32"/>
        <v/>
      </c>
      <c r="N1061" s="49" t="str">
        <f t="shared" ca="1" si="33"/>
        <v/>
      </c>
      <c r="O1061" s="46"/>
    </row>
    <row r="1062" spans="1:15" x14ac:dyDescent="0.25">
      <c r="A1062" s="7"/>
      <c r="B1062" s="6"/>
      <c r="C1062" s="7"/>
      <c r="D1062" s="6"/>
      <c r="E1062" s="8"/>
      <c r="F1062" s="30"/>
      <c r="G1062" s="29"/>
      <c r="H1062" s="17" t="str">
        <f>IF(E1062="","",
IF(OR(
WEEKDAY(E1062+IF(G1062 = "Y",90,60),2)&gt;5,
COUNTIF('Legal Holidays'!$A$2:$A$50,E1062+IF(G1062 = "Y",90,60))&gt;0),
WORKDAY(E1062+IF(G1062="Y",90,60)-1,1,'Legal Holidays'!$A$2:$A$50),
E1062+IF(G1062="Y",90,60)
)
)</f>
        <v/>
      </c>
      <c r="I1062" s="43"/>
      <c r="J1062" s="19" t="str">
        <f ca="1">IF(E1062="","",
IF(F1062="Y","N/A",
IF(AND(I1062="",H1062&lt;TODAY()),"N",
IF(AND(I1062="",H1062&gt;TODAY()),"Pending",
IF(I1062&gt;WORKDAY(H1062,0,'Legal Holidays'!$A$2:$A$22),"N",
IF(I1062&lt;=WORKDAY(H1062,0,'Legal Holidays'!$A$2:$A$22),"Y",""))))))</f>
        <v/>
      </c>
      <c r="K1062" s="18" t="str">
        <f>IF(I1062="","",
IF(OR(
WEEKDAY(I1062+90,2)&gt;5,
COUNTIF('Legal Holidays'!$A$2:$A$50,I1062+90)
),
WORKDAY(I1062+90,1,'Legal Holidays'!$A$2:$A$50),
I1062+90))</f>
        <v/>
      </c>
      <c r="L1062" s="8"/>
      <c r="M1062" s="20" t="str">
        <f t="shared" ca="1" si="32"/>
        <v/>
      </c>
      <c r="N1062" s="49" t="str">
        <f t="shared" ca="1" si="33"/>
        <v/>
      </c>
      <c r="O1062" s="46"/>
    </row>
    <row r="1063" spans="1:15" x14ac:dyDescent="0.25">
      <c r="A1063" s="7"/>
      <c r="B1063" s="6"/>
      <c r="C1063" s="7"/>
      <c r="D1063" s="6"/>
      <c r="E1063" s="8"/>
      <c r="F1063" s="30"/>
      <c r="G1063" s="29"/>
      <c r="H1063" s="17" t="str">
        <f>IF(E1063="","",
IF(OR(
WEEKDAY(E1063+IF(G1063 = "Y",90,60),2)&gt;5,
COUNTIF('Legal Holidays'!$A$2:$A$50,E1063+IF(G1063 = "Y",90,60))&gt;0),
WORKDAY(E1063+IF(G1063="Y",90,60)-1,1,'Legal Holidays'!$A$2:$A$50),
E1063+IF(G1063="Y",90,60)
)
)</f>
        <v/>
      </c>
      <c r="I1063" s="43"/>
      <c r="J1063" s="19" t="str">
        <f ca="1">IF(E1063="","",
IF(F1063="Y","N/A",
IF(AND(I1063="",H1063&lt;TODAY()),"N",
IF(AND(I1063="",H1063&gt;TODAY()),"Pending",
IF(I1063&gt;WORKDAY(H1063,0,'Legal Holidays'!$A$2:$A$22),"N",
IF(I1063&lt;=WORKDAY(H1063,0,'Legal Holidays'!$A$2:$A$22),"Y",""))))))</f>
        <v/>
      </c>
      <c r="K1063" s="18" t="str">
        <f>IF(I1063="","",
IF(OR(
WEEKDAY(I1063+90,2)&gt;5,
COUNTIF('Legal Holidays'!$A$2:$A$50,I1063+90)
),
WORKDAY(I1063+90,1,'Legal Holidays'!$A$2:$A$50),
I1063+90))</f>
        <v/>
      </c>
      <c r="L1063" s="8"/>
      <c r="M1063" s="20" t="str">
        <f t="shared" ca="1" si="32"/>
        <v/>
      </c>
      <c r="N1063" s="49" t="str">
        <f t="shared" ca="1" si="33"/>
        <v/>
      </c>
      <c r="O1063" s="46"/>
    </row>
    <row r="1064" spans="1:15" x14ac:dyDescent="0.25">
      <c r="A1064" s="7"/>
      <c r="B1064" s="6"/>
      <c r="C1064" s="7"/>
      <c r="D1064" s="6"/>
      <c r="E1064" s="8"/>
      <c r="F1064" s="30"/>
      <c r="G1064" s="29"/>
      <c r="H1064" s="17" t="str">
        <f>IF(E1064="","",
IF(OR(
WEEKDAY(E1064+IF(G1064 = "Y",90,60),2)&gt;5,
COUNTIF('Legal Holidays'!$A$2:$A$50,E1064+IF(G1064 = "Y",90,60))&gt;0),
WORKDAY(E1064+IF(G1064="Y",90,60)-1,1,'Legal Holidays'!$A$2:$A$50),
E1064+IF(G1064="Y",90,60)
)
)</f>
        <v/>
      </c>
      <c r="I1064" s="43"/>
      <c r="J1064" s="19" t="str">
        <f ca="1">IF(E1064="","",
IF(F1064="Y","N/A",
IF(AND(I1064="",H1064&lt;TODAY()),"N",
IF(AND(I1064="",H1064&gt;TODAY()),"Pending",
IF(I1064&gt;WORKDAY(H1064,0,'Legal Holidays'!$A$2:$A$22),"N",
IF(I1064&lt;=WORKDAY(H1064,0,'Legal Holidays'!$A$2:$A$22),"Y",""))))))</f>
        <v/>
      </c>
      <c r="K1064" s="18" t="str">
        <f>IF(I1064="","",
IF(OR(
WEEKDAY(I1064+90,2)&gt;5,
COUNTIF('Legal Holidays'!$A$2:$A$50,I1064+90)
),
WORKDAY(I1064+90,1,'Legal Holidays'!$A$2:$A$50),
I1064+90))</f>
        <v/>
      </c>
      <c r="L1064" s="8"/>
      <c r="M1064" s="20" t="str">
        <f t="shared" ca="1" si="32"/>
        <v/>
      </c>
      <c r="N1064" s="49" t="str">
        <f t="shared" ca="1" si="33"/>
        <v/>
      </c>
      <c r="O1064" s="46"/>
    </row>
    <row r="1065" spans="1:15" x14ac:dyDescent="0.25">
      <c r="A1065" s="7"/>
      <c r="B1065" s="6"/>
      <c r="C1065" s="7"/>
      <c r="D1065" s="6"/>
      <c r="E1065" s="8"/>
      <c r="F1065" s="30"/>
      <c r="G1065" s="29"/>
      <c r="H1065" s="17" t="str">
        <f>IF(E1065="","",
IF(OR(
WEEKDAY(E1065+IF(G1065 = "Y",90,60),2)&gt;5,
COUNTIF('Legal Holidays'!$A$2:$A$50,E1065+IF(G1065 = "Y",90,60))&gt;0),
WORKDAY(E1065+IF(G1065="Y",90,60)-1,1,'Legal Holidays'!$A$2:$A$50),
E1065+IF(G1065="Y",90,60)
)
)</f>
        <v/>
      </c>
      <c r="I1065" s="43"/>
      <c r="J1065" s="19" t="str">
        <f ca="1">IF(E1065="","",
IF(F1065="Y","N/A",
IF(AND(I1065="",H1065&lt;TODAY()),"N",
IF(AND(I1065="",H1065&gt;TODAY()),"Pending",
IF(I1065&gt;WORKDAY(H1065,0,'Legal Holidays'!$A$2:$A$22),"N",
IF(I1065&lt;=WORKDAY(H1065,0,'Legal Holidays'!$A$2:$A$22),"Y",""))))))</f>
        <v/>
      </c>
      <c r="K1065" s="18" t="str">
        <f>IF(I1065="","",
IF(OR(
WEEKDAY(I1065+90,2)&gt;5,
COUNTIF('Legal Holidays'!$A$2:$A$50,I1065+90)
),
WORKDAY(I1065+90,1,'Legal Holidays'!$A$2:$A$50),
I1065+90))</f>
        <v/>
      </c>
      <c r="L1065" s="8"/>
      <c r="M1065" s="20" t="str">
        <f t="shared" ca="1" si="32"/>
        <v/>
      </c>
      <c r="N1065" s="49" t="str">
        <f t="shared" ca="1" si="33"/>
        <v/>
      </c>
      <c r="O1065" s="46"/>
    </row>
    <row r="1066" spans="1:15" x14ac:dyDescent="0.25">
      <c r="A1066" s="7"/>
      <c r="B1066" s="6"/>
      <c r="C1066" s="7"/>
      <c r="D1066" s="6"/>
      <c r="E1066" s="8"/>
      <c r="F1066" s="30"/>
      <c r="G1066" s="29"/>
      <c r="H1066" s="17" t="str">
        <f>IF(E1066="","",
IF(OR(
WEEKDAY(E1066+IF(G1066 = "Y",90,60),2)&gt;5,
COUNTIF('Legal Holidays'!$A$2:$A$50,E1066+IF(G1066 = "Y",90,60))&gt;0),
WORKDAY(E1066+IF(G1066="Y",90,60)-1,1,'Legal Holidays'!$A$2:$A$50),
E1066+IF(G1066="Y",90,60)
)
)</f>
        <v/>
      </c>
      <c r="I1066" s="43"/>
      <c r="J1066" s="19" t="str">
        <f ca="1">IF(E1066="","",
IF(F1066="Y","N/A",
IF(AND(I1066="",H1066&lt;TODAY()),"N",
IF(AND(I1066="",H1066&gt;TODAY()),"Pending",
IF(I1066&gt;WORKDAY(H1066,0,'Legal Holidays'!$A$2:$A$22),"N",
IF(I1066&lt;=WORKDAY(H1066,0,'Legal Holidays'!$A$2:$A$22),"Y",""))))))</f>
        <v/>
      </c>
      <c r="K1066" s="18" t="str">
        <f>IF(I1066="","",
IF(OR(
WEEKDAY(I1066+90,2)&gt;5,
COUNTIF('Legal Holidays'!$A$2:$A$50,I1066+90)
),
WORKDAY(I1066+90,1,'Legal Holidays'!$A$2:$A$50),
I1066+90))</f>
        <v/>
      </c>
      <c r="L1066" s="8"/>
      <c r="M1066" s="20" t="str">
        <f t="shared" ca="1" si="32"/>
        <v/>
      </c>
      <c r="N1066" s="49" t="str">
        <f t="shared" ca="1" si="33"/>
        <v/>
      </c>
      <c r="O1066" s="46"/>
    </row>
    <row r="1067" spans="1:15" x14ac:dyDescent="0.25">
      <c r="A1067" s="7"/>
      <c r="B1067" s="6"/>
      <c r="C1067" s="7"/>
      <c r="D1067" s="6"/>
      <c r="E1067" s="8"/>
      <c r="F1067" s="30"/>
      <c r="G1067" s="29"/>
      <c r="H1067" s="17" t="str">
        <f>IF(E1067="","",
IF(OR(
WEEKDAY(E1067+IF(G1067 = "Y",90,60),2)&gt;5,
COUNTIF('Legal Holidays'!$A$2:$A$50,E1067+IF(G1067 = "Y",90,60))&gt;0),
WORKDAY(E1067+IF(G1067="Y",90,60)-1,1,'Legal Holidays'!$A$2:$A$50),
E1067+IF(G1067="Y",90,60)
)
)</f>
        <v/>
      </c>
      <c r="I1067" s="43"/>
      <c r="J1067" s="19" t="str">
        <f ca="1">IF(E1067="","",
IF(F1067="Y","N/A",
IF(AND(I1067="",H1067&lt;TODAY()),"N",
IF(AND(I1067="",H1067&gt;TODAY()),"Pending",
IF(I1067&gt;WORKDAY(H1067,0,'Legal Holidays'!$A$2:$A$22),"N",
IF(I1067&lt;=WORKDAY(H1067,0,'Legal Holidays'!$A$2:$A$22),"Y",""))))))</f>
        <v/>
      </c>
      <c r="K1067" s="18" t="str">
        <f>IF(I1067="","",
IF(OR(
WEEKDAY(I1067+90,2)&gt;5,
COUNTIF('Legal Holidays'!$A$2:$A$50,I1067+90)
),
WORKDAY(I1067+90,1,'Legal Holidays'!$A$2:$A$50),
I1067+90))</f>
        <v/>
      </c>
      <c r="L1067" s="8"/>
      <c r="M1067" s="20" t="str">
        <f t="shared" ca="1" si="32"/>
        <v/>
      </c>
      <c r="N1067" s="49" t="str">
        <f t="shared" ca="1" si="33"/>
        <v/>
      </c>
      <c r="O1067" s="46"/>
    </row>
    <row r="1068" spans="1:15" x14ac:dyDescent="0.25">
      <c r="A1068" s="7"/>
      <c r="B1068" s="6"/>
      <c r="C1068" s="7"/>
      <c r="D1068" s="6"/>
      <c r="E1068" s="8"/>
      <c r="F1068" s="30"/>
      <c r="G1068" s="29"/>
      <c r="H1068" s="17" t="str">
        <f>IF(E1068="","",
IF(OR(
WEEKDAY(E1068+IF(G1068 = "Y",90,60),2)&gt;5,
COUNTIF('Legal Holidays'!$A$2:$A$50,E1068+IF(G1068 = "Y",90,60))&gt;0),
WORKDAY(E1068+IF(G1068="Y",90,60)-1,1,'Legal Holidays'!$A$2:$A$50),
E1068+IF(G1068="Y",90,60)
)
)</f>
        <v/>
      </c>
      <c r="I1068" s="43"/>
      <c r="J1068" s="19" t="str">
        <f ca="1">IF(E1068="","",
IF(F1068="Y","N/A",
IF(AND(I1068="",H1068&lt;TODAY()),"N",
IF(AND(I1068="",H1068&gt;TODAY()),"Pending",
IF(I1068&gt;WORKDAY(H1068,0,'Legal Holidays'!$A$2:$A$22),"N",
IF(I1068&lt;=WORKDAY(H1068,0,'Legal Holidays'!$A$2:$A$22),"Y",""))))))</f>
        <v/>
      </c>
      <c r="K1068" s="18" t="str">
        <f>IF(I1068="","",
IF(OR(
WEEKDAY(I1068+90,2)&gt;5,
COUNTIF('Legal Holidays'!$A$2:$A$50,I1068+90)
),
WORKDAY(I1068+90,1,'Legal Holidays'!$A$2:$A$50),
I1068+90))</f>
        <v/>
      </c>
      <c r="L1068" s="8"/>
      <c r="M1068" s="20" t="str">
        <f t="shared" ca="1" si="32"/>
        <v/>
      </c>
      <c r="N1068" s="49" t="str">
        <f t="shared" ca="1" si="33"/>
        <v/>
      </c>
      <c r="O1068" s="46"/>
    </row>
    <row r="1069" spans="1:15" x14ac:dyDescent="0.25">
      <c r="A1069" s="7"/>
      <c r="B1069" s="6"/>
      <c r="C1069" s="7"/>
      <c r="D1069" s="6"/>
      <c r="E1069" s="8"/>
      <c r="F1069" s="30"/>
      <c r="G1069" s="29"/>
      <c r="H1069" s="17" t="str">
        <f>IF(E1069="","",
IF(OR(
WEEKDAY(E1069+IF(G1069 = "Y",90,60),2)&gt;5,
COUNTIF('Legal Holidays'!$A$2:$A$50,E1069+IF(G1069 = "Y",90,60))&gt;0),
WORKDAY(E1069+IF(G1069="Y",90,60)-1,1,'Legal Holidays'!$A$2:$A$50),
E1069+IF(G1069="Y",90,60)
)
)</f>
        <v/>
      </c>
      <c r="I1069" s="43"/>
      <c r="J1069" s="19" t="str">
        <f ca="1">IF(E1069="","",
IF(F1069="Y","N/A",
IF(AND(I1069="",H1069&lt;TODAY()),"N",
IF(AND(I1069="",H1069&gt;TODAY()),"Pending",
IF(I1069&gt;WORKDAY(H1069,0,'Legal Holidays'!$A$2:$A$22),"N",
IF(I1069&lt;=WORKDAY(H1069,0,'Legal Holidays'!$A$2:$A$22),"Y",""))))))</f>
        <v/>
      </c>
      <c r="K1069" s="18" t="str">
        <f>IF(I1069="","",
IF(OR(
WEEKDAY(I1069+90,2)&gt;5,
COUNTIF('Legal Holidays'!$A$2:$A$50,I1069+90)
),
WORKDAY(I1069+90,1,'Legal Holidays'!$A$2:$A$50),
I1069+90))</f>
        <v/>
      </c>
      <c r="L1069" s="8"/>
      <c r="M1069" s="20" t="str">
        <f t="shared" ca="1" si="32"/>
        <v/>
      </c>
      <c r="N1069" s="49" t="str">
        <f t="shared" ca="1" si="33"/>
        <v/>
      </c>
      <c r="O1069" s="46"/>
    </row>
    <row r="1070" spans="1:15" x14ac:dyDescent="0.25">
      <c r="A1070" s="7"/>
      <c r="B1070" s="6"/>
      <c r="C1070" s="7"/>
      <c r="D1070" s="6"/>
      <c r="E1070" s="8"/>
      <c r="F1070" s="30"/>
      <c r="G1070" s="29"/>
      <c r="H1070" s="17" t="str">
        <f>IF(E1070="","",
IF(OR(
WEEKDAY(E1070+IF(G1070 = "Y",90,60),2)&gt;5,
COUNTIF('Legal Holidays'!$A$2:$A$50,E1070+IF(G1070 = "Y",90,60))&gt;0),
WORKDAY(E1070+IF(G1070="Y",90,60)-1,1,'Legal Holidays'!$A$2:$A$50),
E1070+IF(G1070="Y",90,60)
)
)</f>
        <v/>
      </c>
      <c r="I1070" s="43"/>
      <c r="J1070" s="19" t="str">
        <f ca="1">IF(E1070="","",
IF(F1070="Y","N/A",
IF(AND(I1070="",H1070&lt;TODAY()),"N",
IF(AND(I1070="",H1070&gt;TODAY()),"Pending",
IF(I1070&gt;WORKDAY(H1070,0,'Legal Holidays'!$A$2:$A$22),"N",
IF(I1070&lt;=WORKDAY(H1070,0,'Legal Holidays'!$A$2:$A$22),"Y",""))))))</f>
        <v/>
      </c>
      <c r="K1070" s="18" t="str">
        <f>IF(I1070="","",
IF(OR(
WEEKDAY(I1070+90,2)&gt;5,
COUNTIF('Legal Holidays'!$A$2:$A$50,I1070+90)
),
WORKDAY(I1070+90,1,'Legal Holidays'!$A$2:$A$50),
I1070+90))</f>
        <v/>
      </c>
      <c r="L1070" s="8"/>
      <c r="M1070" s="20" t="str">
        <f t="shared" ca="1" si="32"/>
        <v/>
      </c>
      <c r="N1070" s="49" t="str">
        <f t="shared" ca="1" si="33"/>
        <v/>
      </c>
      <c r="O1070" s="46"/>
    </row>
    <row r="1071" spans="1:15" x14ac:dyDescent="0.25">
      <c r="A1071" s="7"/>
      <c r="B1071" s="6"/>
      <c r="C1071" s="7"/>
      <c r="D1071" s="6"/>
      <c r="E1071" s="8"/>
      <c r="F1071" s="30"/>
      <c r="G1071" s="29"/>
      <c r="H1071" s="17" t="str">
        <f>IF(E1071="","",
IF(OR(
WEEKDAY(E1071+IF(G1071 = "Y",90,60),2)&gt;5,
COUNTIF('Legal Holidays'!$A$2:$A$50,E1071+IF(G1071 = "Y",90,60))&gt;0),
WORKDAY(E1071+IF(G1071="Y",90,60)-1,1,'Legal Holidays'!$A$2:$A$50),
E1071+IF(G1071="Y",90,60)
)
)</f>
        <v/>
      </c>
      <c r="I1071" s="43"/>
      <c r="J1071" s="19" t="str">
        <f ca="1">IF(E1071="","",
IF(F1071="Y","N/A",
IF(AND(I1071="",H1071&lt;TODAY()),"N",
IF(AND(I1071="",H1071&gt;TODAY()),"Pending",
IF(I1071&gt;WORKDAY(H1071,0,'Legal Holidays'!$A$2:$A$22),"N",
IF(I1071&lt;=WORKDAY(H1071,0,'Legal Holidays'!$A$2:$A$22),"Y",""))))))</f>
        <v/>
      </c>
      <c r="K1071" s="18" t="str">
        <f>IF(I1071="","",
IF(OR(
WEEKDAY(I1071+90,2)&gt;5,
COUNTIF('Legal Holidays'!$A$2:$A$50,I1071+90)
),
WORKDAY(I1071+90,1,'Legal Holidays'!$A$2:$A$50),
I1071+90))</f>
        <v/>
      </c>
      <c r="L1071" s="8"/>
      <c r="M1071" s="20" t="str">
        <f t="shared" ca="1" si="32"/>
        <v/>
      </c>
      <c r="N1071" s="49" t="str">
        <f t="shared" ca="1" si="33"/>
        <v/>
      </c>
      <c r="O1071" s="46"/>
    </row>
    <row r="1072" spans="1:15" x14ac:dyDescent="0.25">
      <c r="A1072" s="7"/>
      <c r="B1072" s="6"/>
      <c r="C1072" s="7"/>
      <c r="D1072" s="6"/>
      <c r="E1072" s="8"/>
      <c r="F1072" s="30"/>
      <c r="G1072" s="29"/>
      <c r="H1072" s="17" t="str">
        <f>IF(E1072="","",
IF(OR(
WEEKDAY(E1072+IF(G1072 = "Y",90,60),2)&gt;5,
COUNTIF('Legal Holidays'!$A$2:$A$50,E1072+IF(G1072 = "Y",90,60))&gt;0),
WORKDAY(E1072+IF(G1072="Y",90,60)-1,1,'Legal Holidays'!$A$2:$A$50),
E1072+IF(G1072="Y",90,60)
)
)</f>
        <v/>
      </c>
      <c r="I1072" s="43"/>
      <c r="J1072" s="19" t="str">
        <f ca="1">IF(E1072="","",
IF(F1072="Y","N/A",
IF(AND(I1072="",H1072&lt;TODAY()),"N",
IF(AND(I1072="",H1072&gt;TODAY()),"Pending",
IF(I1072&gt;WORKDAY(H1072,0,'Legal Holidays'!$A$2:$A$22),"N",
IF(I1072&lt;=WORKDAY(H1072,0,'Legal Holidays'!$A$2:$A$22),"Y",""))))))</f>
        <v/>
      </c>
      <c r="K1072" s="18" t="str">
        <f>IF(I1072="","",
IF(OR(
WEEKDAY(I1072+90,2)&gt;5,
COUNTIF('Legal Holidays'!$A$2:$A$50,I1072+90)
),
WORKDAY(I1072+90,1,'Legal Holidays'!$A$2:$A$50),
I1072+90))</f>
        <v/>
      </c>
      <c r="L1072" s="8"/>
      <c r="M1072" s="20" t="str">
        <f t="shared" ca="1" si="32"/>
        <v/>
      </c>
      <c r="N1072" s="49" t="str">
        <f t="shared" ca="1" si="33"/>
        <v/>
      </c>
      <c r="O1072" s="46"/>
    </row>
    <row r="1073" spans="1:15" x14ac:dyDescent="0.25">
      <c r="A1073" s="7"/>
      <c r="B1073" s="6"/>
      <c r="C1073" s="7"/>
      <c r="D1073" s="6"/>
      <c r="E1073" s="8"/>
      <c r="F1073" s="30"/>
      <c r="G1073" s="29"/>
      <c r="H1073" s="17" t="str">
        <f>IF(E1073="","",
IF(OR(
WEEKDAY(E1073+IF(G1073 = "Y",90,60),2)&gt;5,
COUNTIF('Legal Holidays'!$A$2:$A$50,E1073+IF(G1073 = "Y",90,60))&gt;0),
WORKDAY(E1073+IF(G1073="Y",90,60)-1,1,'Legal Holidays'!$A$2:$A$50),
E1073+IF(G1073="Y",90,60)
)
)</f>
        <v/>
      </c>
      <c r="I1073" s="43"/>
      <c r="J1073" s="19" t="str">
        <f ca="1">IF(E1073="","",
IF(F1073="Y","N/A",
IF(AND(I1073="",H1073&lt;TODAY()),"N",
IF(AND(I1073="",H1073&gt;TODAY()),"Pending",
IF(I1073&gt;WORKDAY(H1073,0,'Legal Holidays'!$A$2:$A$22),"N",
IF(I1073&lt;=WORKDAY(H1073,0,'Legal Holidays'!$A$2:$A$22),"Y",""))))))</f>
        <v/>
      </c>
      <c r="K1073" s="18" t="str">
        <f>IF(I1073="","",
IF(OR(
WEEKDAY(I1073+90,2)&gt;5,
COUNTIF('Legal Holidays'!$A$2:$A$50,I1073+90)
),
WORKDAY(I1073+90,1,'Legal Holidays'!$A$2:$A$50),
I1073+90))</f>
        <v/>
      </c>
      <c r="L1073" s="8"/>
      <c r="M1073" s="20" t="str">
        <f t="shared" ca="1" si="32"/>
        <v/>
      </c>
      <c r="N1073" s="49" t="str">
        <f t="shared" ca="1" si="33"/>
        <v/>
      </c>
      <c r="O1073" s="46"/>
    </row>
    <row r="1074" spans="1:15" x14ac:dyDescent="0.25">
      <c r="A1074" s="7"/>
      <c r="B1074" s="6"/>
      <c r="C1074" s="7"/>
      <c r="D1074" s="6"/>
      <c r="E1074" s="8"/>
      <c r="F1074" s="30"/>
      <c r="G1074" s="29"/>
      <c r="H1074" s="17" t="str">
        <f>IF(E1074="","",
IF(OR(
WEEKDAY(E1074+IF(G1074 = "Y",90,60),2)&gt;5,
COUNTIF('Legal Holidays'!$A$2:$A$50,E1074+IF(G1074 = "Y",90,60))&gt;0),
WORKDAY(E1074+IF(G1074="Y",90,60)-1,1,'Legal Holidays'!$A$2:$A$50),
E1074+IF(G1074="Y",90,60)
)
)</f>
        <v/>
      </c>
      <c r="I1074" s="43"/>
      <c r="J1074" s="19" t="str">
        <f ca="1">IF(E1074="","",
IF(F1074="Y","N/A",
IF(AND(I1074="",H1074&lt;TODAY()),"N",
IF(AND(I1074="",H1074&gt;TODAY()),"Pending",
IF(I1074&gt;WORKDAY(H1074,0,'Legal Holidays'!$A$2:$A$22),"N",
IF(I1074&lt;=WORKDAY(H1074,0,'Legal Holidays'!$A$2:$A$22),"Y",""))))))</f>
        <v/>
      </c>
      <c r="K1074" s="18" t="str">
        <f>IF(I1074="","",
IF(OR(
WEEKDAY(I1074+90,2)&gt;5,
COUNTIF('Legal Holidays'!$A$2:$A$50,I1074+90)
),
WORKDAY(I1074+90,1,'Legal Holidays'!$A$2:$A$50),
I1074+90))</f>
        <v/>
      </c>
      <c r="L1074" s="8"/>
      <c r="M1074" s="20" t="str">
        <f t="shared" ca="1" si="32"/>
        <v/>
      </c>
      <c r="N1074" s="49" t="str">
        <f t="shared" ca="1" si="33"/>
        <v/>
      </c>
      <c r="O1074" s="46"/>
    </row>
    <row r="1075" spans="1:15" x14ac:dyDescent="0.25">
      <c r="A1075" s="7"/>
      <c r="B1075" s="6"/>
      <c r="C1075" s="7"/>
      <c r="D1075" s="6"/>
      <c r="E1075" s="8"/>
      <c r="F1075" s="30"/>
      <c r="G1075" s="29"/>
      <c r="H1075" s="17" t="str">
        <f>IF(E1075="","",
IF(OR(
WEEKDAY(E1075+IF(G1075 = "Y",90,60),2)&gt;5,
COUNTIF('Legal Holidays'!$A$2:$A$50,E1075+IF(G1075 = "Y",90,60))&gt;0),
WORKDAY(E1075+IF(G1075="Y",90,60)-1,1,'Legal Holidays'!$A$2:$A$50),
E1075+IF(G1075="Y",90,60)
)
)</f>
        <v/>
      </c>
      <c r="I1075" s="43"/>
      <c r="J1075" s="19" t="str">
        <f ca="1">IF(E1075="","",
IF(F1075="Y","N/A",
IF(AND(I1075="",H1075&lt;TODAY()),"N",
IF(AND(I1075="",H1075&gt;TODAY()),"Pending",
IF(I1075&gt;WORKDAY(H1075,0,'Legal Holidays'!$A$2:$A$22),"N",
IF(I1075&lt;=WORKDAY(H1075,0,'Legal Holidays'!$A$2:$A$22),"Y",""))))))</f>
        <v/>
      </c>
      <c r="K1075" s="18" t="str">
        <f>IF(I1075="","",
IF(OR(
WEEKDAY(I1075+90,2)&gt;5,
COUNTIF('Legal Holidays'!$A$2:$A$50,I1075+90)
),
WORKDAY(I1075+90,1,'Legal Holidays'!$A$2:$A$50),
I1075+90))</f>
        <v/>
      </c>
      <c r="L1075" s="8"/>
      <c r="M1075" s="20" t="str">
        <f t="shared" ca="1" si="32"/>
        <v/>
      </c>
      <c r="N1075" s="49" t="str">
        <f t="shared" ca="1" si="33"/>
        <v/>
      </c>
      <c r="O1075" s="46"/>
    </row>
    <row r="1076" spans="1:15" x14ac:dyDescent="0.25">
      <c r="A1076" s="7"/>
      <c r="B1076" s="6"/>
      <c r="C1076" s="7"/>
      <c r="D1076" s="6"/>
      <c r="E1076" s="8"/>
      <c r="F1076" s="30"/>
      <c r="G1076" s="29"/>
      <c r="H1076" s="17" t="str">
        <f>IF(E1076="","",
IF(OR(
WEEKDAY(E1076+IF(G1076 = "Y",90,60),2)&gt;5,
COUNTIF('Legal Holidays'!$A$2:$A$50,E1076+IF(G1076 = "Y",90,60))&gt;0),
WORKDAY(E1076+IF(G1076="Y",90,60)-1,1,'Legal Holidays'!$A$2:$A$50),
E1076+IF(G1076="Y",90,60)
)
)</f>
        <v/>
      </c>
      <c r="I1076" s="43"/>
      <c r="J1076" s="19" t="str">
        <f ca="1">IF(E1076="","",
IF(F1076="Y","N/A",
IF(AND(I1076="",H1076&lt;TODAY()),"N",
IF(AND(I1076="",H1076&gt;TODAY()),"Pending",
IF(I1076&gt;WORKDAY(H1076,0,'Legal Holidays'!$A$2:$A$22),"N",
IF(I1076&lt;=WORKDAY(H1076,0,'Legal Holidays'!$A$2:$A$22),"Y",""))))))</f>
        <v/>
      </c>
      <c r="K1076" s="18" t="str">
        <f>IF(I1076="","",
IF(OR(
WEEKDAY(I1076+90,2)&gt;5,
COUNTIF('Legal Holidays'!$A$2:$A$50,I1076+90)
),
WORKDAY(I1076+90,1,'Legal Holidays'!$A$2:$A$50),
I1076+90))</f>
        <v/>
      </c>
      <c r="L1076" s="8"/>
      <c r="M1076" s="20" t="str">
        <f t="shared" ca="1" si="32"/>
        <v/>
      </c>
      <c r="N1076" s="49" t="str">
        <f t="shared" ca="1" si="33"/>
        <v/>
      </c>
      <c r="O1076" s="46"/>
    </row>
    <row r="1077" spans="1:15" x14ac:dyDescent="0.25">
      <c r="A1077" s="7"/>
      <c r="B1077" s="6"/>
      <c r="C1077" s="7"/>
      <c r="D1077" s="6"/>
      <c r="E1077" s="8"/>
      <c r="F1077" s="30"/>
      <c r="G1077" s="29"/>
      <c r="H1077" s="17" t="str">
        <f>IF(E1077="","",
IF(OR(
WEEKDAY(E1077+IF(G1077 = "Y",90,60),2)&gt;5,
COUNTIF('Legal Holidays'!$A$2:$A$50,E1077+IF(G1077 = "Y",90,60))&gt;0),
WORKDAY(E1077+IF(G1077="Y",90,60)-1,1,'Legal Holidays'!$A$2:$A$50),
E1077+IF(G1077="Y",90,60)
)
)</f>
        <v/>
      </c>
      <c r="I1077" s="43"/>
      <c r="J1077" s="19" t="str">
        <f ca="1">IF(E1077="","",
IF(F1077="Y","N/A",
IF(AND(I1077="",H1077&lt;TODAY()),"N",
IF(AND(I1077="",H1077&gt;TODAY()),"Pending",
IF(I1077&gt;WORKDAY(H1077,0,'Legal Holidays'!$A$2:$A$22),"N",
IF(I1077&lt;=WORKDAY(H1077,0,'Legal Holidays'!$A$2:$A$22),"Y",""))))))</f>
        <v/>
      </c>
      <c r="K1077" s="18" t="str">
        <f>IF(I1077="","",
IF(OR(
WEEKDAY(I1077+90,2)&gt;5,
COUNTIF('Legal Holidays'!$A$2:$A$50,I1077+90)
),
WORKDAY(I1077+90,1,'Legal Holidays'!$A$2:$A$50),
I1077+90))</f>
        <v/>
      </c>
      <c r="L1077" s="8"/>
      <c r="M1077" s="20" t="str">
        <f t="shared" ca="1" si="32"/>
        <v/>
      </c>
      <c r="N1077" s="49" t="str">
        <f t="shared" ca="1" si="33"/>
        <v/>
      </c>
      <c r="O1077" s="46"/>
    </row>
    <row r="1078" spans="1:15" x14ac:dyDescent="0.25">
      <c r="A1078" s="7"/>
      <c r="B1078" s="6"/>
      <c r="C1078" s="7"/>
      <c r="D1078" s="6"/>
      <c r="E1078" s="8"/>
      <c r="F1078" s="30"/>
      <c r="G1078" s="29"/>
      <c r="H1078" s="17" t="str">
        <f>IF(E1078="","",
IF(OR(
WEEKDAY(E1078+IF(G1078 = "Y",90,60),2)&gt;5,
COUNTIF('Legal Holidays'!$A$2:$A$50,E1078+IF(G1078 = "Y",90,60))&gt;0),
WORKDAY(E1078+IF(G1078="Y",90,60)-1,1,'Legal Holidays'!$A$2:$A$50),
E1078+IF(G1078="Y",90,60)
)
)</f>
        <v/>
      </c>
      <c r="I1078" s="43"/>
      <c r="J1078" s="19" t="str">
        <f ca="1">IF(E1078="","",
IF(F1078="Y","N/A",
IF(AND(I1078="",H1078&lt;TODAY()),"N",
IF(AND(I1078="",H1078&gt;TODAY()),"Pending",
IF(I1078&gt;WORKDAY(H1078,0,'Legal Holidays'!$A$2:$A$22),"N",
IF(I1078&lt;=WORKDAY(H1078,0,'Legal Holidays'!$A$2:$A$22),"Y",""))))))</f>
        <v/>
      </c>
      <c r="K1078" s="18" t="str">
        <f>IF(I1078="","",
IF(OR(
WEEKDAY(I1078+90,2)&gt;5,
COUNTIF('Legal Holidays'!$A$2:$A$50,I1078+90)
),
WORKDAY(I1078+90,1,'Legal Holidays'!$A$2:$A$50),
I1078+90))</f>
        <v/>
      </c>
      <c r="L1078" s="8"/>
      <c r="M1078" s="20" t="str">
        <f t="shared" ca="1" si="32"/>
        <v/>
      </c>
      <c r="N1078" s="49" t="str">
        <f t="shared" ca="1" si="33"/>
        <v/>
      </c>
      <c r="O1078" s="46"/>
    </row>
    <row r="1079" spans="1:15" x14ac:dyDescent="0.25">
      <c r="A1079" s="7"/>
      <c r="B1079" s="6"/>
      <c r="C1079" s="7"/>
      <c r="D1079" s="6"/>
      <c r="E1079" s="8"/>
      <c r="F1079" s="30"/>
      <c r="G1079" s="29"/>
      <c r="H1079" s="17" t="str">
        <f>IF(E1079="","",
IF(OR(
WEEKDAY(E1079+IF(G1079 = "Y",90,60),2)&gt;5,
COUNTIF('Legal Holidays'!$A$2:$A$50,E1079+IF(G1079 = "Y",90,60))&gt;0),
WORKDAY(E1079+IF(G1079="Y",90,60)-1,1,'Legal Holidays'!$A$2:$A$50),
E1079+IF(G1079="Y",90,60)
)
)</f>
        <v/>
      </c>
      <c r="I1079" s="43"/>
      <c r="J1079" s="19" t="str">
        <f ca="1">IF(E1079="","",
IF(F1079="Y","N/A",
IF(AND(I1079="",H1079&lt;TODAY()),"N",
IF(AND(I1079="",H1079&gt;TODAY()),"Pending",
IF(I1079&gt;WORKDAY(H1079,0,'Legal Holidays'!$A$2:$A$22),"N",
IF(I1079&lt;=WORKDAY(H1079,0,'Legal Holidays'!$A$2:$A$22),"Y",""))))))</f>
        <v/>
      </c>
      <c r="K1079" s="18" t="str">
        <f>IF(I1079="","",
IF(OR(
WEEKDAY(I1079+90,2)&gt;5,
COUNTIF('Legal Holidays'!$A$2:$A$50,I1079+90)
),
WORKDAY(I1079+90,1,'Legal Holidays'!$A$2:$A$50),
I1079+90))</f>
        <v/>
      </c>
      <c r="L1079" s="8"/>
      <c r="M1079" s="20" t="str">
        <f t="shared" ca="1" si="32"/>
        <v/>
      </c>
      <c r="N1079" s="49" t="str">
        <f t="shared" ca="1" si="33"/>
        <v/>
      </c>
      <c r="O1079" s="46"/>
    </row>
    <row r="1080" spans="1:15" x14ac:dyDescent="0.25">
      <c r="A1080" s="7"/>
      <c r="B1080" s="6"/>
      <c r="C1080" s="7"/>
      <c r="D1080" s="6"/>
      <c r="E1080" s="8"/>
      <c r="F1080" s="30"/>
      <c r="G1080" s="29"/>
      <c r="H1080" s="17" t="str">
        <f>IF(E1080="","",
IF(OR(
WEEKDAY(E1080+IF(G1080 = "Y",90,60),2)&gt;5,
COUNTIF('Legal Holidays'!$A$2:$A$50,E1080+IF(G1080 = "Y",90,60))&gt;0),
WORKDAY(E1080+IF(G1080="Y",90,60)-1,1,'Legal Holidays'!$A$2:$A$50),
E1080+IF(G1080="Y",90,60)
)
)</f>
        <v/>
      </c>
      <c r="I1080" s="43"/>
      <c r="J1080" s="19" t="str">
        <f ca="1">IF(E1080="","",
IF(F1080="Y","N/A",
IF(AND(I1080="",H1080&lt;TODAY()),"N",
IF(AND(I1080="",H1080&gt;TODAY()),"Pending",
IF(I1080&gt;WORKDAY(H1080,0,'Legal Holidays'!$A$2:$A$22),"N",
IF(I1080&lt;=WORKDAY(H1080,0,'Legal Holidays'!$A$2:$A$22),"Y",""))))))</f>
        <v/>
      </c>
      <c r="K1080" s="18" t="str">
        <f>IF(I1080="","",
IF(OR(
WEEKDAY(I1080+90,2)&gt;5,
COUNTIF('Legal Holidays'!$A$2:$A$50,I1080+90)
),
WORKDAY(I1080+90,1,'Legal Holidays'!$A$2:$A$50),
I1080+90))</f>
        <v/>
      </c>
      <c r="L1080" s="8"/>
      <c r="M1080" s="20" t="str">
        <f t="shared" ca="1" si="32"/>
        <v/>
      </c>
      <c r="N1080" s="49" t="str">
        <f t="shared" ca="1" si="33"/>
        <v/>
      </c>
      <c r="O1080" s="46"/>
    </row>
    <row r="1081" spans="1:15" x14ac:dyDescent="0.25">
      <c r="A1081" s="7"/>
      <c r="B1081" s="6"/>
      <c r="C1081" s="7"/>
      <c r="D1081" s="6"/>
      <c r="E1081" s="8"/>
      <c r="F1081" s="30"/>
      <c r="G1081" s="29"/>
      <c r="H1081" s="17" t="str">
        <f>IF(E1081="","",
IF(OR(
WEEKDAY(E1081+IF(G1081 = "Y",90,60),2)&gt;5,
COUNTIF('Legal Holidays'!$A$2:$A$50,E1081+IF(G1081 = "Y",90,60))&gt;0),
WORKDAY(E1081+IF(G1081="Y",90,60)-1,1,'Legal Holidays'!$A$2:$A$50),
E1081+IF(G1081="Y",90,60)
)
)</f>
        <v/>
      </c>
      <c r="I1081" s="43"/>
      <c r="J1081" s="19" t="str">
        <f ca="1">IF(E1081="","",
IF(F1081="Y","N/A",
IF(AND(I1081="",H1081&lt;TODAY()),"N",
IF(AND(I1081="",H1081&gt;TODAY()),"Pending",
IF(I1081&gt;WORKDAY(H1081,0,'Legal Holidays'!$A$2:$A$22),"N",
IF(I1081&lt;=WORKDAY(H1081,0,'Legal Holidays'!$A$2:$A$22),"Y",""))))))</f>
        <v/>
      </c>
      <c r="K1081" s="18" t="str">
        <f>IF(I1081="","",
IF(OR(
WEEKDAY(I1081+90,2)&gt;5,
COUNTIF('Legal Holidays'!$A$2:$A$50,I1081+90)
),
WORKDAY(I1081+90,1,'Legal Holidays'!$A$2:$A$50),
I1081+90))</f>
        <v/>
      </c>
      <c r="L1081" s="8"/>
      <c r="M1081" s="20" t="str">
        <f t="shared" ca="1" si="32"/>
        <v/>
      </c>
      <c r="N1081" s="49" t="str">
        <f t="shared" ca="1" si="33"/>
        <v/>
      </c>
      <c r="O1081" s="46"/>
    </row>
    <row r="1082" spans="1:15" x14ac:dyDescent="0.25">
      <c r="A1082" s="7"/>
      <c r="B1082" s="6"/>
      <c r="C1082" s="7"/>
      <c r="D1082" s="6"/>
      <c r="E1082" s="8"/>
      <c r="F1082" s="30"/>
      <c r="G1082" s="29"/>
      <c r="H1082" s="17" t="str">
        <f>IF(E1082="","",
IF(OR(
WEEKDAY(E1082+IF(G1082 = "Y",90,60),2)&gt;5,
COUNTIF('Legal Holidays'!$A$2:$A$50,E1082+IF(G1082 = "Y",90,60))&gt;0),
WORKDAY(E1082+IF(G1082="Y",90,60)-1,1,'Legal Holidays'!$A$2:$A$50),
E1082+IF(G1082="Y",90,60)
)
)</f>
        <v/>
      </c>
      <c r="I1082" s="43"/>
      <c r="J1082" s="19" t="str">
        <f ca="1">IF(E1082="","",
IF(F1082="Y","N/A",
IF(AND(I1082="",H1082&lt;TODAY()),"N",
IF(AND(I1082="",H1082&gt;TODAY()),"Pending",
IF(I1082&gt;WORKDAY(H1082,0,'Legal Holidays'!$A$2:$A$22),"N",
IF(I1082&lt;=WORKDAY(H1082,0,'Legal Holidays'!$A$2:$A$22),"Y",""))))))</f>
        <v/>
      </c>
      <c r="K1082" s="18" t="str">
        <f>IF(I1082="","",
IF(OR(
WEEKDAY(I1082+90,2)&gt;5,
COUNTIF('Legal Holidays'!$A$2:$A$50,I1082+90)
),
WORKDAY(I1082+90,1,'Legal Holidays'!$A$2:$A$50),
I1082+90))</f>
        <v/>
      </c>
      <c r="L1082" s="8"/>
      <c r="M1082" s="20" t="str">
        <f t="shared" ca="1" si="32"/>
        <v/>
      </c>
      <c r="N1082" s="49" t="str">
        <f t="shared" ca="1" si="33"/>
        <v/>
      </c>
      <c r="O1082" s="46"/>
    </row>
    <row r="1083" spans="1:15" x14ac:dyDescent="0.25">
      <c r="A1083" s="7"/>
      <c r="B1083" s="6"/>
      <c r="C1083" s="7"/>
      <c r="D1083" s="6"/>
      <c r="E1083" s="8"/>
      <c r="F1083" s="30"/>
      <c r="G1083" s="29"/>
      <c r="H1083" s="17" t="str">
        <f>IF(E1083="","",
IF(OR(
WEEKDAY(E1083+IF(G1083 = "Y",90,60),2)&gt;5,
COUNTIF('Legal Holidays'!$A$2:$A$50,E1083+IF(G1083 = "Y",90,60))&gt;0),
WORKDAY(E1083+IF(G1083="Y",90,60)-1,1,'Legal Holidays'!$A$2:$A$50),
E1083+IF(G1083="Y",90,60)
)
)</f>
        <v/>
      </c>
      <c r="I1083" s="43"/>
      <c r="J1083" s="19" t="str">
        <f ca="1">IF(E1083="","",
IF(F1083="Y","N/A",
IF(AND(I1083="",H1083&lt;TODAY()),"N",
IF(AND(I1083="",H1083&gt;TODAY()),"Pending",
IF(I1083&gt;WORKDAY(H1083,0,'Legal Holidays'!$A$2:$A$22),"N",
IF(I1083&lt;=WORKDAY(H1083,0,'Legal Holidays'!$A$2:$A$22),"Y",""))))))</f>
        <v/>
      </c>
      <c r="K1083" s="18" t="str">
        <f>IF(I1083="","",
IF(OR(
WEEKDAY(I1083+90,2)&gt;5,
COUNTIF('Legal Holidays'!$A$2:$A$50,I1083+90)
),
WORKDAY(I1083+90,1,'Legal Holidays'!$A$2:$A$50),
I1083+90))</f>
        <v/>
      </c>
      <c r="L1083" s="8"/>
      <c r="M1083" s="20" t="str">
        <f t="shared" ca="1" si="32"/>
        <v/>
      </c>
      <c r="N1083" s="49" t="str">
        <f t="shared" ca="1" si="33"/>
        <v/>
      </c>
      <c r="O1083" s="46"/>
    </row>
    <row r="1084" spans="1:15" x14ac:dyDescent="0.25">
      <c r="A1084" s="7"/>
      <c r="B1084" s="6"/>
      <c r="C1084" s="7"/>
      <c r="D1084" s="6"/>
      <c r="E1084" s="8"/>
      <c r="F1084" s="30"/>
      <c r="G1084" s="29"/>
      <c r="H1084" s="17" t="str">
        <f>IF(E1084="","",
IF(OR(
WEEKDAY(E1084+IF(G1084 = "Y",90,60),2)&gt;5,
COUNTIF('Legal Holidays'!$A$2:$A$50,E1084+IF(G1084 = "Y",90,60))&gt;0),
WORKDAY(E1084+IF(G1084="Y",90,60)-1,1,'Legal Holidays'!$A$2:$A$50),
E1084+IF(G1084="Y",90,60)
)
)</f>
        <v/>
      </c>
      <c r="I1084" s="43"/>
      <c r="J1084" s="19" t="str">
        <f ca="1">IF(E1084="","",
IF(F1084="Y","N/A",
IF(AND(I1084="",H1084&lt;TODAY()),"N",
IF(AND(I1084="",H1084&gt;TODAY()),"Pending",
IF(I1084&gt;WORKDAY(H1084,0,'Legal Holidays'!$A$2:$A$22),"N",
IF(I1084&lt;=WORKDAY(H1084,0,'Legal Holidays'!$A$2:$A$22),"Y",""))))))</f>
        <v/>
      </c>
      <c r="K1084" s="18" t="str">
        <f>IF(I1084="","",
IF(OR(
WEEKDAY(I1084+90,2)&gt;5,
COUNTIF('Legal Holidays'!$A$2:$A$50,I1084+90)
),
WORKDAY(I1084+90,1,'Legal Holidays'!$A$2:$A$50),
I1084+90))</f>
        <v/>
      </c>
      <c r="L1084" s="8"/>
      <c r="M1084" s="20" t="str">
        <f t="shared" ca="1" si="32"/>
        <v/>
      </c>
      <c r="N1084" s="49" t="str">
        <f t="shared" ca="1" si="33"/>
        <v/>
      </c>
      <c r="O1084" s="46"/>
    </row>
    <row r="1085" spans="1:15" x14ac:dyDescent="0.25">
      <c r="A1085" s="7"/>
      <c r="B1085" s="6"/>
      <c r="C1085" s="7"/>
      <c r="D1085" s="6"/>
      <c r="E1085" s="8"/>
      <c r="F1085" s="30"/>
      <c r="G1085" s="29"/>
      <c r="H1085" s="17" t="str">
        <f>IF(E1085="","",
IF(OR(
WEEKDAY(E1085+IF(G1085 = "Y",90,60),2)&gt;5,
COUNTIF('Legal Holidays'!$A$2:$A$50,E1085+IF(G1085 = "Y",90,60))&gt;0),
WORKDAY(E1085+IF(G1085="Y",90,60)-1,1,'Legal Holidays'!$A$2:$A$50),
E1085+IF(G1085="Y",90,60)
)
)</f>
        <v/>
      </c>
      <c r="I1085" s="43"/>
      <c r="J1085" s="19" t="str">
        <f ca="1">IF(E1085="","",
IF(F1085="Y","N/A",
IF(AND(I1085="",H1085&lt;TODAY()),"N",
IF(AND(I1085="",H1085&gt;TODAY()),"Pending",
IF(I1085&gt;WORKDAY(H1085,0,'Legal Holidays'!$A$2:$A$22),"N",
IF(I1085&lt;=WORKDAY(H1085,0,'Legal Holidays'!$A$2:$A$22),"Y",""))))))</f>
        <v/>
      </c>
      <c r="K1085" s="18" t="str">
        <f>IF(I1085="","",
IF(OR(
WEEKDAY(I1085+90,2)&gt;5,
COUNTIF('Legal Holidays'!$A$2:$A$50,I1085+90)
),
WORKDAY(I1085+90,1,'Legal Holidays'!$A$2:$A$50),
I1085+90))</f>
        <v/>
      </c>
      <c r="L1085" s="8"/>
      <c r="M1085" s="20" t="str">
        <f t="shared" ca="1" si="32"/>
        <v/>
      </c>
      <c r="N1085" s="49" t="str">
        <f t="shared" ca="1" si="33"/>
        <v/>
      </c>
      <c r="O1085" s="46"/>
    </row>
    <row r="1086" spans="1:15" x14ac:dyDescent="0.25">
      <c r="A1086" s="7"/>
      <c r="B1086" s="6"/>
      <c r="C1086" s="7"/>
      <c r="D1086" s="6"/>
      <c r="E1086" s="8"/>
      <c r="F1086" s="30"/>
      <c r="G1086" s="29"/>
      <c r="H1086" s="17" t="str">
        <f>IF(E1086="","",
IF(OR(
WEEKDAY(E1086+IF(G1086 = "Y",90,60),2)&gt;5,
COUNTIF('Legal Holidays'!$A$2:$A$50,E1086+IF(G1086 = "Y",90,60))&gt;0),
WORKDAY(E1086+IF(G1086="Y",90,60)-1,1,'Legal Holidays'!$A$2:$A$50),
E1086+IF(G1086="Y",90,60)
)
)</f>
        <v/>
      </c>
      <c r="I1086" s="43"/>
      <c r="J1086" s="19" t="str">
        <f ca="1">IF(E1086="","",
IF(F1086="Y","N/A",
IF(AND(I1086="",H1086&lt;TODAY()),"N",
IF(AND(I1086="",H1086&gt;TODAY()),"Pending",
IF(I1086&gt;WORKDAY(H1086,0,'Legal Holidays'!$A$2:$A$22),"N",
IF(I1086&lt;=WORKDAY(H1086,0,'Legal Holidays'!$A$2:$A$22),"Y",""))))))</f>
        <v/>
      </c>
      <c r="K1086" s="18" t="str">
        <f>IF(I1086="","",
IF(OR(
WEEKDAY(I1086+90,2)&gt;5,
COUNTIF('Legal Holidays'!$A$2:$A$50,I1086+90)
),
WORKDAY(I1086+90,1,'Legal Holidays'!$A$2:$A$50),
I1086+90))</f>
        <v/>
      </c>
      <c r="L1086" s="8"/>
      <c r="M1086" s="20" t="str">
        <f t="shared" ca="1" si="32"/>
        <v/>
      </c>
      <c r="N1086" s="49" t="str">
        <f t="shared" ca="1" si="33"/>
        <v/>
      </c>
      <c r="O1086" s="46"/>
    </row>
    <row r="1087" spans="1:15" x14ac:dyDescent="0.25">
      <c r="A1087" s="7"/>
      <c r="B1087" s="6"/>
      <c r="C1087" s="7"/>
      <c r="D1087" s="6"/>
      <c r="E1087" s="8"/>
      <c r="F1087" s="30"/>
      <c r="G1087" s="29"/>
      <c r="H1087" s="17" t="str">
        <f>IF(E1087="","",
IF(OR(
WEEKDAY(E1087+IF(G1087 = "Y",90,60),2)&gt;5,
COUNTIF('Legal Holidays'!$A$2:$A$50,E1087+IF(G1087 = "Y",90,60))&gt;0),
WORKDAY(E1087+IF(G1087="Y",90,60)-1,1,'Legal Holidays'!$A$2:$A$50),
E1087+IF(G1087="Y",90,60)
)
)</f>
        <v/>
      </c>
      <c r="I1087" s="43"/>
      <c r="J1087" s="19" t="str">
        <f ca="1">IF(E1087="","",
IF(F1087="Y","N/A",
IF(AND(I1087="",H1087&lt;TODAY()),"N",
IF(AND(I1087="",H1087&gt;TODAY()),"Pending",
IF(I1087&gt;WORKDAY(H1087,0,'Legal Holidays'!$A$2:$A$22),"N",
IF(I1087&lt;=WORKDAY(H1087,0,'Legal Holidays'!$A$2:$A$22),"Y",""))))))</f>
        <v/>
      </c>
      <c r="K1087" s="18" t="str">
        <f>IF(I1087="","",
IF(OR(
WEEKDAY(I1087+90,2)&gt;5,
COUNTIF('Legal Holidays'!$A$2:$A$50,I1087+90)
),
WORKDAY(I1087+90,1,'Legal Holidays'!$A$2:$A$50),
I1087+90))</f>
        <v/>
      </c>
      <c r="L1087" s="8"/>
      <c r="M1087" s="20" t="str">
        <f t="shared" ca="1" si="32"/>
        <v/>
      </c>
      <c r="N1087" s="49" t="str">
        <f t="shared" ca="1" si="33"/>
        <v/>
      </c>
      <c r="O1087" s="46"/>
    </row>
    <row r="1088" spans="1:15" x14ac:dyDescent="0.25">
      <c r="A1088" s="7"/>
      <c r="B1088" s="6"/>
      <c r="C1088" s="7"/>
      <c r="D1088" s="6"/>
      <c r="E1088" s="8"/>
      <c r="F1088" s="30"/>
      <c r="G1088" s="29"/>
      <c r="H1088" s="17" t="str">
        <f>IF(E1088="","",
IF(OR(
WEEKDAY(E1088+IF(G1088 = "Y",90,60),2)&gt;5,
COUNTIF('Legal Holidays'!$A$2:$A$50,E1088+IF(G1088 = "Y",90,60))&gt;0),
WORKDAY(E1088+IF(G1088="Y",90,60)-1,1,'Legal Holidays'!$A$2:$A$50),
E1088+IF(G1088="Y",90,60)
)
)</f>
        <v/>
      </c>
      <c r="I1088" s="43"/>
      <c r="J1088" s="19" t="str">
        <f ca="1">IF(E1088="","",
IF(F1088="Y","N/A",
IF(AND(I1088="",H1088&lt;TODAY()),"N",
IF(AND(I1088="",H1088&gt;TODAY()),"Pending",
IF(I1088&gt;WORKDAY(H1088,0,'Legal Holidays'!$A$2:$A$22),"N",
IF(I1088&lt;=WORKDAY(H1088,0,'Legal Holidays'!$A$2:$A$22),"Y",""))))))</f>
        <v/>
      </c>
      <c r="K1088" s="18" t="str">
        <f>IF(I1088="","",
IF(OR(
WEEKDAY(I1088+90,2)&gt;5,
COUNTIF('Legal Holidays'!$A$2:$A$50,I1088+90)
),
WORKDAY(I1088+90,1,'Legal Holidays'!$A$2:$A$50),
I1088+90))</f>
        <v/>
      </c>
      <c r="L1088" s="8"/>
      <c r="M1088" s="20" t="str">
        <f t="shared" ca="1" si="32"/>
        <v/>
      </c>
      <c r="N1088" s="49" t="str">
        <f t="shared" ca="1" si="33"/>
        <v/>
      </c>
      <c r="O1088" s="46"/>
    </row>
    <row r="1089" spans="1:15" x14ac:dyDescent="0.25">
      <c r="A1089" s="7"/>
      <c r="B1089" s="6"/>
      <c r="C1089" s="7"/>
      <c r="D1089" s="6"/>
      <c r="E1089" s="8"/>
      <c r="F1089" s="30"/>
      <c r="G1089" s="29"/>
      <c r="H1089" s="17" t="str">
        <f>IF(E1089="","",
IF(OR(
WEEKDAY(E1089+IF(G1089 = "Y",90,60),2)&gt;5,
COUNTIF('Legal Holidays'!$A$2:$A$50,E1089+IF(G1089 = "Y",90,60))&gt;0),
WORKDAY(E1089+IF(G1089="Y",90,60)-1,1,'Legal Holidays'!$A$2:$A$50),
E1089+IF(G1089="Y",90,60)
)
)</f>
        <v/>
      </c>
      <c r="I1089" s="43"/>
      <c r="J1089" s="19" t="str">
        <f ca="1">IF(E1089="","",
IF(F1089="Y","N/A",
IF(AND(I1089="",H1089&lt;TODAY()),"N",
IF(AND(I1089="",H1089&gt;TODAY()),"Pending",
IF(I1089&gt;WORKDAY(H1089,0,'Legal Holidays'!$A$2:$A$22),"N",
IF(I1089&lt;=WORKDAY(H1089,0,'Legal Holidays'!$A$2:$A$22),"Y",""))))))</f>
        <v/>
      </c>
      <c r="K1089" s="18" t="str">
        <f>IF(I1089="","",
IF(OR(
WEEKDAY(I1089+90,2)&gt;5,
COUNTIF('Legal Holidays'!$A$2:$A$50,I1089+90)
),
WORKDAY(I1089+90,1,'Legal Holidays'!$A$2:$A$50),
I1089+90))</f>
        <v/>
      </c>
      <c r="L1089" s="8"/>
      <c r="M1089" s="20" t="str">
        <f t="shared" ca="1" si="32"/>
        <v/>
      </c>
      <c r="N1089" s="49" t="str">
        <f t="shared" ca="1" si="33"/>
        <v/>
      </c>
      <c r="O1089" s="46"/>
    </row>
    <row r="1090" spans="1:15" x14ac:dyDescent="0.25">
      <c r="A1090" s="7"/>
      <c r="B1090" s="6"/>
      <c r="C1090" s="7"/>
      <c r="D1090" s="6"/>
      <c r="E1090" s="8"/>
      <c r="F1090" s="30"/>
      <c r="G1090" s="29"/>
      <c r="H1090" s="17" t="str">
        <f>IF(E1090="","",
IF(OR(
WEEKDAY(E1090+IF(G1090 = "Y",90,60),2)&gt;5,
COUNTIF('Legal Holidays'!$A$2:$A$50,E1090+IF(G1090 = "Y",90,60))&gt;0),
WORKDAY(E1090+IF(G1090="Y",90,60)-1,1,'Legal Holidays'!$A$2:$A$50),
E1090+IF(G1090="Y",90,60)
)
)</f>
        <v/>
      </c>
      <c r="I1090" s="43"/>
      <c r="J1090" s="19" t="str">
        <f ca="1">IF(E1090="","",
IF(F1090="Y","N/A",
IF(AND(I1090="",H1090&lt;TODAY()),"N",
IF(AND(I1090="",H1090&gt;TODAY()),"Pending",
IF(I1090&gt;WORKDAY(H1090,0,'Legal Holidays'!$A$2:$A$22),"N",
IF(I1090&lt;=WORKDAY(H1090,0,'Legal Holidays'!$A$2:$A$22),"Y",""))))))</f>
        <v/>
      </c>
      <c r="K1090" s="18" t="str">
        <f>IF(I1090="","",
IF(OR(
WEEKDAY(I1090+90,2)&gt;5,
COUNTIF('Legal Holidays'!$A$2:$A$50,I1090+90)
),
WORKDAY(I1090+90,1,'Legal Holidays'!$A$2:$A$50),
I1090+90))</f>
        <v/>
      </c>
      <c r="L1090" s="8"/>
      <c r="M1090" s="20" t="str">
        <f t="shared" ref="M1090:M1153" ca="1" si="34">IF(I1090="","",IF(F1090="Y","N/A",IF(AND(L1090="",K1090&lt;TODAY()),"N",IF(AND(L1090="",K1090&gt;TODAY()),"Pending",IF(L1090&gt;K1090,"N",IF(L1090&lt;=K1090,"Y",""))))))</f>
        <v/>
      </c>
      <c r="N1090" s="49" t="str">
        <f t="shared" ref="N1090:N1153" ca="1" si="35">IF(F1090="Y","N/A",IF(OR(J1090="Pending",AND(J1090="Y",M1090="Pending")),"Pending",IF(AND(J1090="Y",M1090="Y"),"Y",IF(OR(J1090="N",M1090="N"),"N",""))))</f>
        <v/>
      </c>
      <c r="O1090" s="46"/>
    </row>
    <row r="1091" spans="1:15" x14ac:dyDescent="0.25">
      <c r="A1091" s="7"/>
      <c r="B1091" s="6"/>
      <c r="C1091" s="7"/>
      <c r="D1091" s="6"/>
      <c r="E1091" s="8"/>
      <c r="F1091" s="30"/>
      <c r="G1091" s="29"/>
      <c r="H1091" s="17" t="str">
        <f>IF(E1091="","",
IF(OR(
WEEKDAY(E1091+IF(G1091 = "Y",90,60),2)&gt;5,
COUNTIF('Legal Holidays'!$A$2:$A$50,E1091+IF(G1091 = "Y",90,60))&gt;0),
WORKDAY(E1091+IF(G1091="Y",90,60)-1,1,'Legal Holidays'!$A$2:$A$50),
E1091+IF(G1091="Y",90,60)
)
)</f>
        <v/>
      </c>
      <c r="I1091" s="43"/>
      <c r="J1091" s="19" t="str">
        <f ca="1">IF(E1091="","",
IF(F1091="Y","N/A",
IF(AND(I1091="",H1091&lt;TODAY()),"N",
IF(AND(I1091="",H1091&gt;TODAY()),"Pending",
IF(I1091&gt;WORKDAY(H1091,0,'Legal Holidays'!$A$2:$A$22),"N",
IF(I1091&lt;=WORKDAY(H1091,0,'Legal Holidays'!$A$2:$A$22),"Y",""))))))</f>
        <v/>
      </c>
      <c r="K1091" s="18" t="str">
        <f>IF(I1091="","",
IF(OR(
WEEKDAY(I1091+90,2)&gt;5,
COUNTIF('Legal Holidays'!$A$2:$A$50,I1091+90)
),
WORKDAY(I1091+90,1,'Legal Holidays'!$A$2:$A$50),
I1091+90))</f>
        <v/>
      </c>
      <c r="L1091" s="8"/>
      <c r="M1091" s="20" t="str">
        <f t="shared" ca="1" si="34"/>
        <v/>
      </c>
      <c r="N1091" s="49" t="str">
        <f t="shared" ca="1" si="35"/>
        <v/>
      </c>
      <c r="O1091" s="46"/>
    </row>
    <row r="1092" spans="1:15" x14ac:dyDescent="0.25">
      <c r="A1092" s="7"/>
      <c r="B1092" s="6"/>
      <c r="C1092" s="7"/>
      <c r="D1092" s="6"/>
      <c r="E1092" s="8"/>
      <c r="F1092" s="30"/>
      <c r="G1092" s="29"/>
      <c r="H1092" s="17" t="str">
        <f>IF(E1092="","",
IF(OR(
WEEKDAY(E1092+IF(G1092 = "Y",90,60),2)&gt;5,
COUNTIF('Legal Holidays'!$A$2:$A$50,E1092+IF(G1092 = "Y",90,60))&gt;0),
WORKDAY(E1092+IF(G1092="Y",90,60)-1,1,'Legal Holidays'!$A$2:$A$50),
E1092+IF(G1092="Y",90,60)
)
)</f>
        <v/>
      </c>
      <c r="I1092" s="43"/>
      <c r="J1092" s="19" t="str">
        <f ca="1">IF(E1092="","",
IF(F1092="Y","N/A",
IF(AND(I1092="",H1092&lt;TODAY()),"N",
IF(AND(I1092="",H1092&gt;TODAY()),"Pending",
IF(I1092&gt;WORKDAY(H1092,0,'Legal Holidays'!$A$2:$A$22),"N",
IF(I1092&lt;=WORKDAY(H1092,0,'Legal Holidays'!$A$2:$A$22),"Y",""))))))</f>
        <v/>
      </c>
      <c r="K1092" s="18" t="str">
        <f>IF(I1092="","",
IF(OR(
WEEKDAY(I1092+90,2)&gt;5,
COUNTIF('Legal Holidays'!$A$2:$A$50,I1092+90)
),
WORKDAY(I1092+90,1,'Legal Holidays'!$A$2:$A$50),
I1092+90))</f>
        <v/>
      </c>
      <c r="L1092" s="8"/>
      <c r="M1092" s="20" t="str">
        <f t="shared" ca="1" si="34"/>
        <v/>
      </c>
      <c r="N1092" s="49" t="str">
        <f t="shared" ca="1" si="35"/>
        <v/>
      </c>
      <c r="O1092" s="46"/>
    </row>
    <row r="1093" spans="1:15" x14ac:dyDescent="0.25">
      <c r="A1093" s="7"/>
      <c r="B1093" s="6"/>
      <c r="C1093" s="7"/>
      <c r="D1093" s="6"/>
      <c r="E1093" s="8"/>
      <c r="F1093" s="30"/>
      <c r="G1093" s="29"/>
      <c r="H1093" s="17" t="str">
        <f>IF(E1093="","",
IF(OR(
WEEKDAY(E1093+IF(G1093 = "Y",90,60),2)&gt;5,
COUNTIF('Legal Holidays'!$A$2:$A$50,E1093+IF(G1093 = "Y",90,60))&gt;0),
WORKDAY(E1093+IF(G1093="Y",90,60)-1,1,'Legal Holidays'!$A$2:$A$50),
E1093+IF(G1093="Y",90,60)
)
)</f>
        <v/>
      </c>
      <c r="I1093" s="43"/>
      <c r="J1093" s="19" t="str">
        <f ca="1">IF(E1093="","",
IF(F1093="Y","N/A",
IF(AND(I1093="",H1093&lt;TODAY()),"N",
IF(AND(I1093="",H1093&gt;TODAY()),"Pending",
IF(I1093&gt;WORKDAY(H1093,0,'Legal Holidays'!$A$2:$A$22),"N",
IF(I1093&lt;=WORKDAY(H1093,0,'Legal Holidays'!$A$2:$A$22),"Y",""))))))</f>
        <v/>
      </c>
      <c r="K1093" s="18" t="str">
        <f>IF(I1093="","",
IF(OR(
WEEKDAY(I1093+90,2)&gt;5,
COUNTIF('Legal Holidays'!$A$2:$A$50,I1093+90)
),
WORKDAY(I1093+90,1,'Legal Holidays'!$A$2:$A$50),
I1093+90))</f>
        <v/>
      </c>
      <c r="L1093" s="8"/>
      <c r="M1093" s="20" t="str">
        <f t="shared" ca="1" si="34"/>
        <v/>
      </c>
      <c r="N1093" s="49" t="str">
        <f t="shared" ca="1" si="35"/>
        <v/>
      </c>
      <c r="O1093" s="46"/>
    </row>
    <row r="1094" spans="1:15" x14ac:dyDescent="0.25">
      <c r="A1094" s="7"/>
      <c r="B1094" s="6"/>
      <c r="C1094" s="7"/>
      <c r="D1094" s="6"/>
      <c r="E1094" s="8"/>
      <c r="F1094" s="30"/>
      <c r="G1094" s="29"/>
      <c r="H1094" s="17" t="str">
        <f>IF(E1094="","",
IF(OR(
WEEKDAY(E1094+IF(G1094 = "Y",90,60),2)&gt;5,
COUNTIF('Legal Holidays'!$A$2:$A$50,E1094+IF(G1094 = "Y",90,60))&gt;0),
WORKDAY(E1094+IF(G1094="Y",90,60)-1,1,'Legal Holidays'!$A$2:$A$50),
E1094+IF(G1094="Y",90,60)
)
)</f>
        <v/>
      </c>
      <c r="I1094" s="43"/>
      <c r="J1094" s="19" t="str">
        <f ca="1">IF(E1094="","",
IF(F1094="Y","N/A",
IF(AND(I1094="",H1094&lt;TODAY()),"N",
IF(AND(I1094="",H1094&gt;TODAY()),"Pending",
IF(I1094&gt;WORKDAY(H1094,0,'Legal Holidays'!$A$2:$A$22),"N",
IF(I1094&lt;=WORKDAY(H1094,0,'Legal Holidays'!$A$2:$A$22),"Y",""))))))</f>
        <v/>
      </c>
      <c r="K1094" s="18" t="str">
        <f>IF(I1094="","",
IF(OR(
WEEKDAY(I1094+90,2)&gt;5,
COUNTIF('Legal Holidays'!$A$2:$A$50,I1094+90)
),
WORKDAY(I1094+90,1,'Legal Holidays'!$A$2:$A$50),
I1094+90))</f>
        <v/>
      </c>
      <c r="L1094" s="8"/>
      <c r="M1094" s="20" t="str">
        <f t="shared" ca="1" si="34"/>
        <v/>
      </c>
      <c r="N1094" s="49" t="str">
        <f t="shared" ca="1" si="35"/>
        <v/>
      </c>
      <c r="O1094" s="46"/>
    </row>
    <row r="1095" spans="1:15" x14ac:dyDescent="0.25">
      <c r="A1095" s="7"/>
      <c r="B1095" s="6"/>
      <c r="C1095" s="7"/>
      <c r="D1095" s="6"/>
      <c r="E1095" s="8"/>
      <c r="F1095" s="30"/>
      <c r="G1095" s="29"/>
      <c r="H1095" s="17" t="str">
        <f>IF(E1095="","",
IF(OR(
WEEKDAY(E1095+IF(G1095 = "Y",90,60),2)&gt;5,
COUNTIF('Legal Holidays'!$A$2:$A$50,E1095+IF(G1095 = "Y",90,60))&gt;0),
WORKDAY(E1095+IF(G1095="Y",90,60)-1,1,'Legal Holidays'!$A$2:$A$50),
E1095+IF(G1095="Y",90,60)
)
)</f>
        <v/>
      </c>
      <c r="I1095" s="43"/>
      <c r="J1095" s="19" t="str">
        <f ca="1">IF(E1095="","",
IF(F1095="Y","N/A",
IF(AND(I1095="",H1095&lt;TODAY()),"N",
IF(AND(I1095="",H1095&gt;TODAY()),"Pending",
IF(I1095&gt;WORKDAY(H1095,0,'Legal Holidays'!$A$2:$A$22),"N",
IF(I1095&lt;=WORKDAY(H1095,0,'Legal Holidays'!$A$2:$A$22),"Y",""))))))</f>
        <v/>
      </c>
      <c r="K1095" s="18" t="str">
        <f>IF(I1095="","",
IF(OR(
WEEKDAY(I1095+90,2)&gt;5,
COUNTIF('Legal Holidays'!$A$2:$A$50,I1095+90)
),
WORKDAY(I1095+90,1,'Legal Holidays'!$A$2:$A$50),
I1095+90))</f>
        <v/>
      </c>
      <c r="L1095" s="8"/>
      <c r="M1095" s="20" t="str">
        <f t="shared" ca="1" si="34"/>
        <v/>
      </c>
      <c r="N1095" s="49" t="str">
        <f t="shared" ca="1" si="35"/>
        <v/>
      </c>
      <c r="O1095" s="46"/>
    </row>
    <row r="1096" spans="1:15" x14ac:dyDescent="0.25">
      <c r="A1096" s="7"/>
      <c r="B1096" s="6"/>
      <c r="C1096" s="7"/>
      <c r="D1096" s="6"/>
      <c r="E1096" s="8"/>
      <c r="F1096" s="30"/>
      <c r="G1096" s="29"/>
      <c r="H1096" s="17" t="str">
        <f>IF(E1096="","",
IF(OR(
WEEKDAY(E1096+IF(G1096 = "Y",90,60),2)&gt;5,
COUNTIF('Legal Holidays'!$A$2:$A$50,E1096+IF(G1096 = "Y",90,60))&gt;0),
WORKDAY(E1096+IF(G1096="Y",90,60)-1,1,'Legal Holidays'!$A$2:$A$50),
E1096+IF(G1096="Y",90,60)
)
)</f>
        <v/>
      </c>
      <c r="I1096" s="43"/>
      <c r="J1096" s="19" t="str">
        <f ca="1">IF(E1096="","",
IF(F1096="Y","N/A",
IF(AND(I1096="",H1096&lt;TODAY()),"N",
IF(AND(I1096="",H1096&gt;TODAY()),"Pending",
IF(I1096&gt;WORKDAY(H1096,0,'Legal Holidays'!$A$2:$A$22),"N",
IF(I1096&lt;=WORKDAY(H1096,0,'Legal Holidays'!$A$2:$A$22),"Y",""))))))</f>
        <v/>
      </c>
      <c r="K1096" s="18" t="str">
        <f>IF(I1096="","",
IF(OR(
WEEKDAY(I1096+90,2)&gt;5,
COUNTIF('Legal Holidays'!$A$2:$A$50,I1096+90)
),
WORKDAY(I1096+90,1,'Legal Holidays'!$A$2:$A$50),
I1096+90))</f>
        <v/>
      </c>
      <c r="L1096" s="8"/>
      <c r="M1096" s="20" t="str">
        <f t="shared" ca="1" si="34"/>
        <v/>
      </c>
      <c r="N1096" s="49" t="str">
        <f t="shared" ca="1" si="35"/>
        <v/>
      </c>
      <c r="O1096" s="46"/>
    </row>
    <row r="1097" spans="1:15" x14ac:dyDescent="0.25">
      <c r="A1097" s="7"/>
      <c r="B1097" s="6"/>
      <c r="C1097" s="7"/>
      <c r="D1097" s="6"/>
      <c r="E1097" s="8"/>
      <c r="F1097" s="30"/>
      <c r="G1097" s="29"/>
      <c r="H1097" s="17" t="str">
        <f>IF(E1097="","",
IF(OR(
WEEKDAY(E1097+IF(G1097 = "Y",90,60),2)&gt;5,
COUNTIF('Legal Holidays'!$A$2:$A$50,E1097+IF(G1097 = "Y",90,60))&gt;0),
WORKDAY(E1097+IF(G1097="Y",90,60)-1,1,'Legal Holidays'!$A$2:$A$50),
E1097+IF(G1097="Y",90,60)
)
)</f>
        <v/>
      </c>
      <c r="I1097" s="43"/>
      <c r="J1097" s="19" t="str">
        <f ca="1">IF(E1097="","",
IF(F1097="Y","N/A",
IF(AND(I1097="",H1097&lt;TODAY()),"N",
IF(AND(I1097="",H1097&gt;TODAY()),"Pending",
IF(I1097&gt;WORKDAY(H1097,0,'Legal Holidays'!$A$2:$A$22),"N",
IF(I1097&lt;=WORKDAY(H1097,0,'Legal Holidays'!$A$2:$A$22),"Y",""))))))</f>
        <v/>
      </c>
      <c r="K1097" s="18" t="str">
        <f>IF(I1097="","",
IF(OR(
WEEKDAY(I1097+90,2)&gt;5,
COUNTIF('Legal Holidays'!$A$2:$A$50,I1097+90)
),
WORKDAY(I1097+90,1,'Legal Holidays'!$A$2:$A$50),
I1097+90))</f>
        <v/>
      </c>
      <c r="L1097" s="8"/>
      <c r="M1097" s="20" t="str">
        <f t="shared" ca="1" si="34"/>
        <v/>
      </c>
      <c r="N1097" s="49" t="str">
        <f t="shared" ca="1" si="35"/>
        <v/>
      </c>
      <c r="O1097" s="46"/>
    </row>
    <row r="1098" spans="1:15" x14ac:dyDescent="0.25">
      <c r="A1098" s="7"/>
      <c r="B1098" s="6"/>
      <c r="C1098" s="7"/>
      <c r="D1098" s="6"/>
      <c r="E1098" s="8"/>
      <c r="F1098" s="30"/>
      <c r="G1098" s="29"/>
      <c r="H1098" s="17" t="str">
        <f>IF(E1098="","",
IF(OR(
WEEKDAY(E1098+IF(G1098 = "Y",90,60),2)&gt;5,
COUNTIF('Legal Holidays'!$A$2:$A$50,E1098+IF(G1098 = "Y",90,60))&gt;0),
WORKDAY(E1098+IF(G1098="Y",90,60)-1,1,'Legal Holidays'!$A$2:$A$50),
E1098+IF(G1098="Y",90,60)
)
)</f>
        <v/>
      </c>
      <c r="I1098" s="43"/>
      <c r="J1098" s="19" t="str">
        <f ca="1">IF(E1098="","",
IF(F1098="Y","N/A",
IF(AND(I1098="",H1098&lt;TODAY()),"N",
IF(AND(I1098="",H1098&gt;TODAY()),"Pending",
IF(I1098&gt;WORKDAY(H1098,0,'Legal Holidays'!$A$2:$A$22),"N",
IF(I1098&lt;=WORKDAY(H1098,0,'Legal Holidays'!$A$2:$A$22),"Y",""))))))</f>
        <v/>
      </c>
      <c r="K1098" s="18" t="str">
        <f>IF(I1098="","",
IF(OR(
WEEKDAY(I1098+90,2)&gt;5,
COUNTIF('Legal Holidays'!$A$2:$A$50,I1098+90)
),
WORKDAY(I1098+90,1,'Legal Holidays'!$A$2:$A$50),
I1098+90))</f>
        <v/>
      </c>
      <c r="L1098" s="8"/>
      <c r="M1098" s="20" t="str">
        <f t="shared" ca="1" si="34"/>
        <v/>
      </c>
      <c r="N1098" s="49" t="str">
        <f t="shared" ca="1" si="35"/>
        <v/>
      </c>
      <c r="O1098" s="46"/>
    </row>
    <row r="1099" spans="1:15" x14ac:dyDescent="0.25">
      <c r="A1099" s="7"/>
      <c r="B1099" s="6"/>
      <c r="C1099" s="7"/>
      <c r="D1099" s="6"/>
      <c r="E1099" s="8"/>
      <c r="F1099" s="30"/>
      <c r="G1099" s="29"/>
      <c r="H1099" s="17" t="str">
        <f>IF(E1099="","",
IF(OR(
WEEKDAY(E1099+IF(G1099 = "Y",90,60),2)&gt;5,
COUNTIF('Legal Holidays'!$A$2:$A$50,E1099+IF(G1099 = "Y",90,60))&gt;0),
WORKDAY(E1099+IF(G1099="Y",90,60)-1,1,'Legal Holidays'!$A$2:$A$50),
E1099+IF(G1099="Y",90,60)
)
)</f>
        <v/>
      </c>
      <c r="I1099" s="43"/>
      <c r="J1099" s="19" t="str">
        <f ca="1">IF(E1099="","",
IF(F1099="Y","N/A",
IF(AND(I1099="",H1099&lt;TODAY()),"N",
IF(AND(I1099="",H1099&gt;TODAY()),"Pending",
IF(I1099&gt;WORKDAY(H1099,0,'Legal Holidays'!$A$2:$A$22),"N",
IF(I1099&lt;=WORKDAY(H1099,0,'Legal Holidays'!$A$2:$A$22),"Y",""))))))</f>
        <v/>
      </c>
      <c r="K1099" s="18" t="str">
        <f>IF(I1099="","",
IF(OR(
WEEKDAY(I1099+90,2)&gt;5,
COUNTIF('Legal Holidays'!$A$2:$A$50,I1099+90)
),
WORKDAY(I1099+90,1,'Legal Holidays'!$A$2:$A$50),
I1099+90))</f>
        <v/>
      </c>
      <c r="L1099" s="8"/>
      <c r="M1099" s="20" t="str">
        <f t="shared" ca="1" si="34"/>
        <v/>
      </c>
      <c r="N1099" s="49" t="str">
        <f t="shared" ca="1" si="35"/>
        <v/>
      </c>
      <c r="O1099" s="46"/>
    </row>
    <row r="1100" spans="1:15" x14ac:dyDescent="0.25">
      <c r="A1100" s="7"/>
      <c r="B1100" s="6"/>
      <c r="C1100" s="7"/>
      <c r="D1100" s="6"/>
      <c r="E1100" s="8"/>
      <c r="F1100" s="30"/>
      <c r="G1100" s="29"/>
      <c r="H1100" s="17" t="str">
        <f>IF(E1100="","",
IF(OR(
WEEKDAY(E1100+IF(G1100 = "Y",90,60),2)&gt;5,
COUNTIF('Legal Holidays'!$A$2:$A$50,E1100+IF(G1100 = "Y",90,60))&gt;0),
WORKDAY(E1100+IF(G1100="Y",90,60)-1,1,'Legal Holidays'!$A$2:$A$50),
E1100+IF(G1100="Y",90,60)
)
)</f>
        <v/>
      </c>
      <c r="I1100" s="43"/>
      <c r="J1100" s="19" t="str">
        <f ca="1">IF(E1100="","",
IF(F1100="Y","N/A",
IF(AND(I1100="",H1100&lt;TODAY()),"N",
IF(AND(I1100="",H1100&gt;TODAY()),"Pending",
IF(I1100&gt;WORKDAY(H1100,0,'Legal Holidays'!$A$2:$A$22),"N",
IF(I1100&lt;=WORKDAY(H1100,0,'Legal Holidays'!$A$2:$A$22),"Y",""))))))</f>
        <v/>
      </c>
      <c r="K1100" s="18" t="str">
        <f>IF(I1100="","",
IF(OR(
WEEKDAY(I1100+90,2)&gt;5,
COUNTIF('Legal Holidays'!$A$2:$A$50,I1100+90)
),
WORKDAY(I1100+90,1,'Legal Holidays'!$A$2:$A$50),
I1100+90))</f>
        <v/>
      </c>
      <c r="L1100" s="8"/>
      <c r="M1100" s="20" t="str">
        <f t="shared" ca="1" si="34"/>
        <v/>
      </c>
      <c r="N1100" s="49" t="str">
        <f t="shared" ca="1" si="35"/>
        <v/>
      </c>
      <c r="O1100" s="46"/>
    </row>
    <row r="1101" spans="1:15" x14ac:dyDescent="0.25">
      <c r="A1101" s="7"/>
      <c r="B1101" s="6"/>
      <c r="C1101" s="7"/>
      <c r="D1101" s="6"/>
      <c r="E1101" s="8"/>
      <c r="F1101" s="30"/>
      <c r="G1101" s="29"/>
      <c r="H1101" s="17" t="str">
        <f>IF(E1101="","",
IF(OR(
WEEKDAY(E1101+IF(G1101 = "Y",90,60),2)&gt;5,
COUNTIF('Legal Holidays'!$A$2:$A$50,E1101+IF(G1101 = "Y",90,60))&gt;0),
WORKDAY(E1101+IF(G1101="Y",90,60)-1,1,'Legal Holidays'!$A$2:$A$50),
E1101+IF(G1101="Y",90,60)
)
)</f>
        <v/>
      </c>
      <c r="I1101" s="43"/>
      <c r="J1101" s="19" t="str">
        <f ca="1">IF(E1101="","",
IF(F1101="Y","N/A",
IF(AND(I1101="",H1101&lt;TODAY()),"N",
IF(AND(I1101="",H1101&gt;TODAY()),"Pending",
IF(I1101&gt;WORKDAY(H1101,0,'Legal Holidays'!$A$2:$A$22),"N",
IF(I1101&lt;=WORKDAY(H1101,0,'Legal Holidays'!$A$2:$A$22),"Y",""))))))</f>
        <v/>
      </c>
      <c r="K1101" s="18" t="str">
        <f>IF(I1101="","",
IF(OR(
WEEKDAY(I1101+90,2)&gt;5,
COUNTIF('Legal Holidays'!$A$2:$A$50,I1101+90)
),
WORKDAY(I1101+90,1,'Legal Holidays'!$A$2:$A$50),
I1101+90))</f>
        <v/>
      </c>
      <c r="L1101" s="8"/>
      <c r="M1101" s="20" t="str">
        <f t="shared" ca="1" si="34"/>
        <v/>
      </c>
      <c r="N1101" s="49" t="str">
        <f t="shared" ca="1" si="35"/>
        <v/>
      </c>
      <c r="O1101" s="46"/>
    </row>
    <row r="1102" spans="1:15" x14ac:dyDescent="0.25">
      <c r="A1102" s="7"/>
      <c r="B1102" s="6"/>
      <c r="C1102" s="7"/>
      <c r="D1102" s="6"/>
      <c r="E1102" s="8"/>
      <c r="F1102" s="30"/>
      <c r="G1102" s="29"/>
      <c r="H1102" s="17" t="str">
        <f>IF(E1102="","",
IF(OR(
WEEKDAY(E1102+IF(G1102 = "Y",90,60),2)&gt;5,
COUNTIF('Legal Holidays'!$A$2:$A$50,E1102+IF(G1102 = "Y",90,60))&gt;0),
WORKDAY(E1102+IF(G1102="Y",90,60)-1,1,'Legal Holidays'!$A$2:$A$50),
E1102+IF(G1102="Y",90,60)
)
)</f>
        <v/>
      </c>
      <c r="I1102" s="43"/>
      <c r="J1102" s="19" t="str">
        <f ca="1">IF(E1102="","",
IF(F1102="Y","N/A",
IF(AND(I1102="",H1102&lt;TODAY()),"N",
IF(AND(I1102="",H1102&gt;TODAY()),"Pending",
IF(I1102&gt;WORKDAY(H1102,0,'Legal Holidays'!$A$2:$A$22),"N",
IF(I1102&lt;=WORKDAY(H1102,0,'Legal Holidays'!$A$2:$A$22),"Y",""))))))</f>
        <v/>
      </c>
      <c r="K1102" s="18" t="str">
        <f>IF(I1102="","",
IF(OR(
WEEKDAY(I1102+90,2)&gt;5,
COUNTIF('Legal Holidays'!$A$2:$A$50,I1102+90)
),
WORKDAY(I1102+90,1,'Legal Holidays'!$A$2:$A$50),
I1102+90))</f>
        <v/>
      </c>
      <c r="L1102" s="8"/>
      <c r="M1102" s="20" t="str">
        <f t="shared" ca="1" si="34"/>
        <v/>
      </c>
      <c r="N1102" s="49" t="str">
        <f t="shared" ca="1" si="35"/>
        <v/>
      </c>
      <c r="O1102" s="46"/>
    </row>
    <row r="1103" spans="1:15" x14ac:dyDescent="0.25">
      <c r="A1103" s="7"/>
      <c r="B1103" s="6"/>
      <c r="C1103" s="7"/>
      <c r="D1103" s="6"/>
      <c r="E1103" s="8"/>
      <c r="F1103" s="30"/>
      <c r="G1103" s="29"/>
      <c r="H1103" s="17" t="str">
        <f>IF(E1103="","",
IF(OR(
WEEKDAY(E1103+IF(G1103 = "Y",90,60),2)&gt;5,
COUNTIF('Legal Holidays'!$A$2:$A$50,E1103+IF(G1103 = "Y",90,60))&gt;0),
WORKDAY(E1103+IF(G1103="Y",90,60)-1,1,'Legal Holidays'!$A$2:$A$50),
E1103+IF(G1103="Y",90,60)
)
)</f>
        <v/>
      </c>
      <c r="I1103" s="43"/>
      <c r="J1103" s="19" t="str">
        <f ca="1">IF(E1103="","",
IF(F1103="Y","N/A",
IF(AND(I1103="",H1103&lt;TODAY()),"N",
IF(AND(I1103="",H1103&gt;TODAY()),"Pending",
IF(I1103&gt;WORKDAY(H1103,0,'Legal Holidays'!$A$2:$A$22),"N",
IF(I1103&lt;=WORKDAY(H1103,0,'Legal Holidays'!$A$2:$A$22),"Y",""))))))</f>
        <v/>
      </c>
      <c r="K1103" s="18" t="str">
        <f>IF(I1103="","",
IF(OR(
WEEKDAY(I1103+90,2)&gt;5,
COUNTIF('Legal Holidays'!$A$2:$A$50,I1103+90)
),
WORKDAY(I1103+90,1,'Legal Holidays'!$A$2:$A$50),
I1103+90))</f>
        <v/>
      </c>
      <c r="L1103" s="8"/>
      <c r="M1103" s="20" t="str">
        <f t="shared" ca="1" si="34"/>
        <v/>
      </c>
      <c r="N1103" s="49" t="str">
        <f t="shared" ca="1" si="35"/>
        <v/>
      </c>
      <c r="O1103" s="46"/>
    </row>
    <row r="1104" spans="1:15" x14ac:dyDescent="0.25">
      <c r="A1104" s="7"/>
      <c r="B1104" s="6"/>
      <c r="C1104" s="7"/>
      <c r="D1104" s="6"/>
      <c r="E1104" s="8"/>
      <c r="F1104" s="30"/>
      <c r="G1104" s="29"/>
      <c r="H1104" s="17" t="str">
        <f>IF(E1104="","",
IF(OR(
WEEKDAY(E1104+IF(G1104 = "Y",90,60),2)&gt;5,
COUNTIF('Legal Holidays'!$A$2:$A$50,E1104+IF(G1104 = "Y",90,60))&gt;0),
WORKDAY(E1104+IF(G1104="Y",90,60)-1,1,'Legal Holidays'!$A$2:$A$50),
E1104+IF(G1104="Y",90,60)
)
)</f>
        <v/>
      </c>
      <c r="I1104" s="43"/>
      <c r="J1104" s="19" t="str">
        <f ca="1">IF(E1104="","",
IF(F1104="Y","N/A",
IF(AND(I1104="",H1104&lt;TODAY()),"N",
IF(AND(I1104="",H1104&gt;TODAY()),"Pending",
IF(I1104&gt;WORKDAY(H1104,0,'Legal Holidays'!$A$2:$A$22),"N",
IF(I1104&lt;=WORKDAY(H1104,0,'Legal Holidays'!$A$2:$A$22),"Y",""))))))</f>
        <v/>
      </c>
      <c r="K1104" s="18" t="str">
        <f>IF(I1104="","",
IF(OR(
WEEKDAY(I1104+90,2)&gt;5,
COUNTIF('Legal Holidays'!$A$2:$A$50,I1104+90)
),
WORKDAY(I1104+90,1,'Legal Holidays'!$A$2:$A$50),
I1104+90))</f>
        <v/>
      </c>
      <c r="L1104" s="8"/>
      <c r="M1104" s="20" t="str">
        <f t="shared" ca="1" si="34"/>
        <v/>
      </c>
      <c r="N1104" s="49" t="str">
        <f t="shared" ca="1" si="35"/>
        <v/>
      </c>
      <c r="O1104" s="46"/>
    </row>
    <row r="1105" spans="1:15" x14ac:dyDescent="0.25">
      <c r="A1105" s="7"/>
      <c r="B1105" s="6"/>
      <c r="C1105" s="7"/>
      <c r="D1105" s="6"/>
      <c r="E1105" s="8"/>
      <c r="F1105" s="30"/>
      <c r="G1105" s="29"/>
      <c r="H1105" s="17" t="str">
        <f>IF(E1105="","",
IF(OR(
WEEKDAY(E1105+IF(G1105 = "Y",90,60),2)&gt;5,
COUNTIF('Legal Holidays'!$A$2:$A$50,E1105+IF(G1105 = "Y",90,60))&gt;0),
WORKDAY(E1105+IF(G1105="Y",90,60)-1,1,'Legal Holidays'!$A$2:$A$50),
E1105+IF(G1105="Y",90,60)
)
)</f>
        <v/>
      </c>
      <c r="I1105" s="43"/>
      <c r="J1105" s="19" t="str">
        <f ca="1">IF(E1105="","",
IF(F1105="Y","N/A",
IF(AND(I1105="",H1105&lt;TODAY()),"N",
IF(AND(I1105="",H1105&gt;TODAY()),"Pending",
IF(I1105&gt;WORKDAY(H1105,0,'Legal Holidays'!$A$2:$A$22),"N",
IF(I1105&lt;=WORKDAY(H1105,0,'Legal Holidays'!$A$2:$A$22),"Y",""))))))</f>
        <v/>
      </c>
      <c r="K1105" s="18" t="str">
        <f>IF(I1105="","",
IF(OR(
WEEKDAY(I1105+90,2)&gt;5,
COUNTIF('Legal Holidays'!$A$2:$A$50,I1105+90)
),
WORKDAY(I1105+90,1,'Legal Holidays'!$A$2:$A$50),
I1105+90))</f>
        <v/>
      </c>
      <c r="L1105" s="8"/>
      <c r="M1105" s="20" t="str">
        <f t="shared" ca="1" si="34"/>
        <v/>
      </c>
      <c r="N1105" s="49" t="str">
        <f t="shared" ca="1" si="35"/>
        <v/>
      </c>
      <c r="O1105" s="46"/>
    </row>
    <row r="1106" spans="1:15" x14ac:dyDescent="0.25">
      <c r="A1106" s="7"/>
      <c r="B1106" s="6"/>
      <c r="C1106" s="7"/>
      <c r="D1106" s="6"/>
      <c r="E1106" s="8"/>
      <c r="F1106" s="30"/>
      <c r="G1106" s="29"/>
      <c r="H1106" s="17" t="str">
        <f>IF(E1106="","",
IF(OR(
WEEKDAY(E1106+IF(G1106 = "Y",90,60),2)&gt;5,
COUNTIF('Legal Holidays'!$A$2:$A$50,E1106+IF(G1106 = "Y",90,60))&gt;0),
WORKDAY(E1106+IF(G1106="Y",90,60)-1,1,'Legal Holidays'!$A$2:$A$50),
E1106+IF(G1106="Y",90,60)
)
)</f>
        <v/>
      </c>
      <c r="I1106" s="43"/>
      <c r="J1106" s="19" t="str">
        <f ca="1">IF(E1106="","",
IF(F1106="Y","N/A",
IF(AND(I1106="",H1106&lt;TODAY()),"N",
IF(AND(I1106="",H1106&gt;TODAY()),"Pending",
IF(I1106&gt;WORKDAY(H1106,0,'Legal Holidays'!$A$2:$A$22),"N",
IF(I1106&lt;=WORKDAY(H1106,0,'Legal Holidays'!$A$2:$A$22),"Y",""))))))</f>
        <v/>
      </c>
      <c r="K1106" s="18" t="str">
        <f>IF(I1106="","",
IF(OR(
WEEKDAY(I1106+90,2)&gt;5,
COUNTIF('Legal Holidays'!$A$2:$A$50,I1106+90)
),
WORKDAY(I1106+90,1,'Legal Holidays'!$A$2:$A$50),
I1106+90))</f>
        <v/>
      </c>
      <c r="L1106" s="8"/>
      <c r="M1106" s="20" t="str">
        <f t="shared" ca="1" si="34"/>
        <v/>
      </c>
      <c r="N1106" s="49" t="str">
        <f t="shared" ca="1" si="35"/>
        <v/>
      </c>
      <c r="O1106" s="46"/>
    </row>
    <row r="1107" spans="1:15" x14ac:dyDescent="0.25">
      <c r="A1107" s="7"/>
      <c r="B1107" s="6"/>
      <c r="C1107" s="7"/>
      <c r="D1107" s="6"/>
      <c r="E1107" s="8"/>
      <c r="F1107" s="30"/>
      <c r="G1107" s="29"/>
      <c r="H1107" s="17" t="str">
        <f>IF(E1107="","",
IF(OR(
WEEKDAY(E1107+IF(G1107 = "Y",90,60),2)&gt;5,
COUNTIF('Legal Holidays'!$A$2:$A$50,E1107+IF(G1107 = "Y",90,60))&gt;0),
WORKDAY(E1107+IF(G1107="Y",90,60)-1,1,'Legal Holidays'!$A$2:$A$50),
E1107+IF(G1107="Y",90,60)
)
)</f>
        <v/>
      </c>
      <c r="I1107" s="43"/>
      <c r="J1107" s="19" t="str">
        <f ca="1">IF(E1107="","",
IF(F1107="Y","N/A",
IF(AND(I1107="",H1107&lt;TODAY()),"N",
IF(AND(I1107="",H1107&gt;TODAY()),"Pending",
IF(I1107&gt;WORKDAY(H1107,0,'Legal Holidays'!$A$2:$A$22),"N",
IF(I1107&lt;=WORKDAY(H1107,0,'Legal Holidays'!$A$2:$A$22),"Y",""))))))</f>
        <v/>
      </c>
      <c r="K1107" s="18" t="str">
        <f>IF(I1107="","",
IF(OR(
WEEKDAY(I1107+90,2)&gt;5,
COUNTIF('Legal Holidays'!$A$2:$A$50,I1107+90)
),
WORKDAY(I1107+90,1,'Legal Holidays'!$A$2:$A$50),
I1107+90))</f>
        <v/>
      </c>
      <c r="L1107" s="8"/>
      <c r="M1107" s="20" t="str">
        <f t="shared" ca="1" si="34"/>
        <v/>
      </c>
      <c r="N1107" s="49" t="str">
        <f t="shared" ca="1" si="35"/>
        <v/>
      </c>
      <c r="O1107" s="46"/>
    </row>
    <row r="1108" spans="1:15" x14ac:dyDescent="0.25">
      <c r="A1108" s="7"/>
      <c r="B1108" s="6"/>
      <c r="C1108" s="7"/>
      <c r="D1108" s="6"/>
      <c r="E1108" s="8"/>
      <c r="F1108" s="30"/>
      <c r="G1108" s="29"/>
      <c r="H1108" s="17" t="str">
        <f>IF(E1108="","",
IF(OR(
WEEKDAY(E1108+IF(G1108 = "Y",90,60),2)&gt;5,
COUNTIF('Legal Holidays'!$A$2:$A$50,E1108+IF(G1108 = "Y",90,60))&gt;0),
WORKDAY(E1108+IF(G1108="Y",90,60)-1,1,'Legal Holidays'!$A$2:$A$50),
E1108+IF(G1108="Y",90,60)
)
)</f>
        <v/>
      </c>
      <c r="I1108" s="43"/>
      <c r="J1108" s="19" t="str">
        <f ca="1">IF(E1108="","",
IF(F1108="Y","N/A",
IF(AND(I1108="",H1108&lt;TODAY()),"N",
IF(AND(I1108="",H1108&gt;TODAY()),"Pending",
IF(I1108&gt;WORKDAY(H1108,0,'Legal Holidays'!$A$2:$A$22),"N",
IF(I1108&lt;=WORKDAY(H1108,0,'Legal Holidays'!$A$2:$A$22),"Y",""))))))</f>
        <v/>
      </c>
      <c r="K1108" s="18" t="str">
        <f>IF(I1108="","",
IF(OR(
WEEKDAY(I1108+90,2)&gt;5,
COUNTIF('Legal Holidays'!$A$2:$A$50,I1108+90)
),
WORKDAY(I1108+90,1,'Legal Holidays'!$A$2:$A$50),
I1108+90))</f>
        <v/>
      </c>
      <c r="L1108" s="8"/>
      <c r="M1108" s="20" t="str">
        <f t="shared" ca="1" si="34"/>
        <v/>
      </c>
      <c r="N1108" s="49" t="str">
        <f t="shared" ca="1" si="35"/>
        <v/>
      </c>
      <c r="O1108" s="46"/>
    </row>
    <row r="1109" spans="1:15" x14ac:dyDescent="0.25">
      <c r="A1109" s="7"/>
      <c r="B1109" s="6"/>
      <c r="C1109" s="7"/>
      <c r="D1109" s="6"/>
      <c r="E1109" s="8"/>
      <c r="F1109" s="30"/>
      <c r="G1109" s="29"/>
      <c r="H1109" s="17" t="str">
        <f>IF(E1109="","",
IF(OR(
WEEKDAY(E1109+IF(G1109 = "Y",90,60),2)&gt;5,
COUNTIF('Legal Holidays'!$A$2:$A$50,E1109+IF(G1109 = "Y",90,60))&gt;0),
WORKDAY(E1109+IF(G1109="Y",90,60)-1,1,'Legal Holidays'!$A$2:$A$50),
E1109+IF(G1109="Y",90,60)
)
)</f>
        <v/>
      </c>
      <c r="I1109" s="43"/>
      <c r="J1109" s="19" t="str">
        <f ca="1">IF(E1109="","",
IF(F1109="Y","N/A",
IF(AND(I1109="",H1109&lt;TODAY()),"N",
IF(AND(I1109="",H1109&gt;TODAY()),"Pending",
IF(I1109&gt;WORKDAY(H1109,0,'Legal Holidays'!$A$2:$A$22),"N",
IF(I1109&lt;=WORKDAY(H1109,0,'Legal Holidays'!$A$2:$A$22),"Y",""))))))</f>
        <v/>
      </c>
      <c r="K1109" s="18" t="str">
        <f>IF(I1109="","",
IF(OR(
WEEKDAY(I1109+90,2)&gt;5,
COUNTIF('Legal Holidays'!$A$2:$A$50,I1109+90)
),
WORKDAY(I1109+90,1,'Legal Holidays'!$A$2:$A$50),
I1109+90))</f>
        <v/>
      </c>
      <c r="L1109" s="8"/>
      <c r="M1109" s="20" t="str">
        <f t="shared" ca="1" si="34"/>
        <v/>
      </c>
      <c r="N1109" s="49" t="str">
        <f t="shared" ca="1" si="35"/>
        <v/>
      </c>
      <c r="O1109" s="46"/>
    </row>
    <row r="1110" spans="1:15" x14ac:dyDescent="0.25">
      <c r="A1110" s="7"/>
      <c r="B1110" s="6"/>
      <c r="C1110" s="7"/>
      <c r="D1110" s="6"/>
      <c r="E1110" s="8"/>
      <c r="F1110" s="30"/>
      <c r="G1110" s="29"/>
      <c r="H1110" s="17" t="str">
        <f>IF(E1110="","",
IF(OR(
WEEKDAY(E1110+IF(G1110 = "Y",90,60),2)&gt;5,
COUNTIF('Legal Holidays'!$A$2:$A$50,E1110+IF(G1110 = "Y",90,60))&gt;0),
WORKDAY(E1110+IF(G1110="Y",90,60)-1,1,'Legal Holidays'!$A$2:$A$50),
E1110+IF(G1110="Y",90,60)
)
)</f>
        <v/>
      </c>
      <c r="I1110" s="43"/>
      <c r="J1110" s="19" t="str">
        <f ca="1">IF(E1110="","",
IF(F1110="Y","N/A",
IF(AND(I1110="",H1110&lt;TODAY()),"N",
IF(AND(I1110="",H1110&gt;TODAY()),"Pending",
IF(I1110&gt;WORKDAY(H1110,0,'Legal Holidays'!$A$2:$A$22),"N",
IF(I1110&lt;=WORKDAY(H1110,0,'Legal Holidays'!$A$2:$A$22),"Y",""))))))</f>
        <v/>
      </c>
      <c r="K1110" s="18" t="str">
        <f>IF(I1110="","",
IF(OR(
WEEKDAY(I1110+90,2)&gt;5,
COUNTIF('Legal Holidays'!$A$2:$A$50,I1110+90)
),
WORKDAY(I1110+90,1,'Legal Holidays'!$A$2:$A$50),
I1110+90))</f>
        <v/>
      </c>
      <c r="L1110" s="8"/>
      <c r="M1110" s="20" t="str">
        <f t="shared" ca="1" si="34"/>
        <v/>
      </c>
      <c r="N1110" s="49" t="str">
        <f t="shared" ca="1" si="35"/>
        <v/>
      </c>
      <c r="O1110" s="46"/>
    </row>
    <row r="1111" spans="1:15" x14ac:dyDescent="0.25">
      <c r="A1111" s="7"/>
      <c r="B1111" s="6"/>
      <c r="C1111" s="7"/>
      <c r="D1111" s="6"/>
      <c r="E1111" s="8"/>
      <c r="F1111" s="30"/>
      <c r="G1111" s="29"/>
      <c r="H1111" s="17" t="str">
        <f>IF(E1111="","",
IF(OR(
WEEKDAY(E1111+IF(G1111 = "Y",90,60),2)&gt;5,
COUNTIF('Legal Holidays'!$A$2:$A$50,E1111+IF(G1111 = "Y",90,60))&gt;0),
WORKDAY(E1111+IF(G1111="Y",90,60)-1,1,'Legal Holidays'!$A$2:$A$50),
E1111+IF(G1111="Y",90,60)
)
)</f>
        <v/>
      </c>
      <c r="I1111" s="43"/>
      <c r="J1111" s="19" t="str">
        <f ca="1">IF(E1111="","",
IF(F1111="Y","N/A",
IF(AND(I1111="",H1111&lt;TODAY()),"N",
IF(AND(I1111="",H1111&gt;TODAY()),"Pending",
IF(I1111&gt;WORKDAY(H1111,0,'Legal Holidays'!$A$2:$A$22),"N",
IF(I1111&lt;=WORKDAY(H1111,0,'Legal Holidays'!$A$2:$A$22),"Y",""))))))</f>
        <v/>
      </c>
      <c r="K1111" s="18" t="str">
        <f>IF(I1111="","",
IF(OR(
WEEKDAY(I1111+90,2)&gt;5,
COUNTIF('Legal Holidays'!$A$2:$A$50,I1111+90)
),
WORKDAY(I1111+90,1,'Legal Holidays'!$A$2:$A$50),
I1111+90))</f>
        <v/>
      </c>
      <c r="L1111" s="8"/>
      <c r="M1111" s="20" t="str">
        <f t="shared" ca="1" si="34"/>
        <v/>
      </c>
      <c r="N1111" s="49" t="str">
        <f t="shared" ca="1" si="35"/>
        <v/>
      </c>
      <c r="O1111" s="46"/>
    </row>
    <row r="1112" spans="1:15" x14ac:dyDescent="0.25">
      <c r="A1112" s="7"/>
      <c r="B1112" s="6"/>
      <c r="C1112" s="7"/>
      <c r="D1112" s="6"/>
      <c r="E1112" s="8"/>
      <c r="F1112" s="30"/>
      <c r="G1112" s="29"/>
      <c r="H1112" s="17" t="str">
        <f>IF(E1112="","",
IF(OR(
WEEKDAY(E1112+IF(G1112 = "Y",90,60),2)&gt;5,
COUNTIF('Legal Holidays'!$A$2:$A$50,E1112+IF(G1112 = "Y",90,60))&gt;0),
WORKDAY(E1112+IF(G1112="Y",90,60)-1,1,'Legal Holidays'!$A$2:$A$50),
E1112+IF(G1112="Y",90,60)
)
)</f>
        <v/>
      </c>
      <c r="I1112" s="43"/>
      <c r="J1112" s="19" t="str">
        <f ca="1">IF(E1112="","",
IF(F1112="Y","N/A",
IF(AND(I1112="",H1112&lt;TODAY()),"N",
IF(AND(I1112="",H1112&gt;TODAY()),"Pending",
IF(I1112&gt;WORKDAY(H1112,0,'Legal Holidays'!$A$2:$A$22),"N",
IF(I1112&lt;=WORKDAY(H1112,0,'Legal Holidays'!$A$2:$A$22),"Y",""))))))</f>
        <v/>
      </c>
      <c r="K1112" s="18" t="str">
        <f>IF(I1112="","",
IF(OR(
WEEKDAY(I1112+90,2)&gt;5,
COUNTIF('Legal Holidays'!$A$2:$A$50,I1112+90)
),
WORKDAY(I1112+90,1,'Legal Holidays'!$A$2:$A$50),
I1112+90))</f>
        <v/>
      </c>
      <c r="L1112" s="8"/>
      <c r="M1112" s="20" t="str">
        <f t="shared" ca="1" si="34"/>
        <v/>
      </c>
      <c r="N1112" s="49" t="str">
        <f t="shared" ca="1" si="35"/>
        <v/>
      </c>
      <c r="O1112" s="46"/>
    </row>
    <row r="1113" spans="1:15" x14ac:dyDescent="0.25">
      <c r="A1113" s="7"/>
      <c r="B1113" s="6"/>
      <c r="C1113" s="7"/>
      <c r="D1113" s="6"/>
      <c r="E1113" s="8"/>
      <c r="F1113" s="30"/>
      <c r="G1113" s="29"/>
      <c r="H1113" s="17" t="str">
        <f>IF(E1113="","",
IF(OR(
WEEKDAY(E1113+IF(G1113 = "Y",90,60),2)&gt;5,
COUNTIF('Legal Holidays'!$A$2:$A$50,E1113+IF(G1113 = "Y",90,60))&gt;0),
WORKDAY(E1113+IF(G1113="Y",90,60)-1,1,'Legal Holidays'!$A$2:$A$50),
E1113+IF(G1113="Y",90,60)
)
)</f>
        <v/>
      </c>
      <c r="I1113" s="43"/>
      <c r="J1113" s="19" t="str">
        <f ca="1">IF(E1113="","",
IF(F1113="Y","N/A",
IF(AND(I1113="",H1113&lt;TODAY()),"N",
IF(AND(I1113="",H1113&gt;TODAY()),"Pending",
IF(I1113&gt;WORKDAY(H1113,0,'Legal Holidays'!$A$2:$A$22),"N",
IF(I1113&lt;=WORKDAY(H1113,0,'Legal Holidays'!$A$2:$A$22),"Y",""))))))</f>
        <v/>
      </c>
      <c r="K1113" s="18" t="str">
        <f>IF(I1113="","",
IF(OR(
WEEKDAY(I1113+90,2)&gt;5,
COUNTIF('Legal Holidays'!$A$2:$A$50,I1113+90)
),
WORKDAY(I1113+90,1,'Legal Holidays'!$A$2:$A$50),
I1113+90))</f>
        <v/>
      </c>
      <c r="L1113" s="8"/>
      <c r="M1113" s="20" t="str">
        <f t="shared" ca="1" si="34"/>
        <v/>
      </c>
      <c r="N1113" s="49" t="str">
        <f t="shared" ca="1" si="35"/>
        <v/>
      </c>
      <c r="O1113" s="46"/>
    </row>
    <row r="1114" spans="1:15" x14ac:dyDescent="0.25">
      <c r="A1114" s="7"/>
      <c r="B1114" s="6"/>
      <c r="C1114" s="7"/>
      <c r="D1114" s="6"/>
      <c r="E1114" s="8"/>
      <c r="F1114" s="30"/>
      <c r="G1114" s="29"/>
      <c r="H1114" s="17" t="str">
        <f>IF(E1114="","",
IF(OR(
WEEKDAY(E1114+IF(G1114 = "Y",90,60),2)&gt;5,
COUNTIF('Legal Holidays'!$A$2:$A$50,E1114+IF(G1114 = "Y",90,60))&gt;0),
WORKDAY(E1114+IF(G1114="Y",90,60)-1,1,'Legal Holidays'!$A$2:$A$50),
E1114+IF(G1114="Y",90,60)
)
)</f>
        <v/>
      </c>
      <c r="I1114" s="43"/>
      <c r="J1114" s="19" t="str">
        <f ca="1">IF(E1114="","",
IF(F1114="Y","N/A",
IF(AND(I1114="",H1114&lt;TODAY()),"N",
IF(AND(I1114="",H1114&gt;TODAY()),"Pending",
IF(I1114&gt;WORKDAY(H1114,0,'Legal Holidays'!$A$2:$A$22),"N",
IF(I1114&lt;=WORKDAY(H1114,0,'Legal Holidays'!$A$2:$A$22),"Y",""))))))</f>
        <v/>
      </c>
      <c r="K1114" s="18" t="str">
        <f>IF(I1114="","",
IF(OR(
WEEKDAY(I1114+90,2)&gt;5,
COUNTIF('Legal Holidays'!$A$2:$A$50,I1114+90)
),
WORKDAY(I1114+90,1,'Legal Holidays'!$A$2:$A$50),
I1114+90))</f>
        <v/>
      </c>
      <c r="L1114" s="8"/>
      <c r="M1114" s="20" t="str">
        <f t="shared" ca="1" si="34"/>
        <v/>
      </c>
      <c r="N1114" s="49" t="str">
        <f t="shared" ca="1" si="35"/>
        <v/>
      </c>
      <c r="O1114" s="46"/>
    </row>
    <row r="1115" spans="1:15" x14ac:dyDescent="0.25">
      <c r="A1115" s="7"/>
      <c r="B1115" s="6"/>
      <c r="C1115" s="7"/>
      <c r="D1115" s="6"/>
      <c r="E1115" s="8"/>
      <c r="F1115" s="30"/>
      <c r="G1115" s="29"/>
      <c r="H1115" s="17" t="str">
        <f>IF(E1115="","",
IF(OR(
WEEKDAY(E1115+IF(G1115 = "Y",90,60),2)&gt;5,
COUNTIF('Legal Holidays'!$A$2:$A$50,E1115+IF(G1115 = "Y",90,60))&gt;0),
WORKDAY(E1115+IF(G1115="Y",90,60)-1,1,'Legal Holidays'!$A$2:$A$50),
E1115+IF(G1115="Y",90,60)
)
)</f>
        <v/>
      </c>
      <c r="I1115" s="43"/>
      <c r="J1115" s="19" t="str">
        <f ca="1">IF(E1115="","",
IF(F1115="Y","N/A",
IF(AND(I1115="",H1115&lt;TODAY()),"N",
IF(AND(I1115="",H1115&gt;TODAY()),"Pending",
IF(I1115&gt;WORKDAY(H1115,0,'Legal Holidays'!$A$2:$A$22),"N",
IF(I1115&lt;=WORKDAY(H1115,0,'Legal Holidays'!$A$2:$A$22),"Y",""))))))</f>
        <v/>
      </c>
      <c r="K1115" s="18" t="str">
        <f>IF(I1115="","",
IF(OR(
WEEKDAY(I1115+90,2)&gt;5,
COUNTIF('Legal Holidays'!$A$2:$A$50,I1115+90)
),
WORKDAY(I1115+90,1,'Legal Holidays'!$A$2:$A$50),
I1115+90))</f>
        <v/>
      </c>
      <c r="L1115" s="8"/>
      <c r="M1115" s="20" t="str">
        <f t="shared" ca="1" si="34"/>
        <v/>
      </c>
      <c r="N1115" s="49" t="str">
        <f t="shared" ca="1" si="35"/>
        <v/>
      </c>
      <c r="O1115" s="46"/>
    </row>
    <row r="1116" spans="1:15" x14ac:dyDescent="0.25">
      <c r="A1116" s="7"/>
      <c r="B1116" s="6"/>
      <c r="C1116" s="7"/>
      <c r="D1116" s="6"/>
      <c r="E1116" s="8"/>
      <c r="F1116" s="30"/>
      <c r="G1116" s="29"/>
      <c r="H1116" s="17" t="str">
        <f>IF(E1116="","",
IF(OR(
WEEKDAY(E1116+IF(G1116 = "Y",90,60),2)&gt;5,
COUNTIF('Legal Holidays'!$A$2:$A$50,E1116+IF(G1116 = "Y",90,60))&gt;0),
WORKDAY(E1116+IF(G1116="Y",90,60)-1,1,'Legal Holidays'!$A$2:$A$50),
E1116+IF(G1116="Y",90,60)
)
)</f>
        <v/>
      </c>
      <c r="I1116" s="43"/>
      <c r="J1116" s="19" t="str">
        <f ca="1">IF(E1116="","",
IF(F1116="Y","N/A",
IF(AND(I1116="",H1116&lt;TODAY()),"N",
IF(AND(I1116="",H1116&gt;TODAY()),"Pending",
IF(I1116&gt;WORKDAY(H1116,0,'Legal Holidays'!$A$2:$A$22),"N",
IF(I1116&lt;=WORKDAY(H1116,0,'Legal Holidays'!$A$2:$A$22),"Y",""))))))</f>
        <v/>
      </c>
      <c r="K1116" s="18" t="str">
        <f>IF(I1116="","",
IF(OR(
WEEKDAY(I1116+90,2)&gt;5,
COUNTIF('Legal Holidays'!$A$2:$A$50,I1116+90)
),
WORKDAY(I1116+90,1,'Legal Holidays'!$A$2:$A$50),
I1116+90))</f>
        <v/>
      </c>
      <c r="L1116" s="8"/>
      <c r="M1116" s="20" t="str">
        <f t="shared" ca="1" si="34"/>
        <v/>
      </c>
      <c r="N1116" s="49" t="str">
        <f t="shared" ca="1" si="35"/>
        <v/>
      </c>
      <c r="O1116" s="46"/>
    </row>
    <row r="1117" spans="1:15" x14ac:dyDescent="0.25">
      <c r="A1117" s="7"/>
      <c r="B1117" s="6"/>
      <c r="C1117" s="7"/>
      <c r="D1117" s="6"/>
      <c r="E1117" s="8"/>
      <c r="F1117" s="30"/>
      <c r="G1117" s="29"/>
      <c r="H1117" s="17" t="str">
        <f>IF(E1117="","",
IF(OR(
WEEKDAY(E1117+IF(G1117 = "Y",90,60),2)&gt;5,
COUNTIF('Legal Holidays'!$A$2:$A$50,E1117+IF(G1117 = "Y",90,60))&gt;0),
WORKDAY(E1117+IF(G1117="Y",90,60)-1,1,'Legal Holidays'!$A$2:$A$50),
E1117+IF(G1117="Y",90,60)
)
)</f>
        <v/>
      </c>
      <c r="I1117" s="43"/>
      <c r="J1117" s="19" t="str">
        <f ca="1">IF(E1117="","",
IF(F1117="Y","N/A",
IF(AND(I1117="",H1117&lt;TODAY()),"N",
IF(AND(I1117="",H1117&gt;TODAY()),"Pending",
IF(I1117&gt;WORKDAY(H1117,0,'Legal Holidays'!$A$2:$A$22),"N",
IF(I1117&lt;=WORKDAY(H1117,0,'Legal Holidays'!$A$2:$A$22),"Y",""))))))</f>
        <v/>
      </c>
      <c r="K1117" s="18" t="str">
        <f>IF(I1117="","",
IF(OR(
WEEKDAY(I1117+90,2)&gt;5,
COUNTIF('Legal Holidays'!$A$2:$A$50,I1117+90)
),
WORKDAY(I1117+90,1,'Legal Holidays'!$A$2:$A$50),
I1117+90))</f>
        <v/>
      </c>
      <c r="L1117" s="8"/>
      <c r="M1117" s="20" t="str">
        <f t="shared" ca="1" si="34"/>
        <v/>
      </c>
      <c r="N1117" s="49" t="str">
        <f t="shared" ca="1" si="35"/>
        <v/>
      </c>
      <c r="O1117" s="46"/>
    </row>
    <row r="1118" spans="1:15" x14ac:dyDescent="0.25">
      <c r="A1118" s="7"/>
      <c r="B1118" s="6"/>
      <c r="C1118" s="7"/>
      <c r="D1118" s="6"/>
      <c r="E1118" s="8"/>
      <c r="F1118" s="30"/>
      <c r="G1118" s="29"/>
      <c r="H1118" s="17" t="str">
        <f>IF(E1118="","",
IF(OR(
WEEKDAY(E1118+IF(G1118 = "Y",90,60),2)&gt;5,
COUNTIF('Legal Holidays'!$A$2:$A$50,E1118+IF(G1118 = "Y",90,60))&gt;0),
WORKDAY(E1118+IF(G1118="Y",90,60)-1,1,'Legal Holidays'!$A$2:$A$50),
E1118+IF(G1118="Y",90,60)
)
)</f>
        <v/>
      </c>
      <c r="I1118" s="43"/>
      <c r="J1118" s="19" t="str">
        <f ca="1">IF(E1118="","",
IF(F1118="Y","N/A",
IF(AND(I1118="",H1118&lt;TODAY()),"N",
IF(AND(I1118="",H1118&gt;TODAY()),"Pending",
IF(I1118&gt;WORKDAY(H1118,0,'Legal Holidays'!$A$2:$A$22),"N",
IF(I1118&lt;=WORKDAY(H1118,0,'Legal Holidays'!$A$2:$A$22),"Y",""))))))</f>
        <v/>
      </c>
      <c r="K1118" s="18" t="str">
        <f>IF(I1118="","",
IF(OR(
WEEKDAY(I1118+90,2)&gt;5,
COUNTIF('Legal Holidays'!$A$2:$A$50,I1118+90)
),
WORKDAY(I1118+90,1,'Legal Holidays'!$A$2:$A$50),
I1118+90))</f>
        <v/>
      </c>
      <c r="L1118" s="8"/>
      <c r="M1118" s="20" t="str">
        <f t="shared" ca="1" si="34"/>
        <v/>
      </c>
      <c r="N1118" s="49" t="str">
        <f t="shared" ca="1" si="35"/>
        <v/>
      </c>
      <c r="O1118" s="46"/>
    </row>
    <row r="1119" spans="1:15" x14ac:dyDescent="0.25">
      <c r="A1119" s="7"/>
      <c r="B1119" s="6"/>
      <c r="C1119" s="7"/>
      <c r="D1119" s="6"/>
      <c r="E1119" s="8"/>
      <c r="F1119" s="30"/>
      <c r="G1119" s="29"/>
      <c r="H1119" s="17" t="str">
        <f>IF(E1119="","",
IF(OR(
WEEKDAY(E1119+IF(G1119 = "Y",90,60),2)&gt;5,
COUNTIF('Legal Holidays'!$A$2:$A$50,E1119+IF(G1119 = "Y",90,60))&gt;0),
WORKDAY(E1119+IF(G1119="Y",90,60)-1,1,'Legal Holidays'!$A$2:$A$50),
E1119+IF(G1119="Y",90,60)
)
)</f>
        <v/>
      </c>
      <c r="I1119" s="43"/>
      <c r="J1119" s="19" t="str">
        <f ca="1">IF(E1119="","",
IF(F1119="Y","N/A",
IF(AND(I1119="",H1119&lt;TODAY()),"N",
IF(AND(I1119="",H1119&gt;TODAY()),"Pending",
IF(I1119&gt;WORKDAY(H1119,0,'Legal Holidays'!$A$2:$A$22),"N",
IF(I1119&lt;=WORKDAY(H1119,0,'Legal Holidays'!$A$2:$A$22),"Y",""))))))</f>
        <v/>
      </c>
      <c r="K1119" s="18" t="str">
        <f>IF(I1119="","",
IF(OR(
WEEKDAY(I1119+90,2)&gt;5,
COUNTIF('Legal Holidays'!$A$2:$A$50,I1119+90)
),
WORKDAY(I1119+90,1,'Legal Holidays'!$A$2:$A$50),
I1119+90))</f>
        <v/>
      </c>
      <c r="L1119" s="8"/>
      <c r="M1119" s="20" t="str">
        <f t="shared" ca="1" si="34"/>
        <v/>
      </c>
      <c r="N1119" s="49" t="str">
        <f t="shared" ca="1" si="35"/>
        <v/>
      </c>
      <c r="O1119" s="46"/>
    </row>
    <row r="1120" spans="1:15" x14ac:dyDescent="0.25">
      <c r="A1120" s="7"/>
      <c r="B1120" s="6"/>
      <c r="C1120" s="7"/>
      <c r="D1120" s="6"/>
      <c r="E1120" s="8"/>
      <c r="F1120" s="30"/>
      <c r="G1120" s="29"/>
      <c r="H1120" s="17" t="str">
        <f>IF(E1120="","",
IF(OR(
WEEKDAY(E1120+IF(G1120 = "Y",90,60),2)&gt;5,
COUNTIF('Legal Holidays'!$A$2:$A$50,E1120+IF(G1120 = "Y",90,60))&gt;0),
WORKDAY(E1120+IF(G1120="Y",90,60)-1,1,'Legal Holidays'!$A$2:$A$50),
E1120+IF(G1120="Y",90,60)
)
)</f>
        <v/>
      </c>
      <c r="I1120" s="43"/>
      <c r="J1120" s="19" t="str">
        <f ca="1">IF(E1120="","",
IF(F1120="Y","N/A",
IF(AND(I1120="",H1120&lt;TODAY()),"N",
IF(AND(I1120="",H1120&gt;TODAY()),"Pending",
IF(I1120&gt;WORKDAY(H1120,0,'Legal Holidays'!$A$2:$A$22),"N",
IF(I1120&lt;=WORKDAY(H1120,0,'Legal Holidays'!$A$2:$A$22),"Y",""))))))</f>
        <v/>
      </c>
      <c r="K1120" s="18" t="str">
        <f>IF(I1120="","",
IF(OR(
WEEKDAY(I1120+90,2)&gt;5,
COUNTIF('Legal Holidays'!$A$2:$A$50,I1120+90)
),
WORKDAY(I1120+90,1,'Legal Holidays'!$A$2:$A$50),
I1120+90))</f>
        <v/>
      </c>
      <c r="L1120" s="8"/>
      <c r="M1120" s="20" t="str">
        <f t="shared" ca="1" si="34"/>
        <v/>
      </c>
      <c r="N1120" s="49" t="str">
        <f t="shared" ca="1" si="35"/>
        <v/>
      </c>
      <c r="O1120" s="46"/>
    </row>
    <row r="1121" spans="1:15" x14ac:dyDescent="0.25">
      <c r="A1121" s="7"/>
      <c r="B1121" s="6"/>
      <c r="C1121" s="7"/>
      <c r="D1121" s="6"/>
      <c r="E1121" s="8"/>
      <c r="F1121" s="30"/>
      <c r="G1121" s="29"/>
      <c r="H1121" s="17" t="str">
        <f>IF(E1121="","",
IF(OR(
WEEKDAY(E1121+IF(G1121 = "Y",90,60),2)&gt;5,
COUNTIF('Legal Holidays'!$A$2:$A$50,E1121+IF(G1121 = "Y",90,60))&gt;0),
WORKDAY(E1121+IF(G1121="Y",90,60)-1,1,'Legal Holidays'!$A$2:$A$50),
E1121+IF(G1121="Y",90,60)
)
)</f>
        <v/>
      </c>
      <c r="I1121" s="43"/>
      <c r="J1121" s="19" t="str">
        <f ca="1">IF(E1121="","",
IF(F1121="Y","N/A",
IF(AND(I1121="",H1121&lt;TODAY()),"N",
IF(AND(I1121="",H1121&gt;TODAY()),"Pending",
IF(I1121&gt;WORKDAY(H1121,0,'Legal Holidays'!$A$2:$A$22),"N",
IF(I1121&lt;=WORKDAY(H1121,0,'Legal Holidays'!$A$2:$A$22),"Y",""))))))</f>
        <v/>
      </c>
      <c r="K1121" s="18" t="str">
        <f>IF(I1121="","",
IF(OR(
WEEKDAY(I1121+90,2)&gt;5,
COUNTIF('Legal Holidays'!$A$2:$A$50,I1121+90)
),
WORKDAY(I1121+90,1,'Legal Holidays'!$A$2:$A$50),
I1121+90))</f>
        <v/>
      </c>
      <c r="L1121" s="8"/>
      <c r="M1121" s="20" t="str">
        <f t="shared" ca="1" si="34"/>
        <v/>
      </c>
      <c r="N1121" s="49" t="str">
        <f t="shared" ca="1" si="35"/>
        <v/>
      </c>
      <c r="O1121" s="46"/>
    </row>
    <row r="1122" spans="1:15" x14ac:dyDescent="0.25">
      <c r="A1122" s="7"/>
      <c r="B1122" s="6"/>
      <c r="C1122" s="7"/>
      <c r="D1122" s="6"/>
      <c r="E1122" s="8"/>
      <c r="F1122" s="30"/>
      <c r="G1122" s="29"/>
      <c r="H1122" s="17" t="str">
        <f>IF(E1122="","",
IF(OR(
WEEKDAY(E1122+IF(G1122 = "Y",90,60),2)&gt;5,
COUNTIF('Legal Holidays'!$A$2:$A$50,E1122+IF(G1122 = "Y",90,60))&gt;0),
WORKDAY(E1122+IF(G1122="Y",90,60)-1,1,'Legal Holidays'!$A$2:$A$50),
E1122+IF(G1122="Y",90,60)
)
)</f>
        <v/>
      </c>
      <c r="I1122" s="43"/>
      <c r="J1122" s="19" t="str">
        <f ca="1">IF(E1122="","",
IF(F1122="Y","N/A",
IF(AND(I1122="",H1122&lt;TODAY()),"N",
IF(AND(I1122="",H1122&gt;TODAY()),"Pending",
IF(I1122&gt;WORKDAY(H1122,0,'Legal Holidays'!$A$2:$A$22),"N",
IF(I1122&lt;=WORKDAY(H1122,0,'Legal Holidays'!$A$2:$A$22),"Y",""))))))</f>
        <v/>
      </c>
      <c r="K1122" s="18" t="str">
        <f>IF(I1122="","",
IF(OR(
WEEKDAY(I1122+90,2)&gt;5,
COUNTIF('Legal Holidays'!$A$2:$A$50,I1122+90)
),
WORKDAY(I1122+90,1,'Legal Holidays'!$A$2:$A$50),
I1122+90))</f>
        <v/>
      </c>
      <c r="L1122" s="8"/>
      <c r="M1122" s="20" t="str">
        <f t="shared" ca="1" si="34"/>
        <v/>
      </c>
      <c r="N1122" s="49" t="str">
        <f t="shared" ca="1" si="35"/>
        <v/>
      </c>
      <c r="O1122" s="46"/>
    </row>
    <row r="1123" spans="1:15" x14ac:dyDescent="0.25">
      <c r="A1123" s="7"/>
      <c r="B1123" s="6"/>
      <c r="C1123" s="7"/>
      <c r="D1123" s="6"/>
      <c r="E1123" s="8"/>
      <c r="F1123" s="30"/>
      <c r="G1123" s="29"/>
      <c r="H1123" s="17" t="str">
        <f>IF(E1123="","",
IF(OR(
WEEKDAY(E1123+IF(G1123 = "Y",90,60),2)&gt;5,
COUNTIF('Legal Holidays'!$A$2:$A$50,E1123+IF(G1123 = "Y",90,60))&gt;0),
WORKDAY(E1123+IF(G1123="Y",90,60)-1,1,'Legal Holidays'!$A$2:$A$50),
E1123+IF(G1123="Y",90,60)
)
)</f>
        <v/>
      </c>
      <c r="I1123" s="43"/>
      <c r="J1123" s="19" t="str">
        <f ca="1">IF(E1123="","",
IF(F1123="Y","N/A",
IF(AND(I1123="",H1123&lt;TODAY()),"N",
IF(AND(I1123="",H1123&gt;TODAY()),"Pending",
IF(I1123&gt;WORKDAY(H1123,0,'Legal Holidays'!$A$2:$A$22),"N",
IF(I1123&lt;=WORKDAY(H1123,0,'Legal Holidays'!$A$2:$A$22),"Y",""))))))</f>
        <v/>
      </c>
      <c r="K1123" s="18" t="str">
        <f>IF(I1123="","",
IF(OR(
WEEKDAY(I1123+90,2)&gt;5,
COUNTIF('Legal Holidays'!$A$2:$A$50,I1123+90)
),
WORKDAY(I1123+90,1,'Legal Holidays'!$A$2:$A$50),
I1123+90))</f>
        <v/>
      </c>
      <c r="L1123" s="8"/>
      <c r="M1123" s="20" t="str">
        <f t="shared" ca="1" si="34"/>
        <v/>
      </c>
      <c r="N1123" s="49" t="str">
        <f t="shared" ca="1" si="35"/>
        <v/>
      </c>
      <c r="O1123" s="46"/>
    </row>
    <row r="1124" spans="1:15" x14ac:dyDescent="0.25">
      <c r="A1124" s="7"/>
      <c r="B1124" s="6"/>
      <c r="C1124" s="7"/>
      <c r="D1124" s="6"/>
      <c r="E1124" s="8"/>
      <c r="F1124" s="30"/>
      <c r="G1124" s="29"/>
      <c r="H1124" s="17" t="str">
        <f>IF(E1124="","",
IF(OR(
WEEKDAY(E1124+IF(G1124 = "Y",90,60),2)&gt;5,
COUNTIF('Legal Holidays'!$A$2:$A$50,E1124+IF(G1124 = "Y",90,60))&gt;0),
WORKDAY(E1124+IF(G1124="Y",90,60)-1,1,'Legal Holidays'!$A$2:$A$50),
E1124+IF(G1124="Y",90,60)
)
)</f>
        <v/>
      </c>
      <c r="I1124" s="43"/>
      <c r="J1124" s="19" t="str">
        <f ca="1">IF(E1124="","",
IF(F1124="Y","N/A",
IF(AND(I1124="",H1124&lt;TODAY()),"N",
IF(AND(I1124="",H1124&gt;TODAY()),"Pending",
IF(I1124&gt;WORKDAY(H1124,0,'Legal Holidays'!$A$2:$A$22),"N",
IF(I1124&lt;=WORKDAY(H1124,0,'Legal Holidays'!$A$2:$A$22),"Y",""))))))</f>
        <v/>
      </c>
      <c r="K1124" s="18" t="str">
        <f>IF(I1124="","",
IF(OR(
WEEKDAY(I1124+90,2)&gt;5,
COUNTIF('Legal Holidays'!$A$2:$A$50,I1124+90)
),
WORKDAY(I1124+90,1,'Legal Holidays'!$A$2:$A$50),
I1124+90))</f>
        <v/>
      </c>
      <c r="L1124" s="8"/>
      <c r="M1124" s="20" t="str">
        <f t="shared" ca="1" si="34"/>
        <v/>
      </c>
      <c r="N1124" s="49" t="str">
        <f t="shared" ca="1" si="35"/>
        <v/>
      </c>
      <c r="O1124" s="46"/>
    </row>
    <row r="1125" spans="1:15" x14ac:dyDescent="0.25">
      <c r="A1125" s="7"/>
      <c r="B1125" s="6"/>
      <c r="C1125" s="7"/>
      <c r="D1125" s="6"/>
      <c r="E1125" s="8"/>
      <c r="F1125" s="30"/>
      <c r="G1125" s="29"/>
      <c r="H1125" s="17" t="str">
        <f>IF(E1125="","",
IF(OR(
WEEKDAY(E1125+IF(G1125 = "Y",90,60),2)&gt;5,
COUNTIF('Legal Holidays'!$A$2:$A$50,E1125+IF(G1125 = "Y",90,60))&gt;0),
WORKDAY(E1125+IF(G1125="Y",90,60)-1,1,'Legal Holidays'!$A$2:$A$50),
E1125+IF(G1125="Y",90,60)
)
)</f>
        <v/>
      </c>
      <c r="I1125" s="43"/>
      <c r="J1125" s="19" t="str">
        <f ca="1">IF(E1125="","",
IF(F1125="Y","N/A",
IF(AND(I1125="",H1125&lt;TODAY()),"N",
IF(AND(I1125="",H1125&gt;TODAY()),"Pending",
IF(I1125&gt;WORKDAY(H1125,0,'Legal Holidays'!$A$2:$A$22),"N",
IF(I1125&lt;=WORKDAY(H1125,0,'Legal Holidays'!$A$2:$A$22),"Y",""))))))</f>
        <v/>
      </c>
      <c r="K1125" s="18" t="str">
        <f>IF(I1125="","",
IF(OR(
WEEKDAY(I1125+90,2)&gt;5,
COUNTIF('Legal Holidays'!$A$2:$A$50,I1125+90)
),
WORKDAY(I1125+90,1,'Legal Holidays'!$A$2:$A$50),
I1125+90))</f>
        <v/>
      </c>
      <c r="L1125" s="8"/>
      <c r="M1125" s="20" t="str">
        <f t="shared" ca="1" si="34"/>
        <v/>
      </c>
      <c r="N1125" s="49" t="str">
        <f t="shared" ca="1" si="35"/>
        <v/>
      </c>
      <c r="O1125" s="46"/>
    </row>
    <row r="1126" spans="1:15" x14ac:dyDescent="0.25">
      <c r="A1126" s="7"/>
      <c r="B1126" s="6"/>
      <c r="C1126" s="7"/>
      <c r="D1126" s="6"/>
      <c r="E1126" s="8"/>
      <c r="F1126" s="30"/>
      <c r="G1126" s="29"/>
      <c r="H1126" s="17" t="str">
        <f>IF(E1126="","",
IF(OR(
WEEKDAY(E1126+IF(G1126 = "Y",90,60),2)&gt;5,
COUNTIF('Legal Holidays'!$A$2:$A$50,E1126+IF(G1126 = "Y",90,60))&gt;0),
WORKDAY(E1126+IF(G1126="Y",90,60)-1,1,'Legal Holidays'!$A$2:$A$50),
E1126+IF(G1126="Y",90,60)
)
)</f>
        <v/>
      </c>
      <c r="I1126" s="43"/>
      <c r="J1126" s="19" t="str">
        <f ca="1">IF(E1126="","",
IF(F1126="Y","N/A",
IF(AND(I1126="",H1126&lt;TODAY()),"N",
IF(AND(I1126="",H1126&gt;TODAY()),"Pending",
IF(I1126&gt;WORKDAY(H1126,0,'Legal Holidays'!$A$2:$A$22),"N",
IF(I1126&lt;=WORKDAY(H1126,0,'Legal Holidays'!$A$2:$A$22),"Y",""))))))</f>
        <v/>
      </c>
      <c r="K1126" s="18" t="str">
        <f>IF(I1126="","",
IF(OR(
WEEKDAY(I1126+90,2)&gt;5,
COUNTIF('Legal Holidays'!$A$2:$A$50,I1126+90)
),
WORKDAY(I1126+90,1,'Legal Holidays'!$A$2:$A$50),
I1126+90))</f>
        <v/>
      </c>
      <c r="L1126" s="8"/>
      <c r="M1126" s="20" t="str">
        <f t="shared" ca="1" si="34"/>
        <v/>
      </c>
      <c r="N1126" s="49" t="str">
        <f t="shared" ca="1" si="35"/>
        <v/>
      </c>
      <c r="O1126" s="46"/>
    </row>
    <row r="1127" spans="1:15" x14ac:dyDescent="0.25">
      <c r="A1127" s="7"/>
      <c r="B1127" s="6"/>
      <c r="C1127" s="7"/>
      <c r="D1127" s="6"/>
      <c r="E1127" s="8"/>
      <c r="F1127" s="30"/>
      <c r="G1127" s="29"/>
      <c r="H1127" s="17" t="str">
        <f>IF(E1127="","",
IF(OR(
WEEKDAY(E1127+IF(G1127 = "Y",90,60),2)&gt;5,
COUNTIF('Legal Holidays'!$A$2:$A$50,E1127+IF(G1127 = "Y",90,60))&gt;0),
WORKDAY(E1127+IF(G1127="Y",90,60)-1,1,'Legal Holidays'!$A$2:$A$50),
E1127+IF(G1127="Y",90,60)
)
)</f>
        <v/>
      </c>
      <c r="I1127" s="43"/>
      <c r="J1127" s="19" t="str">
        <f ca="1">IF(E1127="","",
IF(F1127="Y","N/A",
IF(AND(I1127="",H1127&lt;TODAY()),"N",
IF(AND(I1127="",H1127&gt;TODAY()),"Pending",
IF(I1127&gt;WORKDAY(H1127,0,'Legal Holidays'!$A$2:$A$22),"N",
IF(I1127&lt;=WORKDAY(H1127,0,'Legal Holidays'!$A$2:$A$22),"Y",""))))))</f>
        <v/>
      </c>
      <c r="K1127" s="18" t="str">
        <f>IF(I1127="","",
IF(OR(
WEEKDAY(I1127+90,2)&gt;5,
COUNTIF('Legal Holidays'!$A$2:$A$50,I1127+90)
),
WORKDAY(I1127+90,1,'Legal Holidays'!$A$2:$A$50),
I1127+90))</f>
        <v/>
      </c>
      <c r="L1127" s="8"/>
      <c r="M1127" s="20" t="str">
        <f t="shared" ca="1" si="34"/>
        <v/>
      </c>
      <c r="N1127" s="49" t="str">
        <f t="shared" ca="1" si="35"/>
        <v/>
      </c>
      <c r="O1127" s="46"/>
    </row>
    <row r="1128" spans="1:15" x14ac:dyDescent="0.25">
      <c r="A1128" s="7"/>
      <c r="B1128" s="6"/>
      <c r="C1128" s="7"/>
      <c r="D1128" s="6"/>
      <c r="E1128" s="8"/>
      <c r="F1128" s="30"/>
      <c r="G1128" s="29"/>
      <c r="H1128" s="17" t="str">
        <f>IF(E1128="","",
IF(OR(
WEEKDAY(E1128+IF(G1128 = "Y",90,60),2)&gt;5,
COUNTIF('Legal Holidays'!$A$2:$A$50,E1128+IF(G1128 = "Y",90,60))&gt;0),
WORKDAY(E1128+IF(G1128="Y",90,60)-1,1,'Legal Holidays'!$A$2:$A$50),
E1128+IF(G1128="Y",90,60)
)
)</f>
        <v/>
      </c>
      <c r="I1128" s="43"/>
      <c r="J1128" s="19" t="str">
        <f ca="1">IF(E1128="","",
IF(F1128="Y","N/A",
IF(AND(I1128="",H1128&lt;TODAY()),"N",
IF(AND(I1128="",H1128&gt;TODAY()),"Pending",
IF(I1128&gt;WORKDAY(H1128,0,'Legal Holidays'!$A$2:$A$22),"N",
IF(I1128&lt;=WORKDAY(H1128,0,'Legal Holidays'!$A$2:$A$22),"Y",""))))))</f>
        <v/>
      </c>
      <c r="K1128" s="18" t="str">
        <f>IF(I1128="","",
IF(OR(
WEEKDAY(I1128+90,2)&gt;5,
COUNTIF('Legal Holidays'!$A$2:$A$50,I1128+90)
),
WORKDAY(I1128+90,1,'Legal Holidays'!$A$2:$A$50),
I1128+90))</f>
        <v/>
      </c>
      <c r="L1128" s="8"/>
      <c r="M1128" s="20" t="str">
        <f t="shared" ca="1" si="34"/>
        <v/>
      </c>
      <c r="N1128" s="49" t="str">
        <f t="shared" ca="1" si="35"/>
        <v/>
      </c>
      <c r="O1128" s="46"/>
    </row>
    <row r="1129" spans="1:15" x14ac:dyDescent="0.25">
      <c r="A1129" s="7"/>
      <c r="B1129" s="6"/>
      <c r="C1129" s="7"/>
      <c r="D1129" s="6"/>
      <c r="E1129" s="8"/>
      <c r="F1129" s="30"/>
      <c r="G1129" s="29"/>
      <c r="H1129" s="17" t="str">
        <f>IF(E1129="","",
IF(OR(
WEEKDAY(E1129+IF(G1129 = "Y",90,60),2)&gt;5,
COUNTIF('Legal Holidays'!$A$2:$A$50,E1129+IF(G1129 = "Y",90,60))&gt;0),
WORKDAY(E1129+IF(G1129="Y",90,60)-1,1,'Legal Holidays'!$A$2:$A$50),
E1129+IF(G1129="Y",90,60)
)
)</f>
        <v/>
      </c>
      <c r="I1129" s="43"/>
      <c r="J1129" s="19" t="str">
        <f ca="1">IF(E1129="","",
IF(F1129="Y","N/A",
IF(AND(I1129="",H1129&lt;TODAY()),"N",
IF(AND(I1129="",H1129&gt;TODAY()),"Pending",
IF(I1129&gt;WORKDAY(H1129,0,'Legal Holidays'!$A$2:$A$22),"N",
IF(I1129&lt;=WORKDAY(H1129,0,'Legal Holidays'!$A$2:$A$22),"Y",""))))))</f>
        <v/>
      </c>
      <c r="K1129" s="18" t="str">
        <f>IF(I1129="","",
IF(OR(
WEEKDAY(I1129+90,2)&gt;5,
COUNTIF('Legal Holidays'!$A$2:$A$50,I1129+90)
),
WORKDAY(I1129+90,1,'Legal Holidays'!$A$2:$A$50),
I1129+90))</f>
        <v/>
      </c>
      <c r="L1129" s="8"/>
      <c r="M1129" s="20" t="str">
        <f t="shared" ca="1" si="34"/>
        <v/>
      </c>
      <c r="N1129" s="49" t="str">
        <f t="shared" ca="1" si="35"/>
        <v/>
      </c>
      <c r="O1129" s="46"/>
    </row>
    <row r="1130" spans="1:15" x14ac:dyDescent="0.25">
      <c r="A1130" s="7"/>
      <c r="B1130" s="6"/>
      <c r="C1130" s="7"/>
      <c r="D1130" s="6"/>
      <c r="E1130" s="8"/>
      <c r="F1130" s="30"/>
      <c r="G1130" s="29"/>
      <c r="H1130" s="17" t="str">
        <f>IF(E1130="","",
IF(OR(
WEEKDAY(E1130+IF(G1130 = "Y",90,60),2)&gt;5,
COUNTIF('Legal Holidays'!$A$2:$A$50,E1130+IF(G1130 = "Y",90,60))&gt;0),
WORKDAY(E1130+IF(G1130="Y",90,60)-1,1,'Legal Holidays'!$A$2:$A$50),
E1130+IF(G1130="Y",90,60)
)
)</f>
        <v/>
      </c>
      <c r="I1130" s="43"/>
      <c r="J1130" s="19" t="str">
        <f ca="1">IF(E1130="","",
IF(F1130="Y","N/A",
IF(AND(I1130="",H1130&lt;TODAY()),"N",
IF(AND(I1130="",H1130&gt;TODAY()),"Pending",
IF(I1130&gt;WORKDAY(H1130,0,'Legal Holidays'!$A$2:$A$22),"N",
IF(I1130&lt;=WORKDAY(H1130,0,'Legal Holidays'!$A$2:$A$22),"Y",""))))))</f>
        <v/>
      </c>
      <c r="K1130" s="18" t="str">
        <f>IF(I1130="","",
IF(OR(
WEEKDAY(I1130+90,2)&gt;5,
COUNTIF('Legal Holidays'!$A$2:$A$50,I1130+90)
),
WORKDAY(I1130+90,1,'Legal Holidays'!$A$2:$A$50),
I1130+90))</f>
        <v/>
      </c>
      <c r="L1130" s="8"/>
      <c r="M1130" s="20" t="str">
        <f t="shared" ca="1" si="34"/>
        <v/>
      </c>
      <c r="N1130" s="49" t="str">
        <f t="shared" ca="1" si="35"/>
        <v/>
      </c>
      <c r="O1130" s="46"/>
    </row>
    <row r="1131" spans="1:15" x14ac:dyDescent="0.25">
      <c r="A1131" s="7"/>
      <c r="B1131" s="6"/>
      <c r="C1131" s="7"/>
      <c r="D1131" s="6"/>
      <c r="E1131" s="8"/>
      <c r="F1131" s="30"/>
      <c r="G1131" s="29"/>
      <c r="H1131" s="17" t="str">
        <f>IF(E1131="","",
IF(OR(
WEEKDAY(E1131+IF(G1131 = "Y",90,60),2)&gt;5,
COUNTIF('Legal Holidays'!$A$2:$A$50,E1131+IF(G1131 = "Y",90,60))&gt;0),
WORKDAY(E1131+IF(G1131="Y",90,60)-1,1,'Legal Holidays'!$A$2:$A$50),
E1131+IF(G1131="Y",90,60)
)
)</f>
        <v/>
      </c>
      <c r="I1131" s="43"/>
      <c r="J1131" s="19" t="str">
        <f ca="1">IF(E1131="","",
IF(F1131="Y","N/A",
IF(AND(I1131="",H1131&lt;TODAY()),"N",
IF(AND(I1131="",H1131&gt;TODAY()),"Pending",
IF(I1131&gt;WORKDAY(H1131,0,'Legal Holidays'!$A$2:$A$22),"N",
IF(I1131&lt;=WORKDAY(H1131,0,'Legal Holidays'!$A$2:$A$22),"Y",""))))))</f>
        <v/>
      </c>
      <c r="K1131" s="18" t="str">
        <f>IF(I1131="","",
IF(OR(
WEEKDAY(I1131+90,2)&gt;5,
COUNTIF('Legal Holidays'!$A$2:$A$50,I1131+90)
),
WORKDAY(I1131+90,1,'Legal Holidays'!$A$2:$A$50),
I1131+90))</f>
        <v/>
      </c>
      <c r="L1131" s="8"/>
      <c r="M1131" s="20" t="str">
        <f t="shared" ca="1" si="34"/>
        <v/>
      </c>
      <c r="N1131" s="49" t="str">
        <f t="shared" ca="1" si="35"/>
        <v/>
      </c>
      <c r="O1131" s="46"/>
    </row>
    <row r="1132" spans="1:15" x14ac:dyDescent="0.25">
      <c r="A1132" s="7"/>
      <c r="B1132" s="6"/>
      <c r="C1132" s="7"/>
      <c r="D1132" s="6"/>
      <c r="E1132" s="8"/>
      <c r="F1132" s="30"/>
      <c r="G1132" s="29"/>
      <c r="H1132" s="17" t="str">
        <f>IF(E1132="","",
IF(OR(
WEEKDAY(E1132+IF(G1132 = "Y",90,60),2)&gt;5,
COUNTIF('Legal Holidays'!$A$2:$A$50,E1132+IF(G1132 = "Y",90,60))&gt;0),
WORKDAY(E1132+IF(G1132="Y",90,60)-1,1,'Legal Holidays'!$A$2:$A$50),
E1132+IF(G1132="Y",90,60)
)
)</f>
        <v/>
      </c>
      <c r="I1132" s="43"/>
      <c r="J1132" s="19" t="str">
        <f ca="1">IF(E1132="","",
IF(F1132="Y","N/A",
IF(AND(I1132="",H1132&lt;TODAY()),"N",
IF(AND(I1132="",H1132&gt;TODAY()),"Pending",
IF(I1132&gt;WORKDAY(H1132,0,'Legal Holidays'!$A$2:$A$22),"N",
IF(I1132&lt;=WORKDAY(H1132,0,'Legal Holidays'!$A$2:$A$22),"Y",""))))))</f>
        <v/>
      </c>
      <c r="K1132" s="18" t="str">
        <f>IF(I1132="","",
IF(OR(
WEEKDAY(I1132+90,2)&gt;5,
COUNTIF('Legal Holidays'!$A$2:$A$50,I1132+90)
),
WORKDAY(I1132+90,1,'Legal Holidays'!$A$2:$A$50),
I1132+90))</f>
        <v/>
      </c>
      <c r="L1132" s="8"/>
      <c r="M1132" s="20" t="str">
        <f t="shared" ca="1" si="34"/>
        <v/>
      </c>
      <c r="N1132" s="49" t="str">
        <f t="shared" ca="1" si="35"/>
        <v/>
      </c>
      <c r="O1132" s="46"/>
    </row>
    <row r="1133" spans="1:15" x14ac:dyDescent="0.25">
      <c r="A1133" s="7"/>
      <c r="B1133" s="6"/>
      <c r="C1133" s="7"/>
      <c r="D1133" s="6"/>
      <c r="E1133" s="8"/>
      <c r="F1133" s="30"/>
      <c r="G1133" s="29"/>
      <c r="H1133" s="17" t="str">
        <f>IF(E1133="","",
IF(OR(
WEEKDAY(E1133+IF(G1133 = "Y",90,60),2)&gt;5,
COUNTIF('Legal Holidays'!$A$2:$A$50,E1133+IF(G1133 = "Y",90,60))&gt;0),
WORKDAY(E1133+IF(G1133="Y",90,60)-1,1,'Legal Holidays'!$A$2:$A$50),
E1133+IF(G1133="Y",90,60)
)
)</f>
        <v/>
      </c>
      <c r="I1133" s="43"/>
      <c r="J1133" s="19" t="str">
        <f ca="1">IF(E1133="","",
IF(F1133="Y","N/A",
IF(AND(I1133="",H1133&lt;TODAY()),"N",
IF(AND(I1133="",H1133&gt;TODAY()),"Pending",
IF(I1133&gt;WORKDAY(H1133,0,'Legal Holidays'!$A$2:$A$22),"N",
IF(I1133&lt;=WORKDAY(H1133,0,'Legal Holidays'!$A$2:$A$22),"Y",""))))))</f>
        <v/>
      </c>
      <c r="K1133" s="18" t="str">
        <f>IF(I1133="","",
IF(OR(
WEEKDAY(I1133+90,2)&gt;5,
COUNTIF('Legal Holidays'!$A$2:$A$50,I1133+90)
),
WORKDAY(I1133+90,1,'Legal Holidays'!$A$2:$A$50),
I1133+90))</f>
        <v/>
      </c>
      <c r="L1133" s="8"/>
      <c r="M1133" s="20" t="str">
        <f t="shared" ca="1" si="34"/>
        <v/>
      </c>
      <c r="N1133" s="49" t="str">
        <f t="shared" ca="1" si="35"/>
        <v/>
      </c>
      <c r="O1133" s="46"/>
    </row>
    <row r="1134" spans="1:15" x14ac:dyDescent="0.25">
      <c r="A1134" s="7"/>
      <c r="B1134" s="6"/>
      <c r="C1134" s="7"/>
      <c r="D1134" s="6"/>
      <c r="E1134" s="8"/>
      <c r="F1134" s="30"/>
      <c r="G1134" s="29"/>
      <c r="H1134" s="17" t="str">
        <f>IF(E1134="","",
IF(OR(
WEEKDAY(E1134+IF(G1134 = "Y",90,60),2)&gt;5,
COUNTIF('Legal Holidays'!$A$2:$A$50,E1134+IF(G1134 = "Y",90,60))&gt;0),
WORKDAY(E1134+IF(G1134="Y",90,60)-1,1,'Legal Holidays'!$A$2:$A$50),
E1134+IF(G1134="Y",90,60)
)
)</f>
        <v/>
      </c>
      <c r="I1134" s="43"/>
      <c r="J1134" s="19" t="str">
        <f ca="1">IF(E1134="","",
IF(F1134="Y","N/A",
IF(AND(I1134="",H1134&lt;TODAY()),"N",
IF(AND(I1134="",H1134&gt;TODAY()),"Pending",
IF(I1134&gt;WORKDAY(H1134,0,'Legal Holidays'!$A$2:$A$22),"N",
IF(I1134&lt;=WORKDAY(H1134,0,'Legal Holidays'!$A$2:$A$22),"Y",""))))))</f>
        <v/>
      </c>
      <c r="K1134" s="18" t="str">
        <f>IF(I1134="","",
IF(OR(
WEEKDAY(I1134+90,2)&gt;5,
COUNTIF('Legal Holidays'!$A$2:$A$50,I1134+90)
),
WORKDAY(I1134+90,1,'Legal Holidays'!$A$2:$A$50),
I1134+90))</f>
        <v/>
      </c>
      <c r="L1134" s="8"/>
      <c r="M1134" s="20" t="str">
        <f t="shared" ca="1" si="34"/>
        <v/>
      </c>
      <c r="N1134" s="49" t="str">
        <f t="shared" ca="1" si="35"/>
        <v/>
      </c>
      <c r="O1134" s="46"/>
    </row>
    <row r="1135" spans="1:15" x14ac:dyDescent="0.25">
      <c r="A1135" s="7"/>
      <c r="B1135" s="6"/>
      <c r="C1135" s="7"/>
      <c r="D1135" s="6"/>
      <c r="E1135" s="8"/>
      <c r="F1135" s="30"/>
      <c r="G1135" s="29"/>
      <c r="H1135" s="17" t="str">
        <f>IF(E1135="","",
IF(OR(
WEEKDAY(E1135+IF(G1135 = "Y",90,60),2)&gt;5,
COUNTIF('Legal Holidays'!$A$2:$A$50,E1135+IF(G1135 = "Y",90,60))&gt;0),
WORKDAY(E1135+IF(G1135="Y",90,60)-1,1,'Legal Holidays'!$A$2:$A$50),
E1135+IF(G1135="Y",90,60)
)
)</f>
        <v/>
      </c>
      <c r="I1135" s="43"/>
      <c r="J1135" s="19" t="str">
        <f ca="1">IF(E1135="","",
IF(F1135="Y","N/A",
IF(AND(I1135="",H1135&lt;TODAY()),"N",
IF(AND(I1135="",H1135&gt;TODAY()),"Pending",
IF(I1135&gt;WORKDAY(H1135,0,'Legal Holidays'!$A$2:$A$22),"N",
IF(I1135&lt;=WORKDAY(H1135,0,'Legal Holidays'!$A$2:$A$22),"Y",""))))))</f>
        <v/>
      </c>
      <c r="K1135" s="18" t="str">
        <f>IF(I1135="","",
IF(OR(
WEEKDAY(I1135+90,2)&gt;5,
COUNTIF('Legal Holidays'!$A$2:$A$50,I1135+90)
),
WORKDAY(I1135+90,1,'Legal Holidays'!$A$2:$A$50),
I1135+90))</f>
        <v/>
      </c>
      <c r="L1135" s="8"/>
      <c r="M1135" s="20" t="str">
        <f t="shared" ca="1" si="34"/>
        <v/>
      </c>
      <c r="N1135" s="49" t="str">
        <f t="shared" ca="1" si="35"/>
        <v/>
      </c>
      <c r="O1135" s="46"/>
    </row>
    <row r="1136" spans="1:15" x14ac:dyDescent="0.25">
      <c r="A1136" s="7"/>
      <c r="B1136" s="6"/>
      <c r="C1136" s="7"/>
      <c r="D1136" s="6"/>
      <c r="E1136" s="8"/>
      <c r="F1136" s="30"/>
      <c r="G1136" s="29"/>
      <c r="H1136" s="17" t="str">
        <f>IF(E1136="","",
IF(OR(
WEEKDAY(E1136+IF(G1136 = "Y",90,60),2)&gt;5,
COUNTIF('Legal Holidays'!$A$2:$A$50,E1136+IF(G1136 = "Y",90,60))&gt;0),
WORKDAY(E1136+IF(G1136="Y",90,60)-1,1,'Legal Holidays'!$A$2:$A$50),
E1136+IF(G1136="Y",90,60)
)
)</f>
        <v/>
      </c>
      <c r="I1136" s="43"/>
      <c r="J1136" s="19" t="str">
        <f ca="1">IF(E1136="","",
IF(F1136="Y","N/A",
IF(AND(I1136="",H1136&lt;TODAY()),"N",
IF(AND(I1136="",H1136&gt;TODAY()),"Pending",
IF(I1136&gt;WORKDAY(H1136,0,'Legal Holidays'!$A$2:$A$22),"N",
IF(I1136&lt;=WORKDAY(H1136,0,'Legal Holidays'!$A$2:$A$22),"Y",""))))))</f>
        <v/>
      </c>
      <c r="K1136" s="18" t="str">
        <f>IF(I1136="","",
IF(OR(
WEEKDAY(I1136+90,2)&gt;5,
COUNTIF('Legal Holidays'!$A$2:$A$50,I1136+90)
),
WORKDAY(I1136+90,1,'Legal Holidays'!$A$2:$A$50),
I1136+90))</f>
        <v/>
      </c>
      <c r="L1136" s="8"/>
      <c r="M1136" s="20" t="str">
        <f t="shared" ca="1" si="34"/>
        <v/>
      </c>
      <c r="N1136" s="49" t="str">
        <f t="shared" ca="1" si="35"/>
        <v/>
      </c>
      <c r="O1136" s="46"/>
    </row>
    <row r="1137" spans="1:15" x14ac:dyDescent="0.25">
      <c r="A1137" s="7"/>
      <c r="B1137" s="6"/>
      <c r="C1137" s="7"/>
      <c r="D1137" s="6"/>
      <c r="E1137" s="8"/>
      <c r="F1137" s="30"/>
      <c r="G1137" s="29"/>
      <c r="H1137" s="17" t="str">
        <f>IF(E1137="","",
IF(OR(
WEEKDAY(E1137+IF(G1137 = "Y",90,60),2)&gt;5,
COUNTIF('Legal Holidays'!$A$2:$A$50,E1137+IF(G1137 = "Y",90,60))&gt;0),
WORKDAY(E1137+IF(G1137="Y",90,60)-1,1,'Legal Holidays'!$A$2:$A$50),
E1137+IF(G1137="Y",90,60)
)
)</f>
        <v/>
      </c>
      <c r="I1137" s="43"/>
      <c r="J1137" s="19" t="str">
        <f ca="1">IF(E1137="","",
IF(F1137="Y","N/A",
IF(AND(I1137="",H1137&lt;TODAY()),"N",
IF(AND(I1137="",H1137&gt;TODAY()),"Pending",
IF(I1137&gt;WORKDAY(H1137,0,'Legal Holidays'!$A$2:$A$22),"N",
IF(I1137&lt;=WORKDAY(H1137,0,'Legal Holidays'!$A$2:$A$22),"Y",""))))))</f>
        <v/>
      </c>
      <c r="K1137" s="18" t="str">
        <f>IF(I1137="","",
IF(OR(
WEEKDAY(I1137+90,2)&gt;5,
COUNTIF('Legal Holidays'!$A$2:$A$50,I1137+90)
),
WORKDAY(I1137+90,1,'Legal Holidays'!$A$2:$A$50),
I1137+90))</f>
        <v/>
      </c>
      <c r="L1137" s="8"/>
      <c r="M1137" s="20" t="str">
        <f t="shared" ca="1" si="34"/>
        <v/>
      </c>
      <c r="N1137" s="49" t="str">
        <f t="shared" ca="1" si="35"/>
        <v/>
      </c>
      <c r="O1137" s="46"/>
    </row>
    <row r="1138" spans="1:15" x14ac:dyDescent="0.25">
      <c r="A1138" s="7"/>
      <c r="B1138" s="6"/>
      <c r="C1138" s="7"/>
      <c r="D1138" s="6"/>
      <c r="E1138" s="8"/>
      <c r="F1138" s="30"/>
      <c r="G1138" s="29"/>
      <c r="H1138" s="17" t="str">
        <f>IF(E1138="","",
IF(OR(
WEEKDAY(E1138+IF(G1138 = "Y",90,60),2)&gt;5,
COUNTIF('Legal Holidays'!$A$2:$A$50,E1138+IF(G1138 = "Y",90,60))&gt;0),
WORKDAY(E1138+IF(G1138="Y",90,60)-1,1,'Legal Holidays'!$A$2:$A$50),
E1138+IF(G1138="Y",90,60)
)
)</f>
        <v/>
      </c>
      <c r="I1138" s="43"/>
      <c r="J1138" s="19" t="str">
        <f ca="1">IF(E1138="","",
IF(F1138="Y","N/A",
IF(AND(I1138="",H1138&lt;TODAY()),"N",
IF(AND(I1138="",H1138&gt;TODAY()),"Pending",
IF(I1138&gt;WORKDAY(H1138,0,'Legal Holidays'!$A$2:$A$22),"N",
IF(I1138&lt;=WORKDAY(H1138,0,'Legal Holidays'!$A$2:$A$22),"Y",""))))))</f>
        <v/>
      </c>
      <c r="K1138" s="18" t="str">
        <f>IF(I1138="","",
IF(OR(
WEEKDAY(I1138+90,2)&gt;5,
COUNTIF('Legal Holidays'!$A$2:$A$50,I1138+90)
),
WORKDAY(I1138+90,1,'Legal Holidays'!$A$2:$A$50),
I1138+90))</f>
        <v/>
      </c>
      <c r="L1138" s="8"/>
      <c r="M1138" s="20" t="str">
        <f t="shared" ca="1" si="34"/>
        <v/>
      </c>
      <c r="N1138" s="49" t="str">
        <f t="shared" ca="1" si="35"/>
        <v/>
      </c>
      <c r="O1138" s="46"/>
    </row>
    <row r="1139" spans="1:15" x14ac:dyDescent="0.25">
      <c r="A1139" s="7"/>
      <c r="B1139" s="6"/>
      <c r="C1139" s="7"/>
      <c r="D1139" s="6"/>
      <c r="E1139" s="8"/>
      <c r="F1139" s="30"/>
      <c r="G1139" s="29"/>
      <c r="H1139" s="17" t="str">
        <f>IF(E1139="","",
IF(OR(
WEEKDAY(E1139+IF(G1139 = "Y",90,60),2)&gt;5,
COUNTIF('Legal Holidays'!$A$2:$A$50,E1139+IF(G1139 = "Y",90,60))&gt;0),
WORKDAY(E1139+IF(G1139="Y",90,60)-1,1,'Legal Holidays'!$A$2:$A$50),
E1139+IF(G1139="Y",90,60)
)
)</f>
        <v/>
      </c>
      <c r="I1139" s="43"/>
      <c r="J1139" s="19" t="str">
        <f ca="1">IF(E1139="","",
IF(F1139="Y","N/A",
IF(AND(I1139="",H1139&lt;TODAY()),"N",
IF(AND(I1139="",H1139&gt;TODAY()),"Pending",
IF(I1139&gt;WORKDAY(H1139,0,'Legal Holidays'!$A$2:$A$22),"N",
IF(I1139&lt;=WORKDAY(H1139,0,'Legal Holidays'!$A$2:$A$22),"Y",""))))))</f>
        <v/>
      </c>
      <c r="K1139" s="18" t="str">
        <f>IF(I1139="","",
IF(OR(
WEEKDAY(I1139+90,2)&gt;5,
COUNTIF('Legal Holidays'!$A$2:$A$50,I1139+90)
),
WORKDAY(I1139+90,1,'Legal Holidays'!$A$2:$A$50),
I1139+90))</f>
        <v/>
      </c>
      <c r="L1139" s="8"/>
      <c r="M1139" s="20" t="str">
        <f t="shared" ca="1" si="34"/>
        <v/>
      </c>
      <c r="N1139" s="49" t="str">
        <f t="shared" ca="1" si="35"/>
        <v/>
      </c>
      <c r="O1139" s="46"/>
    </row>
    <row r="1140" spans="1:15" x14ac:dyDescent="0.25">
      <c r="A1140" s="7"/>
      <c r="B1140" s="6"/>
      <c r="C1140" s="7"/>
      <c r="D1140" s="6"/>
      <c r="E1140" s="8"/>
      <c r="F1140" s="30"/>
      <c r="G1140" s="29"/>
      <c r="H1140" s="17" t="str">
        <f>IF(E1140="","",
IF(OR(
WEEKDAY(E1140+IF(G1140 = "Y",90,60),2)&gt;5,
COUNTIF('Legal Holidays'!$A$2:$A$50,E1140+IF(G1140 = "Y",90,60))&gt;0),
WORKDAY(E1140+IF(G1140="Y",90,60)-1,1,'Legal Holidays'!$A$2:$A$50),
E1140+IF(G1140="Y",90,60)
)
)</f>
        <v/>
      </c>
      <c r="I1140" s="43"/>
      <c r="J1140" s="19" t="str">
        <f ca="1">IF(E1140="","",
IF(F1140="Y","N/A",
IF(AND(I1140="",H1140&lt;TODAY()),"N",
IF(AND(I1140="",H1140&gt;TODAY()),"Pending",
IF(I1140&gt;WORKDAY(H1140,0,'Legal Holidays'!$A$2:$A$22),"N",
IF(I1140&lt;=WORKDAY(H1140,0,'Legal Holidays'!$A$2:$A$22),"Y",""))))))</f>
        <v/>
      </c>
      <c r="K1140" s="18" t="str">
        <f>IF(I1140="","",
IF(OR(
WEEKDAY(I1140+90,2)&gt;5,
COUNTIF('Legal Holidays'!$A$2:$A$50,I1140+90)
),
WORKDAY(I1140+90,1,'Legal Holidays'!$A$2:$A$50),
I1140+90))</f>
        <v/>
      </c>
      <c r="L1140" s="8"/>
      <c r="M1140" s="20" t="str">
        <f t="shared" ca="1" si="34"/>
        <v/>
      </c>
      <c r="N1140" s="49" t="str">
        <f t="shared" ca="1" si="35"/>
        <v/>
      </c>
      <c r="O1140" s="46"/>
    </row>
    <row r="1141" spans="1:15" x14ac:dyDescent="0.25">
      <c r="A1141" s="7"/>
      <c r="B1141" s="6"/>
      <c r="C1141" s="7"/>
      <c r="D1141" s="6"/>
      <c r="E1141" s="8"/>
      <c r="F1141" s="30"/>
      <c r="G1141" s="29"/>
      <c r="H1141" s="17" t="str">
        <f>IF(E1141="","",
IF(OR(
WEEKDAY(E1141+IF(G1141 = "Y",90,60),2)&gt;5,
COUNTIF('Legal Holidays'!$A$2:$A$50,E1141+IF(G1141 = "Y",90,60))&gt;0),
WORKDAY(E1141+IF(G1141="Y",90,60)-1,1,'Legal Holidays'!$A$2:$A$50),
E1141+IF(G1141="Y",90,60)
)
)</f>
        <v/>
      </c>
      <c r="I1141" s="43"/>
      <c r="J1141" s="19" t="str">
        <f ca="1">IF(E1141="","",
IF(F1141="Y","N/A",
IF(AND(I1141="",H1141&lt;TODAY()),"N",
IF(AND(I1141="",H1141&gt;TODAY()),"Pending",
IF(I1141&gt;WORKDAY(H1141,0,'Legal Holidays'!$A$2:$A$22),"N",
IF(I1141&lt;=WORKDAY(H1141,0,'Legal Holidays'!$A$2:$A$22),"Y",""))))))</f>
        <v/>
      </c>
      <c r="K1141" s="18" t="str">
        <f>IF(I1141="","",
IF(OR(
WEEKDAY(I1141+90,2)&gt;5,
COUNTIF('Legal Holidays'!$A$2:$A$50,I1141+90)
),
WORKDAY(I1141+90,1,'Legal Holidays'!$A$2:$A$50),
I1141+90))</f>
        <v/>
      </c>
      <c r="L1141" s="8"/>
      <c r="M1141" s="20" t="str">
        <f t="shared" ca="1" si="34"/>
        <v/>
      </c>
      <c r="N1141" s="49" t="str">
        <f t="shared" ca="1" si="35"/>
        <v/>
      </c>
      <c r="O1141" s="46"/>
    </row>
    <row r="1142" spans="1:15" x14ac:dyDescent="0.25">
      <c r="A1142" s="7"/>
      <c r="B1142" s="6"/>
      <c r="C1142" s="7"/>
      <c r="D1142" s="6"/>
      <c r="E1142" s="8"/>
      <c r="F1142" s="30"/>
      <c r="G1142" s="29"/>
      <c r="H1142" s="17" t="str">
        <f>IF(E1142="","",
IF(OR(
WEEKDAY(E1142+IF(G1142 = "Y",90,60),2)&gt;5,
COUNTIF('Legal Holidays'!$A$2:$A$50,E1142+IF(G1142 = "Y",90,60))&gt;0),
WORKDAY(E1142+IF(G1142="Y",90,60)-1,1,'Legal Holidays'!$A$2:$A$50),
E1142+IF(G1142="Y",90,60)
)
)</f>
        <v/>
      </c>
      <c r="I1142" s="43"/>
      <c r="J1142" s="19" t="str">
        <f ca="1">IF(E1142="","",
IF(F1142="Y","N/A",
IF(AND(I1142="",H1142&lt;TODAY()),"N",
IF(AND(I1142="",H1142&gt;TODAY()),"Pending",
IF(I1142&gt;WORKDAY(H1142,0,'Legal Holidays'!$A$2:$A$22),"N",
IF(I1142&lt;=WORKDAY(H1142,0,'Legal Holidays'!$A$2:$A$22),"Y",""))))))</f>
        <v/>
      </c>
      <c r="K1142" s="18" t="str">
        <f>IF(I1142="","",
IF(OR(
WEEKDAY(I1142+90,2)&gt;5,
COUNTIF('Legal Holidays'!$A$2:$A$50,I1142+90)
),
WORKDAY(I1142+90,1,'Legal Holidays'!$A$2:$A$50),
I1142+90))</f>
        <v/>
      </c>
      <c r="L1142" s="8"/>
      <c r="M1142" s="20" t="str">
        <f t="shared" ca="1" si="34"/>
        <v/>
      </c>
      <c r="N1142" s="49" t="str">
        <f t="shared" ca="1" si="35"/>
        <v/>
      </c>
      <c r="O1142" s="46"/>
    </row>
    <row r="1143" spans="1:15" x14ac:dyDescent="0.25">
      <c r="A1143" s="7"/>
      <c r="B1143" s="6"/>
      <c r="C1143" s="7"/>
      <c r="D1143" s="6"/>
      <c r="E1143" s="8"/>
      <c r="F1143" s="30"/>
      <c r="G1143" s="29"/>
      <c r="H1143" s="17" t="str">
        <f>IF(E1143="","",
IF(OR(
WEEKDAY(E1143+IF(G1143 = "Y",90,60),2)&gt;5,
COUNTIF('Legal Holidays'!$A$2:$A$50,E1143+IF(G1143 = "Y",90,60))&gt;0),
WORKDAY(E1143+IF(G1143="Y",90,60)-1,1,'Legal Holidays'!$A$2:$A$50),
E1143+IF(G1143="Y",90,60)
)
)</f>
        <v/>
      </c>
      <c r="I1143" s="43"/>
      <c r="J1143" s="19" t="str">
        <f ca="1">IF(E1143="","",
IF(F1143="Y","N/A",
IF(AND(I1143="",H1143&lt;TODAY()),"N",
IF(AND(I1143="",H1143&gt;TODAY()),"Pending",
IF(I1143&gt;WORKDAY(H1143,0,'Legal Holidays'!$A$2:$A$22),"N",
IF(I1143&lt;=WORKDAY(H1143,0,'Legal Holidays'!$A$2:$A$22),"Y",""))))))</f>
        <v/>
      </c>
      <c r="K1143" s="18" t="str">
        <f>IF(I1143="","",
IF(OR(
WEEKDAY(I1143+90,2)&gt;5,
COUNTIF('Legal Holidays'!$A$2:$A$50,I1143+90)
),
WORKDAY(I1143+90,1,'Legal Holidays'!$A$2:$A$50),
I1143+90))</f>
        <v/>
      </c>
      <c r="L1143" s="8"/>
      <c r="M1143" s="20" t="str">
        <f t="shared" ca="1" si="34"/>
        <v/>
      </c>
      <c r="N1143" s="49" t="str">
        <f t="shared" ca="1" si="35"/>
        <v/>
      </c>
      <c r="O1143" s="46"/>
    </row>
    <row r="1144" spans="1:15" x14ac:dyDescent="0.25">
      <c r="A1144" s="7"/>
      <c r="B1144" s="6"/>
      <c r="C1144" s="7"/>
      <c r="D1144" s="6"/>
      <c r="E1144" s="8"/>
      <c r="F1144" s="30"/>
      <c r="G1144" s="29"/>
      <c r="H1144" s="17" t="str">
        <f>IF(E1144="","",
IF(OR(
WEEKDAY(E1144+IF(G1144 = "Y",90,60),2)&gt;5,
COUNTIF('Legal Holidays'!$A$2:$A$50,E1144+IF(G1144 = "Y",90,60))&gt;0),
WORKDAY(E1144+IF(G1144="Y",90,60)-1,1,'Legal Holidays'!$A$2:$A$50),
E1144+IF(G1144="Y",90,60)
)
)</f>
        <v/>
      </c>
      <c r="I1144" s="43"/>
      <c r="J1144" s="19" t="str">
        <f ca="1">IF(E1144="","",
IF(F1144="Y","N/A",
IF(AND(I1144="",H1144&lt;TODAY()),"N",
IF(AND(I1144="",H1144&gt;TODAY()),"Pending",
IF(I1144&gt;WORKDAY(H1144,0,'Legal Holidays'!$A$2:$A$22),"N",
IF(I1144&lt;=WORKDAY(H1144,0,'Legal Holidays'!$A$2:$A$22),"Y",""))))))</f>
        <v/>
      </c>
      <c r="K1144" s="18" t="str">
        <f>IF(I1144="","",
IF(OR(
WEEKDAY(I1144+90,2)&gt;5,
COUNTIF('Legal Holidays'!$A$2:$A$50,I1144+90)
),
WORKDAY(I1144+90,1,'Legal Holidays'!$A$2:$A$50),
I1144+90))</f>
        <v/>
      </c>
      <c r="L1144" s="8"/>
      <c r="M1144" s="20" t="str">
        <f t="shared" ca="1" si="34"/>
        <v/>
      </c>
      <c r="N1144" s="49" t="str">
        <f t="shared" ca="1" si="35"/>
        <v/>
      </c>
      <c r="O1144" s="46"/>
    </row>
    <row r="1145" spans="1:15" x14ac:dyDescent="0.25">
      <c r="A1145" s="7"/>
      <c r="B1145" s="6"/>
      <c r="C1145" s="7"/>
      <c r="D1145" s="6"/>
      <c r="E1145" s="8"/>
      <c r="F1145" s="30"/>
      <c r="G1145" s="29"/>
      <c r="H1145" s="17" t="str">
        <f>IF(E1145="","",
IF(OR(
WEEKDAY(E1145+IF(G1145 = "Y",90,60),2)&gt;5,
COUNTIF('Legal Holidays'!$A$2:$A$50,E1145+IF(G1145 = "Y",90,60))&gt;0),
WORKDAY(E1145+IF(G1145="Y",90,60)-1,1,'Legal Holidays'!$A$2:$A$50),
E1145+IF(G1145="Y",90,60)
)
)</f>
        <v/>
      </c>
      <c r="I1145" s="43"/>
      <c r="J1145" s="19" t="str">
        <f ca="1">IF(E1145="","",
IF(F1145="Y","N/A",
IF(AND(I1145="",H1145&lt;TODAY()),"N",
IF(AND(I1145="",H1145&gt;TODAY()),"Pending",
IF(I1145&gt;WORKDAY(H1145,0,'Legal Holidays'!$A$2:$A$22),"N",
IF(I1145&lt;=WORKDAY(H1145,0,'Legal Holidays'!$A$2:$A$22),"Y",""))))))</f>
        <v/>
      </c>
      <c r="K1145" s="18" t="str">
        <f>IF(I1145="","",
IF(OR(
WEEKDAY(I1145+90,2)&gt;5,
COUNTIF('Legal Holidays'!$A$2:$A$50,I1145+90)
),
WORKDAY(I1145+90,1,'Legal Holidays'!$A$2:$A$50),
I1145+90))</f>
        <v/>
      </c>
      <c r="L1145" s="8"/>
      <c r="M1145" s="20" t="str">
        <f t="shared" ca="1" si="34"/>
        <v/>
      </c>
      <c r="N1145" s="49" t="str">
        <f t="shared" ca="1" si="35"/>
        <v/>
      </c>
      <c r="O1145" s="46"/>
    </row>
    <row r="1146" spans="1:15" x14ac:dyDescent="0.25">
      <c r="A1146" s="7"/>
      <c r="B1146" s="6"/>
      <c r="C1146" s="7"/>
      <c r="D1146" s="6"/>
      <c r="E1146" s="8"/>
      <c r="F1146" s="30"/>
      <c r="G1146" s="29"/>
      <c r="H1146" s="17" t="str">
        <f>IF(E1146="","",
IF(OR(
WEEKDAY(E1146+IF(G1146 = "Y",90,60),2)&gt;5,
COUNTIF('Legal Holidays'!$A$2:$A$50,E1146+IF(G1146 = "Y",90,60))&gt;0),
WORKDAY(E1146+IF(G1146="Y",90,60)-1,1,'Legal Holidays'!$A$2:$A$50),
E1146+IF(G1146="Y",90,60)
)
)</f>
        <v/>
      </c>
      <c r="I1146" s="43"/>
      <c r="J1146" s="19" t="str">
        <f ca="1">IF(E1146="","",
IF(F1146="Y","N/A",
IF(AND(I1146="",H1146&lt;TODAY()),"N",
IF(AND(I1146="",H1146&gt;TODAY()),"Pending",
IF(I1146&gt;WORKDAY(H1146,0,'Legal Holidays'!$A$2:$A$22),"N",
IF(I1146&lt;=WORKDAY(H1146,0,'Legal Holidays'!$A$2:$A$22),"Y",""))))))</f>
        <v/>
      </c>
      <c r="K1146" s="18" t="str">
        <f>IF(I1146="","",
IF(OR(
WEEKDAY(I1146+90,2)&gt;5,
COUNTIF('Legal Holidays'!$A$2:$A$50,I1146+90)
),
WORKDAY(I1146+90,1,'Legal Holidays'!$A$2:$A$50),
I1146+90))</f>
        <v/>
      </c>
      <c r="L1146" s="8"/>
      <c r="M1146" s="20" t="str">
        <f t="shared" ca="1" si="34"/>
        <v/>
      </c>
      <c r="N1146" s="49" t="str">
        <f t="shared" ca="1" si="35"/>
        <v/>
      </c>
      <c r="O1146" s="46"/>
    </row>
    <row r="1147" spans="1:15" x14ac:dyDescent="0.25">
      <c r="A1147" s="7"/>
      <c r="B1147" s="6"/>
      <c r="C1147" s="7"/>
      <c r="D1147" s="6"/>
      <c r="E1147" s="8"/>
      <c r="F1147" s="30"/>
      <c r="G1147" s="29"/>
      <c r="H1147" s="17" t="str">
        <f>IF(E1147="","",
IF(OR(
WEEKDAY(E1147+IF(G1147 = "Y",90,60),2)&gt;5,
COUNTIF('Legal Holidays'!$A$2:$A$50,E1147+IF(G1147 = "Y",90,60))&gt;0),
WORKDAY(E1147+IF(G1147="Y",90,60)-1,1,'Legal Holidays'!$A$2:$A$50),
E1147+IF(G1147="Y",90,60)
)
)</f>
        <v/>
      </c>
      <c r="I1147" s="43"/>
      <c r="J1147" s="19" t="str">
        <f ca="1">IF(E1147="","",
IF(F1147="Y","N/A",
IF(AND(I1147="",H1147&lt;TODAY()),"N",
IF(AND(I1147="",H1147&gt;TODAY()),"Pending",
IF(I1147&gt;WORKDAY(H1147,0,'Legal Holidays'!$A$2:$A$22),"N",
IF(I1147&lt;=WORKDAY(H1147,0,'Legal Holidays'!$A$2:$A$22),"Y",""))))))</f>
        <v/>
      </c>
      <c r="K1147" s="18" t="str">
        <f>IF(I1147="","",
IF(OR(
WEEKDAY(I1147+90,2)&gt;5,
COUNTIF('Legal Holidays'!$A$2:$A$50,I1147+90)
),
WORKDAY(I1147+90,1,'Legal Holidays'!$A$2:$A$50),
I1147+90))</f>
        <v/>
      </c>
      <c r="L1147" s="8"/>
      <c r="M1147" s="20" t="str">
        <f t="shared" ca="1" si="34"/>
        <v/>
      </c>
      <c r="N1147" s="49" t="str">
        <f t="shared" ca="1" si="35"/>
        <v/>
      </c>
      <c r="O1147" s="46"/>
    </row>
    <row r="1148" spans="1:15" x14ac:dyDescent="0.25">
      <c r="A1148" s="7"/>
      <c r="B1148" s="6"/>
      <c r="C1148" s="7"/>
      <c r="D1148" s="6"/>
      <c r="E1148" s="8"/>
      <c r="F1148" s="30"/>
      <c r="G1148" s="29"/>
      <c r="H1148" s="17" t="str">
        <f>IF(E1148="","",
IF(OR(
WEEKDAY(E1148+IF(G1148 = "Y",90,60),2)&gt;5,
COUNTIF('Legal Holidays'!$A$2:$A$50,E1148+IF(G1148 = "Y",90,60))&gt;0),
WORKDAY(E1148+IF(G1148="Y",90,60)-1,1,'Legal Holidays'!$A$2:$A$50),
E1148+IF(G1148="Y",90,60)
)
)</f>
        <v/>
      </c>
      <c r="I1148" s="43"/>
      <c r="J1148" s="19" t="str">
        <f ca="1">IF(E1148="","",
IF(F1148="Y","N/A",
IF(AND(I1148="",H1148&lt;TODAY()),"N",
IF(AND(I1148="",H1148&gt;TODAY()),"Pending",
IF(I1148&gt;WORKDAY(H1148,0,'Legal Holidays'!$A$2:$A$22),"N",
IF(I1148&lt;=WORKDAY(H1148,0,'Legal Holidays'!$A$2:$A$22),"Y",""))))))</f>
        <v/>
      </c>
      <c r="K1148" s="18" t="str">
        <f>IF(I1148="","",
IF(OR(
WEEKDAY(I1148+90,2)&gt;5,
COUNTIF('Legal Holidays'!$A$2:$A$50,I1148+90)
),
WORKDAY(I1148+90,1,'Legal Holidays'!$A$2:$A$50),
I1148+90))</f>
        <v/>
      </c>
      <c r="L1148" s="8"/>
      <c r="M1148" s="20" t="str">
        <f t="shared" ca="1" si="34"/>
        <v/>
      </c>
      <c r="N1148" s="49" t="str">
        <f t="shared" ca="1" si="35"/>
        <v/>
      </c>
      <c r="O1148" s="46"/>
    </row>
    <row r="1149" spans="1:15" x14ac:dyDescent="0.25">
      <c r="A1149" s="7"/>
      <c r="B1149" s="6"/>
      <c r="C1149" s="7"/>
      <c r="D1149" s="6"/>
      <c r="E1149" s="8"/>
      <c r="F1149" s="30"/>
      <c r="G1149" s="29"/>
      <c r="H1149" s="17" t="str">
        <f>IF(E1149="","",
IF(OR(
WEEKDAY(E1149+IF(G1149 = "Y",90,60),2)&gt;5,
COUNTIF('Legal Holidays'!$A$2:$A$50,E1149+IF(G1149 = "Y",90,60))&gt;0),
WORKDAY(E1149+IF(G1149="Y",90,60)-1,1,'Legal Holidays'!$A$2:$A$50),
E1149+IF(G1149="Y",90,60)
)
)</f>
        <v/>
      </c>
      <c r="I1149" s="43"/>
      <c r="J1149" s="19" t="str">
        <f ca="1">IF(E1149="","",
IF(F1149="Y","N/A",
IF(AND(I1149="",H1149&lt;TODAY()),"N",
IF(AND(I1149="",H1149&gt;TODAY()),"Pending",
IF(I1149&gt;WORKDAY(H1149,0,'Legal Holidays'!$A$2:$A$22),"N",
IF(I1149&lt;=WORKDAY(H1149,0,'Legal Holidays'!$A$2:$A$22),"Y",""))))))</f>
        <v/>
      </c>
      <c r="K1149" s="18" t="str">
        <f>IF(I1149="","",
IF(OR(
WEEKDAY(I1149+90,2)&gt;5,
COUNTIF('Legal Holidays'!$A$2:$A$50,I1149+90)
),
WORKDAY(I1149+90,1,'Legal Holidays'!$A$2:$A$50),
I1149+90))</f>
        <v/>
      </c>
      <c r="L1149" s="8"/>
      <c r="M1149" s="20" t="str">
        <f t="shared" ca="1" si="34"/>
        <v/>
      </c>
      <c r="N1149" s="49" t="str">
        <f t="shared" ca="1" si="35"/>
        <v/>
      </c>
      <c r="O1149" s="46"/>
    </row>
    <row r="1150" spans="1:15" x14ac:dyDescent="0.25">
      <c r="A1150" s="7"/>
      <c r="B1150" s="6"/>
      <c r="C1150" s="7"/>
      <c r="D1150" s="6"/>
      <c r="E1150" s="8"/>
      <c r="F1150" s="30"/>
      <c r="G1150" s="29"/>
      <c r="H1150" s="17" t="str">
        <f>IF(E1150="","",
IF(OR(
WEEKDAY(E1150+IF(G1150 = "Y",90,60),2)&gt;5,
COUNTIF('Legal Holidays'!$A$2:$A$50,E1150+IF(G1150 = "Y",90,60))&gt;0),
WORKDAY(E1150+IF(G1150="Y",90,60)-1,1,'Legal Holidays'!$A$2:$A$50),
E1150+IF(G1150="Y",90,60)
)
)</f>
        <v/>
      </c>
      <c r="I1150" s="43"/>
      <c r="J1150" s="19" t="str">
        <f ca="1">IF(E1150="","",
IF(F1150="Y","N/A",
IF(AND(I1150="",H1150&lt;TODAY()),"N",
IF(AND(I1150="",H1150&gt;TODAY()),"Pending",
IF(I1150&gt;WORKDAY(H1150,0,'Legal Holidays'!$A$2:$A$22),"N",
IF(I1150&lt;=WORKDAY(H1150,0,'Legal Holidays'!$A$2:$A$22),"Y",""))))))</f>
        <v/>
      </c>
      <c r="K1150" s="18" t="str">
        <f>IF(I1150="","",
IF(OR(
WEEKDAY(I1150+90,2)&gt;5,
COUNTIF('Legal Holidays'!$A$2:$A$50,I1150+90)
),
WORKDAY(I1150+90,1,'Legal Holidays'!$A$2:$A$50),
I1150+90))</f>
        <v/>
      </c>
      <c r="L1150" s="8"/>
      <c r="M1150" s="20" t="str">
        <f t="shared" ca="1" si="34"/>
        <v/>
      </c>
      <c r="N1150" s="49" t="str">
        <f t="shared" ca="1" si="35"/>
        <v/>
      </c>
      <c r="O1150" s="46"/>
    </row>
    <row r="1151" spans="1:15" x14ac:dyDescent="0.25">
      <c r="A1151" s="7"/>
      <c r="B1151" s="6"/>
      <c r="C1151" s="7"/>
      <c r="D1151" s="6"/>
      <c r="E1151" s="8"/>
      <c r="F1151" s="30"/>
      <c r="G1151" s="29"/>
      <c r="H1151" s="17" t="str">
        <f>IF(E1151="","",
IF(OR(
WEEKDAY(E1151+IF(G1151 = "Y",90,60),2)&gt;5,
COUNTIF('Legal Holidays'!$A$2:$A$50,E1151+IF(G1151 = "Y",90,60))&gt;0),
WORKDAY(E1151+IF(G1151="Y",90,60)-1,1,'Legal Holidays'!$A$2:$A$50),
E1151+IF(G1151="Y",90,60)
)
)</f>
        <v/>
      </c>
      <c r="I1151" s="43"/>
      <c r="J1151" s="19" t="str">
        <f ca="1">IF(E1151="","",
IF(F1151="Y","N/A",
IF(AND(I1151="",H1151&lt;TODAY()),"N",
IF(AND(I1151="",H1151&gt;TODAY()),"Pending",
IF(I1151&gt;WORKDAY(H1151,0,'Legal Holidays'!$A$2:$A$22),"N",
IF(I1151&lt;=WORKDAY(H1151,0,'Legal Holidays'!$A$2:$A$22),"Y",""))))))</f>
        <v/>
      </c>
      <c r="K1151" s="18" t="str">
        <f>IF(I1151="","",
IF(OR(
WEEKDAY(I1151+90,2)&gt;5,
COUNTIF('Legal Holidays'!$A$2:$A$50,I1151+90)
),
WORKDAY(I1151+90,1,'Legal Holidays'!$A$2:$A$50),
I1151+90))</f>
        <v/>
      </c>
      <c r="L1151" s="8"/>
      <c r="M1151" s="20" t="str">
        <f t="shared" ca="1" si="34"/>
        <v/>
      </c>
      <c r="N1151" s="49" t="str">
        <f t="shared" ca="1" si="35"/>
        <v/>
      </c>
      <c r="O1151" s="46"/>
    </row>
    <row r="1152" spans="1:15" x14ac:dyDescent="0.25">
      <c r="A1152" s="7"/>
      <c r="B1152" s="6"/>
      <c r="C1152" s="7"/>
      <c r="D1152" s="6"/>
      <c r="E1152" s="8"/>
      <c r="F1152" s="30"/>
      <c r="G1152" s="29"/>
      <c r="H1152" s="17" t="str">
        <f>IF(E1152="","",
IF(OR(
WEEKDAY(E1152+IF(G1152 = "Y",90,60),2)&gt;5,
COUNTIF('Legal Holidays'!$A$2:$A$50,E1152+IF(G1152 = "Y",90,60))&gt;0),
WORKDAY(E1152+IF(G1152="Y",90,60)-1,1,'Legal Holidays'!$A$2:$A$50),
E1152+IF(G1152="Y",90,60)
)
)</f>
        <v/>
      </c>
      <c r="I1152" s="43"/>
      <c r="J1152" s="19" t="str">
        <f ca="1">IF(E1152="","",
IF(F1152="Y","N/A",
IF(AND(I1152="",H1152&lt;TODAY()),"N",
IF(AND(I1152="",H1152&gt;TODAY()),"Pending",
IF(I1152&gt;WORKDAY(H1152,0,'Legal Holidays'!$A$2:$A$22),"N",
IF(I1152&lt;=WORKDAY(H1152,0,'Legal Holidays'!$A$2:$A$22),"Y",""))))))</f>
        <v/>
      </c>
      <c r="K1152" s="18" t="str">
        <f>IF(I1152="","",
IF(OR(
WEEKDAY(I1152+90,2)&gt;5,
COUNTIF('Legal Holidays'!$A$2:$A$50,I1152+90)
),
WORKDAY(I1152+90,1,'Legal Holidays'!$A$2:$A$50),
I1152+90))</f>
        <v/>
      </c>
      <c r="L1152" s="8"/>
      <c r="M1152" s="20" t="str">
        <f t="shared" ca="1" si="34"/>
        <v/>
      </c>
      <c r="N1152" s="49" t="str">
        <f t="shared" ca="1" si="35"/>
        <v/>
      </c>
      <c r="O1152" s="46"/>
    </row>
    <row r="1153" spans="1:15" x14ac:dyDescent="0.25">
      <c r="A1153" s="7"/>
      <c r="B1153" s="6"/>
      <c r="C1153" s="7"/>
      <c r="D1153" s="6"/>
      <c r="E1153" s="8"/>
      <c r="F1153" s="30"/>
      <c r="G1153" s="29"/>
      <c r="H1153" s="17" t="str">
        <f>IF(E1153="","",
IF(OR(
WEEKDAY(E1153+IF(G1153 = "Y",90,60),2)&gt;5,
COUNTIF('Legal Holidays'!$A$2:$A$50,E1153+IF(G1153 = "Y",90,60))&gt;0),
WORKDAY(E1153+IF(G1153="Y",90,60)-1,1,'Legal Holidays'!$A$2:$A$50),
E1153+IF(G1153="Y",90,60)
)
)</f>
        <v/>
      </c>
      <c r="I1153" s="43"/>
      <c r="J1153" s="19" t="str">
        <f ca="1">IF(E1153="","",
IF(F1153="Y","N/A",
IF(AND(I1153="",H1153&lt;TODAY()),"N",
IF(AND(I1153="",H1153&gt;TODAY()),"Pending",
IF(I1153&gt;WORKDAY(H1153,0,'Legal Holidays'!$A$2:$A$22),"N",
IF(I1153&lt;=WORKDAY(H1153,0,'Legal Holidays'!$A$2:$A$22),"Y",""))))))</f>
        <v/>
      </c>
      <c r="K1153" s="18" t="str">
        <f>IF(I1153="","",
IF(OR(
WEEKDAY(I1153+90,2)&gt;5,
COUNTIF('Legal Holidays'!$A$2:$A$50,I1153+90)
),
WORKDAY(I1153+90,1,'Legal Holidays'!$A$2:$A$50),
I1153+90))</f>
        <v/>
      </c>
      <c r="L1153" s="8"/>
      <c r="M1153" s="20" t="str">
        <f t="shared" ca="1" si="34"/>
        <v/>
      </c>
      <c r="N1153" s="49" t="str">
        <f t="shared" ca="1" si="35"/>
        <v/>
      </c>
      <c r="O1153" s="46"/>
    </row>
    <row r="1154" spans="1:15" x14ac:dyDescent="0.25">
      <c r="A1154" s="7"/>
      <c r="B1154" s="6"/>
      <c r="C1154" s="7"/>
      <c r="D1154" s="6"/>
      <c r="E1154" s="8"/>
      <c r="F1154" s="30"/>
      <c r="G1154" s="29"/>
      <c r="H1154" s="17" t="str">
        <f>IF(E1154="","",
IF(OR(
WEEKDAY(E1154+IF(G1154 = "Y",90,60),2)&gt;5,
COUNTIF('Legal Holidays'!$A$2:$A$50,E1154+IF(G1154 = "Y",90,60))&gt;0),
WORKDAY(E1154+IF(G1154="Y",90,60)-1,1,'Legal Holidays'!$A$2:$A$50),
E1154+IF(G1154="Y",90,60)
)
)</f>
        <v/>
      </c>
      <c r="I1154" s="43"/>
      <c r="J1154" s="19" t="str">
        <f ca="1">IF(E1154="","",
IF(F1154="Y","N/A",
IF(AND(I1154="",H1154&lt;TODAY()),"N",
IF(AND(I1154="",H1154&gt;TODAY()),"Pending",
IF(I1154&gt;WORKDAY(H1154,0,'Legal Holidays'!$A$2:$A$22),"N",
IF(I1154&lt;=WORKDAY(H1154,0,'Legal Holidays'!$A$2:$A$22),"Y",""))))))</f>
        <v/>
      </c>
      <c r="K1154" s="18" t="str">
        <f>IF(I1154="","",
IF(OR(
WEEKDAY(I1154+90,2)&gt;5,
COUNTIF('Legal Holidays'!$A$2:$A$50,I1154+90)
),
WORKDAY(I1154+90,1,'Legal Holidays'!$A$2:$A$50),
I1154+90))</f>
        <v/>
      </c>
      <c r="L1154" s="8"/>
      <c r="M1154" s="20" t="str">
        <f t="shared" ref="M1154:M1217" ca="1" si="36">IF(I1154="","",IF(F1154="Y","N/A",IF(AND(L1154="",K1154&lt;TODAY()),"N",IF(AND(L1154="",K1154&gt;TODAY()),"Pending",IF(L1154&gt;K1154,"N",IF(L1154&lt;=K1154,"Y",""))))))</f>
        <v/>
      </c>
      <c r="N1154" s="49" t="str">
        <f t="shared" ref="N1154:N1217" ca="1" si="37">IF(F1154="Y","N/A",IF(OR(J1154="Pending",AND(J1154="Y",M1154="Pending")),"Pending",IF(AND(J1154="Y",M1154="Y"),"Y",IF(OR(J1154="N",M1154="N"),"N",""))))</f>
        <v/>
      </c>
      <c r="O1154" s="46"/>
    </row>
    <row r="1155" spans="1:15" x14ac:dyDescent="0.25">
      <c r="A1155" s="7"/>
      <c r="B1155" s="6"/>
      <c r="C1155" s="7"/>
      <c r="D1155" s="6"/>
      <c r="E1155" s="8"/>
      <c r="F1155" s="30"/>
      <c r="G1155" s="29"/>
      <c r="H1155" s="17" t="str">
        <f>IF(E1155="","",
IF(OR(
WEEKDAY(E1155+IF(G1155 = "Y",90,60),2)&gt;5,
COUNTIF('Legal Holidays'!$A$2:$A$50,E1155+IF(G1155 = "Y",90,60))&gt;0),
WORKDAY(E1155+IF(G1155="Y",90,60)-1,1,'Legal Holidays'!$A$2:$A$50),
E1155+IF(G1155="Y",90,60)
)
)</f>
        <v/>
      </c>
      <c r="I1155" s="43"/>
      <c r="J1155" s="19" t="str">
        <f ca="1">IF(E1155="","",
IF(F1155="Y","N/A",
IF(AND(I1155="",H1155&lt;TODAY()),"N",
IF(AND(I1155="",H1155&gt;TODAY()),"Pending",
IF(I1155&gt;WORKDAY(H1155,0,'Legal Holidays'!$A$2:$A$22),"N",
IF(I1155&lt;=WORKDAY(H1155,0,'Legal Holidays'!$A$2:$A$22),"Y",""))))))</f>
        <v/>
      </c>
      <c r="K1155" s="18" t="str">
        <f>IF(I1155="","",
IF(OR(
WEEKDAY(I1155+90,2)&gt;5,
COUNTIF('Legal Holidays'!$A$2:$A$50,I1155+90)
),
WORKDAY(I1155+90,1,'Legal Holidays'!$A$2:$A$50),
I1155+90))</f>
        <v/>
      </c>
      <c r="L1155" s="8"/>
      <c r="M1155" s="20" t="str">
        <f t="shared" ca="1" si="36"/>
        <v/>
      </c>
      <c r="N1155" s="49" t="str">
        <f t="shared" ca="1" si="37"/>
        <v/>
      </c>
      <c r="O1155" s="46"/>
    </row>
    <row r="1156" spans="1:15" x14ac:dyDescent="0.25">
      <c r="A1156" s="7"/>
      <c r="B1156" s="6"/>
      <c r="C1156" s="7"/>
      <c r="D1156" s="6"/>
      <c r="E1156" s="8"/>
      <c r="F1156" s="30"/>
      <c r="G1156" s="29"/>
      <c r="H1156" s="17" t="str">
        <f>IF(E1156="","",
IF(OR(
WEEKDAY(E1156+IF(G1156 = "Y",90,60),2)&gt;5,
COUNTIF('Legal Holidays'!$A$2:$A$50,E1156+IF(G1156 = "Y",90,60))&gt;0),
WORKDAY(E1156+IF(G1156="Y",90,60)-1,1,'Legal Holidays'!$A$2:$A$50),
E1156+IF(G1156="Y",90,60)
)
)</f>
        <v/>
      </c>
      <c r="I1156" s="43"/>
      <c r="J1156" s="19" t="str">
        <f ca="1">IF(E1156="","",
IF(F1156="Y","N/A",
IF(AND(I1156="",H1156&lt;TODAY()),"N",
IF(AND(I1156="",H1156&gt;TODAY()),"Pending",
IF(I1156&gt;WORKDAY(H1156,0,'Legal Holidays'!$A$2:$A$22),"N",
IF(I1156&lt;=WORKDAY(H1156,0,'Legal Holidays'!$A$2:$A$22),"Y",""))))))</f>
        <v/>
      </c>
      <c r="K1156" s="18" t="str">
        <f>IF(I1156="","",
IF(OR(
WEEKDAY(I1156+90,2)&gt;5,
COUNTIF('Legal Holidays'!$A$2:$A$50,I1156+90)
),
WORKDAY(I1156+90,1,'Legal Holidays'!$A$2:$A$50),
I1156+90))</f>
        <v/>
      </c>
      <c r="L1156" s="8"/>
      <c r="M1156" s="20" t="str">
        <f t="shared" ca="1" si="36"/>
        <v/>
      </c>
      <c r="N1156" s="49" t="str">
        <f t="shared" ca="1" si="37"/>
        <v/>
      </c>
      <c r="O1156" s="46"/>
    </row>
    <row r="1157" spans="1:15" x14ac:dyDescent="0.25">
      <c r="A1157" s="7"/>
      <c r="B1157" s="6"/>
      <c r="C1157" s="7"/>
      <c r="D1157" s="6"/>
      <c r="E1157" s="8"/>
      <c r="F1157" s="30"/>
      <c r="G1157" s="29"/>
      <c r="H1157" s="17" t="str">
        <f>IF(E1157="","",
IF(OR(
WEEKDAY(E1157+IF(G1157 = "Y",90,60),2)&gt;5,
COUNTIF('Legal Holidays'!$A$2:$A$50,E1157+IF(G1157 = "Y",90,60))&gt;0),
WORKDAY(E1157+IF(G1157="Y",90,60)-1,1,'Legal Holidays'!$A$2:$A$50),
E1157+IF(G1157="Y",90,60)
)
)</f>
        <v/>
      </c>
      <c r="I1157" s="43"/>
      <c r="J1157" s="19" t="str">
        <f ca="1">IF(E1157="","",
IF(F1157="Y","N/A",
IF(AND(I1157="",H1157&lt;TODAY()),"N",
IF(AND(I1157="",H1157&gt;TODAY()),"Pending",
IF(I1157&gt;WORKDAY(H1157,0,'Legal Holidays'!$A$2:$A$22),"N",
IF(I1157&lt;=WORKDAY(H1157,0,'Legal Holidays'!$A$2:$A$22),"Y",""))))))</f>
        <v/>
      </c>
      <c r="K1157" s="18" t="str">
        <f>IF(I1157="","",
IF(OR(
WEEKDAY(I1157+90,2)&gt;5,
COUNTIF('Legal Holidays'!$A$2:$A$50,I1157+90)
),
WORKDAY(I1157+90,1,'Legal Holidays'!$A$2:$A$50),
I1157+90))</f>
        <v/>
      </c>
      <c r="L1157" s="8"/>
      <c r="M1157" s="20" t="str">
        <f t="shared" ca="1" si="36"/>
        <v/>
      </c>
      <c r="N1157" s="49" t="str">
        <f t="shared" ca="1" si="37"/>
        <v/>
      </c>
      <c r="O1157" s="46"/>
    </row>
    <row r="1158" spans="1:15" x14ac:dyDescent="0.25">
      <c r="A1158" s="7"/>
      <c r="B1158" s="6"/>
      <c r="C1158" s="7"/>
      <c r="D1158" s="6"/>
      <c r="E1158" s="8"/>
      <c r="F1158" s="30"/>
      <c r="G1158" s="29"/>
      <c r="H1158" s="17" t="str">
        <f>IF(E1158="","",
IF(OR(
WEEKDAY(E1158+IF(G1158 = "Y",90,60),2)&gt;5,
COUNTIF('Legal Holidays'!$A$2:$A$50,E1158+IF(G1158 = "Y",90,60))&gt;0),
WORKDAY(E1158+IF(G1158="Y",90,60)-1,1,'Legal Holidays'!$A$2:$A$50),
E1158+IF(G1158="Y",90,60)
)
)</f>
        <v/>
      </c>
      <c r="I1158" s="43"/>
      <c r="J1158" s="19" t="str">
        <f ca="1">IF(E1158="","",
IF(F1158="Y","N/A",
IF(AND(I1158="",H1158&lt;TODAY()),"N",
IF(AND(I1158="",H1158&gt;TODAY()),"Pending",
IF(I1158&gt;WORKDAY(H1158,0,'Legal Holidays'!$A$2:$A$22),"N",
IF(I1158&lt;=WORKDAY(H1158,0,'Legal Holidays'!$A$2:$A$22),"Y",""))))))</f>
        <v/>
      </c>
      <c r="K1158" s="18" t="str">
        <f>IF(I1158="","",
IF(OR(
WEEKDAY(I1158+90,2)&gt;5,
COUNTIF('Legal Holidays'!$A$2:$A$50,I1158+90)
),
WORKDAY(I1158+90,1,'Legal Holidays'!$A$2:$A$50),
I1158+90))</f>
        <v/>
      </c>
      <c r="L1158" s="8"/>
      <c r="M1158" s="20" t="str">
        <f t="shared" ca="1" si="36"/>
        <v/>
      </c>
      <c r="N1158" s="49" t="str">
        <f t="shared" ca="1" si="37"/>
        <v/>
      </c>
      <c r="O1158" s="46"/>
    </row>
    <row r="1159" spans="1:15" x14ac:dyDescent="0.25">
      <c r="A1159" s="7"/>
      <c r="B1159" s="6"/>
      <c r="C1159" s="7"/>
      <c r="D1159" s="6"/>
      <c r="E1159" s="8"/>
      <c r="F1159" s="30"/>
      <c r="G1159" s="29"/>
      <c r="H1159" s="17" t="str">
        <f>IF(E1159="","",
IF(OR(
WEEKDAY(E1159+IF(G1159 = "Y",90,60),2)&gt;5,
COUNTIF('Legal Holidays'!$A$2:$A$50,E1159+IF(G1159 = "Y",90,60))&gt;0),
WORKDAY(E1159+IF(G1159="Y",90,60)-1,1,'Legal Holidays'!$A$2:$A$50),
E1159+IF(G1159="Y",90,60)
)
)</f>
        <v/>
      </c>
      <c r="I1159" s="43"/>
      <c r="J1159" s="19" t="str">
        <f ca="1">IF(E1159="","",
IF(F1159="Y","N/A",
IF(AND(I1159="",H1159&lt;TODAY()),"N",
IF(AND(I1159="",H1159&gt;TODAY()),"Pending",
IF(I1159&gt;WORKDAY(H1159,0,'Legal Holidays'!$A$2:$A$22),"N",
IF(I1159&lt;=WORKDAY(H1159,0,'Legal Holidays'!$A$2:$A$22),"Y",""))))))</f>
        <v/>
      </c>
      <c r="K1159" s="18" t="str">
        <f>IF(I1159="","",
IF(OR(
WEEKDAY(I1159+90,2)&gt;5,
COUNTIF('Legal Holidays'!$A$2:$A$50,I1159+90)
),
WORKDAY(I1159+90,1,'Legal Holidays'!$A$2:$A$50),
I1159+90))</f>
        <v/>
      </c>
      <c r="L1159" s="8"/>
      <c r="M1159" s="20" t="str">
        <f t="shared" ca="1" si="36"/>
        <v/>
      </c>
      <c r="N1159" s="49" t="str">
        <f t="shared" ca="1" si="37"/>
        <v/>
      </c>
      <c r="O1159" s="46"/>
    </row>
    <row r="1160" spans="1:15" x14ac:dyDescent="0.25">
      <c r="A1160" s="7"/>
      <c r="B1160" s="6"/>
      <c r="C1160" s="7"/>
      <c r="D1160" s="6"/>
      <c r="E1160" s="8"/>
      <c r="F1160" s="30"/>
      <c r="G1160" s="29"/>
      <c r="H1160" s="17" t="str">
        <f>IF(E1160="","",
IF(OR(
WEEKDAY(E1160+IF(G1160 = "Y",90,60),2)&gt;5,
COUNTIF('Legal Holidays'!$A$2:$A$50,E1160+IF(G1160 = "Y",90,60))&gt;0),
WORKDAY(E1160+IF(G1160="Y",90,60)-1,1,'Legal Holidays'!$A$2:$A$50),
E1160+IF(G1160="Y",90,60)
)
)</f>
        <v/>
      </c>
      <c r="I1160" s="43"/>
      <c r="J1160" s="19" t="str">
        <f ca="1">IF(E1160="","",
IF(F1160="Y","N/A",
IF(AND(I1160="",H1160&lt;TODAY()),"N",
IF(AND(I1160="",H1160&gt;TODAY()),"Pending",
IF(I1160&gt;WORKDAY(H1160,0,'Legal Holidays'!$A$2:$A$22),"N",
IF(I1160&lt;=WORKDAY(H1160,0,'Legal Holidays'!$A$2:$A$22),"Y",""))))))</f>
        <v/>
      </c>
      <c r="K1160" s="18" t="str">
        <f>IF(I1160="","",
IF(OR(
WEEKDAY(I1160+90,2)&gt;5,
COUNTIF('Legal Holidays'!$A$2:$A$50,I1160+90)
),
WORKDAY(I1160+90,1,'Legal Holidays'!$A$2:$A$50),
I1160+90))</f>
        <v/>
      </c>
      <c r="L1160" s="8"/>
      <c r="M1160" s="20" t="str">
        <f t="shared" ca="1" si="36"/>
        <v/>
      </c>
      <c r="N1160" s="49" t="str">
        <f t="shared" ca="1" si="37"/>
        <v/>
      </c>
      <c r="O1160" s="46"/>
    </row>
    <row r="1161" spans="1:15" x14ac:dyDescent="0.25">
      <c r="A1161" s="7"/>
      <c r="B1161" s="6"/>
      <c r="C1161" s="7"/>
      <c r="D1161" s="6"/>
      <c r="E1161" s="8"/>
      <c r="F1161" s="30"/>
      <c r="G1161" s="29"/>
      <c r="H1161" s="17" t="str">
        <f>IF(E1161="","",
IF(OR(
WEEKDAY(E1161+IF(G1161 = "Y",90,60),2)&gt;5,
COUNTIF('Legal Holidays'!$A$2:$A$50,E1161+IF(G1161 = "Y",90,60))&gt;0),
WORKDAY(E1161+IF(G1161="Y",90,60)-1,1,'Legal Holidays'!$A$2:$A$50),
E1161+IF(G1161="Y",90,60)
)
)</f>
        <v/>
      </c>
      <c r="I1161" s="43"/>
      <c r="J1161" s="19" t="str">
        <f ca="1">IF(E1161="","",
IF(F1161="Y","N/A",
IF(AND(I1161="",H1161&lt;TODAY()),"N",
IF(AND(I1161="",H1161&gt;TODAY()),"Pending",
IF(I1161&gt;WORKDAY(H1161,0,'Legal Holidays'!$A$2:$A$22),"N",
IF(I1161&lt;=WORKDAY(H1161,0,'Legal Holidays'!$A$2:$A$22),"Y",""))))))</f>
        <v/>
      </c>
      <c r="K1161" s="18" t="str">
        <f>IF(I1161="","",
IF(OR(
WEEKDAY(I1161+90,2)&gt;5,
COUNTIF('Legal Holidays'!$A$2:$A$50,I1161+90)
),
WORKDAY(I1161+90,1,'Legal Holidays'!$A$2:$A$50),
I1161+90))</f>
        <v/>
      </c>
      <c r="L1161" s="8"/>
      <c r="M1161" s="20" t="str">
        <f t="shared" ca="1" si="36"/>
        <v/>
      </c>
      <c r="N1161" s="49" t="str">
        <f t="shared" ca="1" si="37"/>
        <v/>
      </c>
      <c r="O1161" s="46"/>
    </row>
    <row r="1162" spans="1:15" x14ac:dyDescent="0.25">
      <c r="A1162" s="7"/>
      <c r="B1162" s="6"/>
      <c r="C1162" s="7"/>
      <c r="D1162" s="6"/>
      <c r="E1162" s="8"/>
      <c r="F1162" s="30"/>
      <c r="G1162" s="29"/>
      <c r="H1162" s="17" t="str">
        <f>IF(E1162="","",
IF(OR(
WEEKDAY(E1162+IF(G1162 = "Y",90,60),2)&gt;5,
COUNTIF('Legal Holidays'!$A$2:$A$50,E1162+IF(G1162 = "Y",90,60))&gt;0),
WORKDAY(E1162+IF(G1162="Y",90,60)-1,1,'Legal Holidays'!$A$2:$A$50),
E1162+IF(G1162="Y",90,60)
)
)</f>
        <v/>
      </c>
      <c r="I1162" s="43"/>
      <c r="J1162" s="19" t="str">
        <f ca="1">IF(E1162="","",
IF(F1162="Y","N/A",
IF(AND(I1162="",H1162&lt;TODAY()),"N",
IF(AND(I1162="",H1162&gt;TODAY()),"Pending",
IF(I1162&gt;WORKDAY(H1162,0,'Legal Holidays'!$A$2:$A$22),"N",
IF(I1162&lt;=WORKDAY(H1162,0,'Legal Holidays'!$A$2:$A$22),"Y",""))))))</f>
        <v/>
      </c>
      <c r="K1162" s="18" t="str">
        <f>IF(I1162="","",
IF(OR(
WEEKDAY(I1162+90,2)&gt;5,
COUNTIF('Legal Holidays'!$A$2:$A$50,I1162+90)
),
WORKDAY(I1162+90,1,'Legal Holidays'!$A$2:$A$50),
I1162+90))</f>
        <v/>
      </c>
      <c r="L1162" s="8"/>
      <c r="M1162" s="20" t="str">
        <f t="shared" ca="1" si="36"/>
        <v/>
      </c>
      <c r="N1162" s="49" t="str">
        <f t="shared" ca="1" si="37"/>
        <v/>
      </c>
      <c r="O1162" s="46"/>
    </row>
    <row r="1163" spans="1:15" x14ac:dyDescent="0.25">
      <c r="A1163" s="7"/>
      <c r="B1163" s="6"/>
      <c r="C1163" s="7"/>
      <c r="D1163" s="6"/>
      <c r="E1163" s="8"/>
      <c r="F1163" s="30"/>
      <c r="G1163" s="29"/>
      <c r="H1163" s="17" t="str">
        <f>IF(E1163="","",
IF(OR(
WEEKDAY(E1163+IF(G1163 = "Y",90,60),2)&gt;5,
COUNTIF('Legal Holidays'!$A$2:$A$50,E1163+IF(G1163 = "Y",90,60))&gt;0),
WORKDAY(E1163+IF(G1163="Y",90,60)-1,1,'Legal Holidays'!$A$2:$A$50),
E1163+IF(G1163="Y",90,60)
)
)</f>
        <v/>
      </c>
      <c r="I1163" s="43"/>
      <c r="J1163" s="19" t="str">
        <f ca="1">IF(E1163="","",
IF(F1163="Y","N/A",
IF(AND(I1163="",H1163&lt;TODAY()),"N",
IF(AND(I1163="",H1163&gt;TODAY()),"Pending",
IF(I1163&gt;WORKDAY(H1163,0,'Legal Holidays'!$A$2:$A$22),"N",
IF(I1163&lt;=WORKDAY(H1163,0,'Legal Holidays'!$A$2:$A$22),"Y",""))))))</f>
        <v/>
      </c>
      <c r="K1163" s="18" t="str">
        <f>IF(I1163="","",
IF(OR(
WEEKDAY(I1163+90,2)&gt;5,
COUNTIF('Legal Holidays'!$A$2:$A$50,I1163+90)
),
WORKDAY(I1163+90,1,'Legal Holidays'!$A$2:$A$50),
I1163+90))</f>
        <v/>
      </c>
      <c r="L1163" s="8"/>
      <c r="M1163" s="20" t="str">
        <f t="shared" ca="1" si="36"/>
        <v/>
      </c>
      <c r="N1163" s="49" t="str">
        <f t="shared" ca="1" si="37"/>
        <v/>
      </c>
      <c r="O1163" s="46"/>
    </row>
    <row r="1164" spans="1:15" x14ac:dyDescent="0.25">
      <c r="A1164" s="7"/>
      <c r="B1164" s="6"/>
      <c r="C1164" s="7"/>
      <c r="D1164" s="6"/>
      <c r="E1164" s="8"/>
      <c r="F1164" s="30"/>
      <c r="G1164" s="29"/>
      <c r="H1164" s="17" t="str">
        <f>IF(E1164="","",
IF(OR(
WEEKDAY(E1164+IF(G1164 = "Y",90,60),2)&gt;5,
COUNTIF('Legal Holidays'!$A$2:$A$50,E1164+IF(G1164 = "Y",90,60))&gt;0),
WORKDAY(E1164+IF(G1164="Y",90,60)-1,1,'Legal Holidays'!$A$2:$A$50),
E1164+IF(G1164="Y",90,60)
)
)</f>
        <v/>
      </c>
      <c r="I1164" s="43"/>
      <c r="J1164" s="19" t="str">
        <f ca="1">IF(E1164="","",
IF(F1164="Y","N/A",
IF(AND(I1164="",H1164&lt;TODAY()),"N",
IF(AND(I1164="",H1164&gt;TODAY()),"Pending",
IF(I1164&gt;WORKDAY(H1164,0,'Legal Holidays'!$A$2:$A$22),"N",
IF(I1164&lt;=WORKDAY(H1164,0,'Legal Holidays'!$A$2:$A$22),"Y",""))))))</f>
        <v/>
      </c>
      <c r="K1164" s="18" t="str">
        <f>IF(I1164="","",
IF(OR(
WEEKDAY(I1164+90,2)&gt;5,
COUNTIF('Legal Holidays'!$A$2:$A$50,I1164+90)
),
WORKDAY(I1164+90,1,'Legal Holidays'!$A$2:$A$50),
I1164+90))</f>
        <v/>
      </c>
      <c r="L1164" s="8"/>
      <c r="M1164" s="20" t="str">
        <f t="shared" ca="1" si="36"/>
        <v/>
      </c>
      <c r="N1164" s="49" t="str">
        <f t="shared" ca="1" si="37"/>
        <v/>
      </c>
      <c r="O1164" s="46"/>
    </row>
    <row r="1165" spans="1:15" x14ac:dyDescent="0.25">
      <c r="A1165" s="7"/>
      <c r="B1165" s="6"/>
      <c r="C1165" s="7"/>
      <c r="D1165" s="6"/>
      <c r="E1165" s="8"/>
      <c r="F1165" s="30"/>
      <c r="G1165" s="29"/>
      <c r="H1165" s="17" t="str">
        <f>IF(E1165="","",
IF(OR(
WEEKDAY(E1165+IF(G1165 = "Y",90,60),2)&gt;5,
COUNTIF('Legal Holidays'!$A$2:$A$50,E1165+IF(G1165 = "Y",90,60))&gt;0),
WORKDAY(E1165+IF(G1165="Y",90,60)-1,1,'Legal Holidays'!$A$2:$A$50),
E1165+IF(G1165="Y",90,60)
)
)</f>
        <v/>
      </c>
      <c r="I1165" s="43"/>
      <c r="J1165" s="19" t="str">
        <f ca="1">IF(E1165="","",
IF(F1165="Y","N/A",
IF(AND(I1165="",H1165&lt;TODAY()),"N",
IF(AND(I1165="",H1165&gt;TODAY()),"Pending",
IF(I1165&gt;WORKDAY(H1165,0,'Legal Holidays'!$A$2:$A$22),"N",
IF(I1165&lt;=WORKDAY(H1165,0,'Legal Holidays'!$A$2:$A$22),"Y",""))))))</f>
        <v/>
      </c>
      <c r="K1165" s="18" t="str">
        <f>IF(I1165="","",
IF(OR(
WEEKDAY(I1165+90,2)&gt;5,
COUNTIF('Legal Holidays'!$A$2:$A$50,I1165+90)
),
WORKDAY(I1165+90,1,'Legal Holidays'!$A$2:$A$50),
I1165+90))</f>
        <v/>
      </c>
      <c r="L1165" s="8"/>
      <c r="M1165" s="20" t="str">
        <f t="shared" ca="1" si="36"/>
        <v/>
      </c>
      <c r="N1165" s="49" t="str">
        <f t="shared" ca="1" si="37"/>
        <v/>
      </c>
      <c r="O1165" s="46"/>
    </row>
    <row r="1166" spans="1:15" x14ac:dyDescent="0.25">
      <c r="A1166" s="7"/>
      <c r="B1166" s="6"/>
      <c r="C1166" s="7"/>
      <c r="D1166" s="6"/>
      <c r="E1166" s="8"/>
      <c r="F1166" s="30"/>
      <c r="G1166" s="29"/>
      <c r="H1166" s="17" t="str">
        <f>IF(E1166="","",
IF(OR(
WEEKDAY(E1166+IF(G1166 = "Y",90,60),2)&gt;5,
COUNTIF('Legal Holidays'!$A$2:$A$50,E1166+IF(G1166 = "Y",90,60))&gt;0),
WORKDAY(E1166+IF(G1166="Y",90,60)-1,1,'Legal Holidays'!$A$2:$A$50),
E1166+IF(G1166="Y",90,60)
)
)</f>
        <v/>
      </c>
      <c r="I1166" s="43"/>
      <c r="J1166" s="19" t="str">
        <f ca="1">IF(E1166="","",
IF(F1166="Y","N/A",
IF(AND(I1166="",H1166&lt;TODAY()),"N",
IF(AND(I1166="",H1166&gt;TODAY()),"Pending",
IF(I1166&gt;WORKDAY(H1166,0,'Legal Holidays'!$A$2:$A$22),"N",
IF(I1166&lt;=WORKDAY(H1166,0,'Legal Holidays'!$A$2:$A$22),"Y",""))))))</f>
        <v/>
      </c>
      <c r="K1166" s="18" t="str">
        <f>IF(I1166="","",
IF(OR(
WEEKDAY(I1166+90,2)&gt;5,
COUNTIF('Legal Holidays'!$A$2:$A$50,I1166+90)
),
WORKDAY(I1166+90,1,'Legal Holidays'!$A$2:$A$50),
I1166+90))</f>
        <v/>
      </c>
      <c r="L1166" s="8"/>
      <c r="M1166" s="20" t="str">
        <f t="shared" ca="1" si="36"/>
        <v/>
      </c>
      <c r="N1166" s="49" t="str">
        <f t="shared" ca="1" si="37"/>
        <v/>
      </c>
      <c r="O1166" s="46"/>
    </row>
    <row r="1167" spans="1:15" x14ac:dyDescent="0.25">
      <c r="A1167" s="7"/>
      <c r="B1167" s="6"/>
      <c r="C1167" s="7"/>
      <c r="D1167" s="6"/>
      <c r="E1167" s="8"/>
      <c r="F1167" s="30"/>
      <c r="G1167" s="29"/>
      <c r="H1167" s="17" t="str">
        <f>IF(E1167="","",
IF(OR(
WEEKDAY(E1167+IF(G1167 = "Y",90,60),2)&gt;5,
COUNTIF('Legal Holidays'!$A$2:$A$50,E1167+IF(G1167 = "Y",90,60))&gt;0),
WORKDAY(E1167+IF(G1167="Y",90,60)-1,1,'Legal Holidays'!$A$2:$A$50),
E1167+IF(G1167="Y",90,60)
)
)</f>
        <v/>
      </c>
      <c r="I1167" s="43"/>
      <c r="J1167" s="19" t="str">
        <f ca="1">IF(E1167="","",
IF(F1167="Y","N/A",
IF(AND(I1167="",H1167&lt;TODAY()),"N",
IF(AND(I1167="",H1167&gt;TODAY()),"Pending",
IF(I1167&gt;WORKDAY(H1167,0,'Legal Holidays'!$A$2:$A$22),"N",
IF(I1167&lt;=WORKDAY(H1167,0,'Legal Holidays'!$A$2:$A$22),"Y",""))))))</f>
        <v/>
      </c>
      <c r="K1167" s="18" t="str">
        <f>IF(I1167="","",
IF(OR(
WEEKDAY(I1167+90,2)&gt;5,
COUNTIF('Legal Holidays'!$A$2:$A$50,I1167+90)
),
WORKDAY(I1167+90,1,'Legal Holidays'!$A$2:$A$50),
I1167+90))</f>
        <v/>
      </c>
      <c r="L1167" s="8"/>
      <c r="M1167" s="20" t="str">
        <f t="shared" ca="1" si="36"/>
        <v/>
      </c>
      <c r="N1167" s="49" t="str">
        <f t="shared" ca="1" si="37"/>
        <v/>
      </c>
      <c r="O1167" s="46"/>
    </row>
    <row r="1168" spans="1:15" x14ac:dyDescent="0.25">
      <c r="A1168" s="7"/>
      <c r="B1168" s="6"/>
      <c r="C1168" s="7"/>
      <c r="D1168" s="6"/>
      <c r="E1168" s="8"/>
      <c r="F1168" s="30"/>
      <c r="G1168" s="29"/>
      <c r="H1168" s="17" t="str">
        <f>IF(E1168="","",
IF(OR(
WEEKDAY(E1168+IF(G1168 = "Y",90,60),2)&gt;5,
COUNTIF('Legal Holidays'!$A$2:$A$50,E1168+IF(G1168 = "Y",90,60))&gt;0),
WORKDAY(E1168+IF(G1168="Y",90,60)-1,1,'Legal Holidays'!$A$2:$A$50),
E1168+IF(G1168="Y",90,60)
)
)</f>
        <v/>
      </c>
      <c r="I1168" s="43"/>
      <c r="J1168" s="19" t="str">
        <f ca="1">IF(E1168="","",
IF(F1168="Y","N/A",
IF(AND(I1168="",H1168&lt;TODAY()),"N",
IF(AND(I1168="",H1168&gt;TODAY()),"Pending",
IF(I1168&gt;WORKDAY(H1168,0,'Legal Holidays'!$A$2:$A$22),"N",
IF(I1168&lt;=WORKDAY(H1168,0,'Legal Holidays'!$A$2:$A$22),"Y",""))))))</f>
        <v/>
      </c>
      <c r="K1168" s="18" t="str">
        <f>IF(I1168="","",
IF(OR(
WEEKDAY(I1168+90,2)&gt;5,
COUNTIF('Legal Holidays'!$A$2:$A$50,I1168+90)
),
WORKDAY(I1168+90,1,'Legal Holidays'!$A$2:$A$50),
I1168+90))</f>
        <v/>
      </c>
      <c r="L1168" s="8"/>
      <c r="M1168" s="20" t="str">
        <f t="shared" ca="1" si="36"/>
        <v/>
      </c>
      <c r="N1168" s="49" t="str">
        <f t="shared" ca="1" si="37"/>
        <v/>
      </c>
      <c r="O1168" s="46"/>
    </row>
    <row r="1169" spans="1:15" x14ac:dyDescent="0.25">
      <c r="A1169" s="7"/>
      <c r="B1169" s="6"/>
      <c r="C1169" s="7"/>
      <c r="D1169" s="6"/>
      <c r="E1169" s="8"/>
      <c r="F1169" s="30"/>
      <c r="G1169" s="29"/>
      <c r="H1169" s="17" t="str">
        <f>IF(E1169="","",
IF(OR(
WEEKDAY(E1169+IF(G1169 = "Y",90,60),2)&gt;5,
COUNTIF('Legal Holidays'!$A$2:$A$50,E1169+IF(G1169 = "Y",90,60))&gt;0),
WORKDAY(E1169+IF(G1169="Y",90,60)-1,1,'Legal Holidays'!$A$2:$A$50),
E1169+IF(G1169="Y",90,60)
)
)</f>
        <v/>
      </c>
      <c r="I1169" s="43"/>
      <c r="J1169" s="19" t="str">
        <f ca="1">IF(E1169="","",
IF(F1169="Y","N/A",
IF(AND(I1169="",H1169&lt;TODAY()),"N",
IF(AND(I1169="",H1169&gt;TODAY()),"Pending",
IF(I1169&gt;WORKDAY(H1169,0,'Legal Holidays'!$A$2:$A$22),"N",
IF(I1169&lt;=WORKDAY(H1169,0,'Legal Holidays'!$A$2:$A$22),"Y",""))))))</f>
        <v/>
      </c>
      <c r="K1169" s="18" t="str">
        <f>IF(I1169="","",
IF(OR(
WEEKDAY(I1169+90,2)&gt;5,
COUNTIF('Legal Holidays'!$A$2:$A$50,I1169+90)
),
WORKDAY(I1169+90,1,'Legal Holidays'!$A$2:$A$50),
I1169+90))</f>
        <v/>
      </c>
      <c r="L1169" s="8"/>
      <c r="M1169" s="20" t="str">
        <f t="shared" ca="1" si="36"/>
        <v/>
      </c>
      <c r="N1169" s="49" t="str">
        <f t="shared" ca="1" si="37"/>
        <v/>
      </c>
      <c r="O1169" s="46"/>
    </row>
    <row r="1170" spans="1:15" x14ac:dyDescent="0.25">
      <c r="A1170" s="7"/>
      <c r="B1170" s="6"/>
      <c r="C1170" s="7"/>
      <c r="D1170" s="6"/>
      <c r="E1170" s="8"/>
      <c r="F1170" s="30"/>
      <c r="G1170" s="29"/>
      <c r="H1170" s="17" t="str">
        <f>IF(E1170="","",
IF(OR(
WEEKDAY(E1170+IF(G1170 = "Y",90,60),2)&gt;5,
COUNTIF('Legal Holidays'!$A$2:$A$50,E1170+IF(G1170 = "Y",90,60))&gt;0),
WORKDAY(E1170+IF(G1170="Y",90,60)-1,1,'Legal Holidays'!$A$2:$A$50),
E1170+IF(G1170="Y",90,60)
)
)</f>
        <v/>
      </c>
      <c r="I1170" s="43"/>
      <c r="J1170" s="19" t="str">
        <f ca="1">IF(E1170="","",
IF(F1170="Y","N/A",
IF(AND(I1170="",H1170&lt;TODAY()),"N",
IF(AND(I1170="",H1170&gt;TODAY()),"Pending",
IF(I1170&gt;WORKDAY(H1170,0,'Legal Holidays'!$A$2:$A$22),"N",
IF(I1170&lt;=WORKDAY(H1170,0,'Legal Holidays'!$A$2:$A$22),"Y",""))))))</f>
        <v/>
      </c>
      <c r="K1170" s="18" t="str">
        <f>IF(I1170="","",
IF(OR(
WEEKDAY(I1170+90,2)&gt;5,
COUNTIF('Legal Holidays'!$A$2:$A$50,I1170+90)
),
WORKDAY(I1170+90,1,'Legal Holidays'!$A$2:$A$50),
I1170+90))</f>
        <v/>
      </c>
      <c r="L1170" s="8"/>
      <c r="M1170" s="20" t="str">
        <f t="shared" ca="1" si="36"/>
        <v/>
      </c>
      <c r="N1170" s="49" t="str">
        <f t="shared" ca="1" si="37"/>
        <v/>
      </c>
      <c r="O1170" s="46"/>
    </row>
    <row r="1171" spans="1:15" x14ac:dyDescent="0.25">
      <c r="A1171" s="7"/>
      <c r="B1171" s="6"/>
      <c r="C1171" s="7"/>
      <c r="D1171" s="6"/>
      <c r="E1171" s="8"/>
      <c r="F1171" s="30"/>
      <c r="G1171" s="29"/>
      <c r="H1171" s="17" t="str">
        <f>IF(E1171="","",
IF(OR(
WEEKDAY(E1171+IF(G1171 = "Y",90,60),2)&gt;5,
COUNTIF('Legal Holidays'!$A$2:$A$50,E1171+IF(G1171 = "Y",90,60))&gt;0),
WORKDAY(E1171+IF(G1171="Y",90,60)-1,1,'Legal Holidays'!$A$2:$A$50),
E1171+IF(G1171="Y",90,60)
)
)</f>
        <v/>
      </c>
      <c r="I1171" s="43"/>
      <c r="J1171" s="19" t="str">
        <f ca="1">IF(E1171="","",
IF(F1171="Y","N/A",
IF(AND(I1171="",H1171&lt;TODAY()),"N",
IF(AND(I1171="",H1171&gt;TODAY()),"Pending",
IF(I1171&gt;WORKDAY(H1171,0,'Legal Holidays'!$A$2:$A$22),"N",
IF(I1171&lt;=WORKDAY(H1171,0,'Legal Holidays'!$A$2:$A$22),"Y",""))))))</f>
        <v/>
      </c>
      <c r="K1171" s="18" t="str">
        <f>IF(I1171="","",
IF(OR(
WEEKDAY(I1171+90,2)&gt;5,
COUNTIF('Legal Holidays'!$A$2:$A$50,I1171+90)
),
WORKDAY(I1171+90,1,'Legal Holidays'!$A$2:$A$50),
I1171+90))</f>
        <v/>
      </c>
      <c r="L1171" s="8"/>
      <c r="M1171" s="20" t="str">
        <f t="shared" ca="1" si="36"/>
        <v/>
      </c>
      <c r="N1171" s="49" t="str">
        <f t="shared" ca="1" si="37"/>
        <v/>
      </c>
      <c r="O1171" s="46"/>
    </row>
    <row r="1172" spans="1:15" x14ac:dyDescent="0.25">
      <c r="A1172" s="7"/>
      <c r="B1172" s="6"/>
      <c r="C1172" s="7"/>
      <c r="D1172" s="6"/>
      <c r="E1172" s="8"/>
      <c r="F1172" s="30"/>
      <c r="G1172" s="29"/>
      <c r="H1172" s="17" t="str">
        <f>IF(E1172="","",
IF(OR(
WEEKDAY(E1172+IF(G1172 = "Y",90,60),2)&gt;5,
COUNTIF('Legal Holidays'!$A$2:$A$50,E1172+IF(G1172 = "Y",90,60))&gt;0),
WORKDAY(E1172+IF(G1172="Y",90,60)-1,1,'Legal Holidays'!$A$2:$A$50),
E1172+IF(G1172="Y",90,60)
)
)</f>
        <v/>
      </c>
      <c r="I1172" s="43"/>
      <c r="J1172" s="19" t="str">
        <f ca="1">IF(E1172="","",
IF(F1172="Y","N/A",
IF(AND(I1172="",H1172&lt;TODAY()),"N",
IF(AND(I1172="",H1172&gt;TODAY()),"Pending",
IF(I1172&gt;WORKDAY(H1172,0,'Legal Holidays'!$A$2:$A$22),"N",
IF(I1172&lt;=WORKDAY(H1172,0,'Legal Holidays'!$A$2:$A$22),"Y",""))))))</f>
        <v/>
      </c>
      <c r="K1172" s="18" t="str">
        <f>IF(I1172="","",
IF(OR(
WEEKDAY(I1172+90,2)&gt;5,
COUNTIF('Legal Holidays'!$A$2:$A$50,I1172+90)
),
WORKDAY(I1172+90,1,'Legal Holidays'!$A$2:$A$50),
I1172+90))</f>
        <v/>
      </c>
      <c r="L1172" s="8"/>
      <c r="M1172" s="20" t="str">
        <f t="shared" ca="1" si="36"/>
        <v/>
      </c>
      <c r="N1172" s="49" t="str">
        <f t="shared" ca="1" si="37"/>
        <v/>
      </c>
      <c r="O1172" s="46"/>
    </row>
    <row r="1173" spans="1:15" x14ac:dyDescent="0.25">
      <c r="A1173" s="7"/>
      <c r="B1173" s="6"/>
      <c r="C1173" s="7"/>
      <c r="D1173" s="6"/>
      <c r="E1173" s="8"/>
      <c r="F1173" s="30"/>
      <c r="G1173" s="29"/>
      <c r="H1173" s="17" t="str">
        <f>IF(E1173="","",
IF(OR(
WEEKDAY(E1173+IF(G1173 = "Y",90,60),2)&gt;5,
COUNTIF('Legal Holidays'!$A$2:$A$50,E1173+IF(G1173 = "Y",90,60))&gt;0),
WORKDAY(E1173+IF(G1173="Y",90,60)-1,1,'Legal Holidays'!$A$2:$A$50),
E1173+IF(G1173="Y",90,60)
)
)</f>
        <v/>
      </c>
      <c r="I1173" s="43"/>
      <c r="J1173" s="19" t="str">
        <f ca="1">IF(E1173="","",
IF(F1173="Y","N/A",
IF(AND(I1173="",H1173&lt;TODAY()),"N",
IF(AND(I1173="",H1173&gt;TODAY()),"Pending",
IF(I1173&gt;WORKDAY(H1173,0,'Legal Holidays'!$A$2:$A$22),"N",
IF(I1173&lt;=WORKDAY(H1173,0,'Legal Holidays'!$A$2:$A$22),"Y",""))))))</f>
        <v/>
      </c>
      <c r="K1173" s="18" t="str">
        <f>IF(I1173="","",
IF(OR(
WEEKDAY(I1173+90,2)&gt;5,
COUNTIF('Legal Holidays'!$A$2:$A$50,I1173+90)
),
WORKDAY(I1173+90,1,'Legal Holidays'!$A$2:$A$50),
I1173+90))</f>
        <v/>
      </c>
      <c r="L1173" s="8"/>
      <c r="M1173" s="20" t="str">
        <f t="shared" ca="1" si="36"/>
        <v/>
      </c>
      <c r="N1173" s="49" t="str">
        <f t="shared" ca="1" si="37"/>
        <v/>
      </c>
      <c r="O1173" s="46"/>
    </row>
    <row r="1174" spans="1:15" x14ac:dyDescent="0.25">
      <c r="A1174" s="7"/>
      <c r="B1174" s="6"/>
      <c r="C1174" s="7"/>
      <c r="D1174" s="6"/>
      <c r="E1174" s="8"/>
      <c r="F1174" s="30"/>
      <c r="G1174" s="29"/>
      <c r="H1174" s="17" t="str">
        <f>IF(E1174="","",
IF(OR(
WEEKDAY(E1174+IF(G1174 = "Y",90,60),2)&gt;5,
COUNTIF('Legal Holidays'!$A$2:$A$50,E1174+IF(G1174 = "Y",90,60))&gt;0),
WORKDAY(E1174+IF(G1174="Y",90,60)-1,1,'Legal Holidays'!$A$2:$A$50),
E1174+IF(G1174="Y",90,60)
)
)</f>
        <v/>
      </c>
      <c r="I1174" s="43"/>
      <c r="J1174" s="19" t="str">
        <f ca="1">IF(E1174="","",
IF(F1174="Y","N/A",
IF(AND(I1174="",H1174&lt;TODAY()),"N",
IF(AND(I1174="",H1174&gt;TODAY()),"Pending",
IF(I1174&gt;WORKDAY(H1174,0,'Legal Holidays'!$A$2:$A$22),"N",
IF(I1174&lt;=WORKDAY(H1174,0,'Legal Holidays'!$A$2:$A$22),"Y",""))))))</f>
        <v/>
      </c>
      <c r="K1174" s="18" t="str">
        <f>IF(I1174="","",
IF(OR(
WEEKDAY(I1174+90,2)&gt;5,
COUNTIF('Legal Holidays'!$A$2:$A$50,I1174+90)
),
WORKDAY(I1174+90,1,'Legal Holidays'!$A$2:$A$50),
I1174+90))</f>
        <v/>
      </c>
      <c r="L1174" s="8"/>
      <c r="M1174" s="20" t="str">
        <f t="shared" ca="1" si="36"/>
        <v/>
      </c>
      <c r="N1174" s="49" t="str">
        <f t="shared" ca="1" si="37"/>
        <v/>
      </c>
      <c r="O1174" s="46"/>
    </row>
    <row r="1175" spans="1:15" x14ac:dyDescent="0.25">
      <c r="A1175" s="7"/>
      <c r="B1175" s="6"/>
      <c r="C1175" s="7"/>
      <c r="D1175" s="6"/>
      <c r="E1175" s="8"/>
      <c r="F1175" s="30"/>
      <c r="G1175" s="29"/>
      <c r="H1175" s="17" t="str">
        <f>IF(E1175="","",
IF(OR(
WEEKDAY(E1175+IF(G1175 = "Y",90,60),2)&gt;5,
COUNTIF('Legal Holidays'!$A$2:$A$50,E1175+IF(G1175 = "Y",90,60))&gt;0),
WORKDAY(E1175+IF(G1175="Y",90,60)-1,1,'Legal Holidays'!$A$2:$A$50),
E1175+IF(G1175="Y",90,60)
)
)</f>
        <v/>
      </c>
      <c r="I1175" s="43"/>
      <c r="J1175" s="19" t="str">
        <f ca="1">IF(E1175="","",
IF(F1175="Y","N/A",
IF(AND(I1175="",H1175&lt;TODAY()),"N",
IF(AND(I1175="",H1175&gt;TODAY()),"Pending",
IF(I1175&gt;WORKDAY(H1175,0,'Legal Holidays'!$A$2:$A$22),"N",
IF(I1175&lt;=WORKDAY(H1175,0,'Legal Holidays'!$A$2:$A$22),"Y",""))))))</f>
        <v/>
      </c>
      <c r="K1175" s="18" t="str">
        <f>IF(I1175="","",
IF(OR(
WEEKDAY(I1175+90,2)&gt;5,
COUNTIF('Legal Holidays'!$A$2:$A$50,I1175+90)
),
WORKDAY(I1175+90,1,'Legal Holidays'!$A$2:$A$50),
I1175+90))</f>
        <v/>
      </c>
      <c r="L1175" s="8"/>
      <c r="M1175" s="20" t="str">
        <f t="shared" ca="1" si="36"/>
        <v/>
      </c>
      <c r="N1175" s="49" t="str">
        <f t="shared" ca="1" si="37"/>
        <v/>
      </c>
      <c r="O1175" s="46"/>
    </row>
    <row r="1176" spans="1:15" x14ac:dyDescent="0.25">
      <c r="A1176" s="7"/>
      <c r="B1176" s="6"/>
      <c r="C1176" s="7"/>
      <c r="D1176" s="6"/>
      <c r="E1176" s="8"/>
      <c r="F1176" s="30"/>
      <c r="G1176" s="29"/>
      <c r="H1176" s="17" t="str">
        <f>IF(E1176="","",
IF(OR(
WEEKDAY(E1176+IF(G1176 = "Y",90,60),2)&gt;5,
COUNTIF('Legal Holidays'!$A$2:$A$50,E1176+IF(G1176 = "Y",90,60))&gt;0),
WORKDAY(E1176+IF(G1176="Y",90,60)-1,1,'Legal Holidays'!$A$2:$A$50),
E1176+IF(G1176="Y",90,60)
)
)</f>
        <v/>
      </c>
      <c r="I1176" s="43"/>
      <c r="J1176" s="19" t="str">
        <f ca="1">IF(E1176="","",
IF(F1176="Y","N/A",
IF(AND(I1176="",H1176&lt;TODAY()),"N",
IF(AND(I1176="",H1176&gt;TODAY()),"Pending",
IF(I1176&gt;WORKDAY(H1176,0,'Legal Holidays'!$A$2:$A$22),"N",
IF(I1176&lt;=WORKDAY(H1176,0,'Legal Holidays'!$A$2:$A$22),"Y",""))))))</f>
        <v/>
      </c>
      <c r="K1176" s="18" t="str">
        <f>IF(I1176="","",
IF(OR(
WEEKDAY(I1176+90,2)&gt;5,
COUNTIF('Legal Holidays'!$A$2:$A$50,I1176+90)
),
WORKDAY(I1176+90,1,'Legal Holidays'!$A$2:$A$50),
I1176+90))</f>
        <v/>
      </c>
      <c r="L1176" s="8"/>
      <c r="M1176" s="20" t="str">
        <f t="shared" ca="1" si="36"/>
        <v/>
      </c>
      <c r="N1176" s="49" t="str">
        <f t="shared" ca="1" si="37"/>
        <v/>
      </c>
      <c r="O1176" s="46"/>
    </row>
    <row r="1177" spans="1:15" x14ac:dyDescent="0.25">
      <c r="A1177" s="7"/>
      <c r="B1177" s="6"/>
      <c r="C1177" s="7"/>
      <c r="D1177" s="6"/>
      <c r="E1177" s="8"/>
      <c r="F1177" s="30"/>
      <c r="G1177" s="29"/>
      <c r="H1177" s="17" t="str">
        <f>IF(E1177="","",
IF(OR(
WEEKDAY(E1177+IF(G1177 = "Y",90,60),2)&gt;5,
COUNTIF('Legal Holidays'!$A$2:$A$50,E1177+IF(G1177 = "Y",90,60))&gt;0),
WORKDAY(E1177+IF(G1177="Y",90,60)-1,1,'Legal Holidays'!$A$2:$A$50),
E1177+IF(G1177="Y",90,60)
)
)</f>
        <v/>
      </c>
      <c r="I1177" s="43"/>
      <c r="J1177" s="19" t="str">
        <f ca="1">IF(E1177="","",
IF(F1177="Y","N/A",
IF(AND(I1177="",H1177&lt;TODAY()),"N",
IF(AND(I1177="",H1177&gt;TODAY()),"Pending",
IF(I1177&gt;WORKDAY(H1177,0,'Legal Holidays'!$A$2:$A$22),"N",
IF(I1177&lt;=WORKDAY(H1177,0,'Legal Holidays'!$A$2:$A$22),"Y",""))))))</f>
        <v/>
      </c>
      <c r="K1177" s="18" t="str">
        <f>IF(I1177="","",
IF(OR(
WEEKDAY(I1177+90,2)&gt;5,
COUNTIF('Legal Holidays'!$A$2:$A$50,I1177+90)
),
WORKDAY(I1177+90,1,'Legal Holidays'!$A$2:$A$50),
I1177+90))</f>
        <v/>
      </c>
      <c r="L1177" s="8"/>
      <c r="M1177" s="20" t="str">
        <f t="shared" ca="1" si="36"/>
        <v/>
      </c>
      <c r="N1177" s="49" t="str">
        <f t="shared" ca="1" si="37"/>
        <v/>
      </c>
      <c r="O1177" s="46"/>
    </row>
    <row r="1178" spans="1:15" x14ac:dyDescent="0.25">
      <c r="A1178" s="7"/>
      <c r="B1178" s="6"/>
      <c r="C1178" s="7"/>
      <c r="D1178" s="6"/>
      <c r="E1178" s="8"/>
      <c r="F1178" s="30"/>
      <c r="G1178" s="29"/>
      <c r="H1178" s="17" t="str">
        <f>IF(E1178="","",
IF(OR(
WEEKDAY(E1178+IF(G1178 = "Y",90,60),2)&gt;5,
COUNTIF('Legal Holidays'!$A$2:$A$50,E1178+IF(G1178 = "Y",90,60))&gt;0),
WORKDAY(E1178+IF(G1178="Y",90,60)-1,1,'Legal Holidays'!$A$2:$A$50),
E1178+IF(G1178="Y",90,60)
)
)</f>
        <v/>
      </c>
      <c r="I1178" s="43"/>
      <c r="J1178" s="19" t="str">
        <f ca="1">IF(E1178="","",
IF(F1178="Y","N/A",
IF(AND(I1178="",H1178&lt;TODAY()),"N",
IF(AND(I1178="",H1178&gt;TODAY()),"Pending",
IF(I1178&gt;WORKDAY(H1178,0,'Legal Holidays'!$A$2:$A$22),"N",
IF(I1178&lt;=WORKDAY(H1178,0,'Legal Holidays'!$A$2:$A$22),"Y",""))))))</f>
        <v/>
      </c>
      <c r="K1178" s="18" t="str">
        <f>IF(I1178="","",
IF(OR(
WEEKDAY(I1178+90,2)&gt;5,
COUNTIF('Legal Holidays'!$A$2:$A$50,I1178+90)
),
WORKDAY(I1178+90,1,'Legal Holidays'!$A$2:$A$50),
I1178+90))</f>
        <v/>
      </c>
      <c r="L1178" s="8"/>
      <c r="M1178" s="20" t="str">
        <f t="shared" ca="1" si="36"/>
        <v/>
      </c>
      <c r="N1178" s="49" t="str">
        <f t="shared" ca="1" si="37"/>
        <v/>
      </c>
      <c r="O1178" s="46"/>
    </row>
    <row r="1179" spans="1:15" x14ac:dyDescent="0.25">
      <c r="A1179" s="7"/>
      <c r="B1179" s="6"/>
      <c r="C1179" s="7"/>
      <c r="D1179" s="6"/>
      <c r="E1179" s="8"/>
      <c r="F1179" s="30"/>
      <c r="G1179" s="29"/>
      <c r="H1179" s="17" t="str">
        <f>IF(E1179="","",
IF(OR(
WEEKDAY(E1179+IF(G1179 = "Y",90,60),2)&gt;5,
COUNTIF('Legal Holidays'!$A$2:$A$50,E1179+IF(G1179 = "Y",90,60))&gt;0),
WORKDAY(E1179+IF(G1179="Y",90,60)-1,1,'Legal Holidays'!$A$2:$A$50),
E1179+IF(G1179="Y",90,60)
)
)</f>
        <v/>
      </c>
      <c r="I1179" s="43"/>
      <c r="J1179" s="19" t="str">
        <f ca="1">IF(E1179="","",
IF(F1179="Y","N/A",
IF(AND(I1179="",H1179&lt;TODAY()),"N",
IF(AND(I1179="",H1179&gt;TODAY()),"Pending",
IF(I1179&gt;WORKDAY(H1179,0,'Legal Holidays'!$A$2:$A$22),"N",
IF(I1179&lt;=WORKDAY(H1179,0,'Legal Holidays'!$A$2:$A$22),"Y",""))))))</f>
        <v/>
      </c>
      <c r="K1179" s="18" t="str">
        <f>IF(I1179="","",
IF(OR(
WEEKDAY(I1179+90,2)&gt;5,
COUNTIF('Legal Holidays'!$A$2:$A$50,I1179+90)
),
WORKDAY(I1179+90,1,'Legal Holidays'!$A$2:$A$50),
I1179+90))</f>
        <v/>
      </c>
      <c r="L1179" s="8"/>
      <c r="M1179" s="20" t="str">
        <f t="shared" ca="1" si="36"/>
        <v/>
      </c>
      <c r="N1179" s="49" t="str">
        <f t="shared" ca="1" si="37"/>
        <v/>
      </c>
      <c r="O1179" s="46"/>
    </row>
    <row r="1180" spans="1:15" x14ac:dyDescent="0.25">
      <c r="A1180" s="7"/>
      <c r="B1180" s="6"/>
      <c r="C1180" s="7"/>
      <c r="D1180" s="6"/>
      <c r="E1180" s="8"/>
      <c r="F1180" s="30"/>
      <c r="G1180" s="29"/>
      <c r="H1180" s="17" t="str">
        <f>IF(E1180="","",
IF(OR(
WEEKDAY(E1180+IF(G1180 = "Y",90,60),2)&gt;5,
COUNTIF('Legal Holidays'!$A$2:$A$50,E1180+IF(G1180 = "Y",90,60))&gt;0),
WORKDAY(E1180+IF(G1180="Y",90,60)-1,1,'Legal Holidays'!$A$2:$A$50),
E1180+IF(G1180="Y",90,60)
)
)</f>
        <v/>
      </c>
      <c r="I1180" s="43"/>
      <c r="J1180" s="19" t="str">
        <f ca="1">IF(E1180="","",
IF(F1180="Y","N/A",
IF(AND(I1180="",H1180&lt;TODAY()),"N",
IF(AND(I1180="",H1180&gt;TODAY()),"Pending",
IF(I1180&gt;WORKDAY(H1180,0,'Legal Holidays'!$A$2:$A$22),"N",
IF(I1180&lt;=WORKDAY(H1180,0,'Legal Holidays'!$A$2:$A$22),"Y",""))))))</f>
        <v/>
      </c>
      <c r="K1180" s="18" t="str">
        <f>IF(I1180="","",
IF(OR(
WEEKDAY(I1180+90,2)&gt;5,
COUNTIF('Legal Holidays'!$A$2:$A$50,I1180+90)
),
WORKDAY(I1180+90,1,'Legal Holidays'!$A$2:$A$50),
I1180+90))</f>
        <v/>
      </c>
      <c r="L1180" s="8"/>
      <c r="M1180" s="20" t="str">
        <f t="shared" ca="1" si="36"/>
        <v/>
      </c>
      <c r="N1180" s="49" t="str">
        <f t="shared" ca="1" si="37"/>
        <v/>
      </c>
      <c r="O1180" s="46"/>
    </row>
    <row r="1181" spans="1:15" x14ac:dyDescent="0.25">
      <c r="A1181" s="7"/>
      <c r="B1181" s="6"/>
      <c r="C1181" s="7"/>
      <c r="D1181" s="6"/>
      <c r="E1181" s="8"/>
      <c r="F1181" s="30"/>
      <c r="G1181" s="29"/>
      <c r="H1181" s="17" t="str">
        <f>IF(E1181="","",
IF(OR(
WEEKDAY(E1181+IF(G1181 = "Y",90,60),2)&gt;5,
COUNTIF('Legal Holidays'!$A$2:$A$50,E1181+IF(G1181 = "Y",90,60))&gt;0),
WORKDAY(E1181+IF(G1181="Y",90,60)-1,1,'Legal Holidays'!$A$2:$A$50),
E1181+IF(G1181="Y",90,60)
)
)</f>
        <v/>
      </c>
      <c r="I1181" s="43"/>
      <c r="J1181" s="19" t="str">
        <f ca="1">IF(E1181="","",
IF(F1181="Y","N/A",
IF(AND(I1181="",H1181&lt;TODAY()),"N",
IF(AND(I1181="",H1181&gt;TODAY()),"Pending",
IF(I1181&gt;WORKDAY(H1181,0,'Legal Holidays'!$A$2:$A$22),"N",
IF(I1181&lt;=WORKDAY(H1181,0,'Legal Holidays'!$A$2:$A$22),"Y",""))))))</f>
        <v/>
      </c>
      <c r="K1181" s="18" t="str">
        <f>IF(I1181="","",
IF(OR(
WEEKDAY(I1181+90,2)&gt;5,
COUNTIF('Legal Holidays'!$A$2:$A$50,I1181+90)
),
WORKDAY(I1181+90,1,'Legal Holidays'!$A$2:$A$50),
I1181+90))</f>
        <v/>
      </c>
      <c r="L1181" s="8"/>
      <c r="M1181" s="20" t="str">
        <f t="shared" ca="1" si="36"/>
        <v/>
      </c>
      <c r="N1181" s="49" t="str">
        <f t="shared" ca="1" si="37"/>
        <v/>
      </c>
      <c r="O1181" s="46"/>
    </row>
    <row r="1182" spans="1:15" x14ac:dyDescent="0.25">
      <c r="A1182" s="7"/>
      <c r="B1182" s="6"/>
      <c r="C1182" s="7"/>
      <c r="D1182" s="6"/>
      <c r="E1182" s="8"/>
      <c r="F1182" s="30"/>
      <c r="G1182" s="29"/>
      <c r="H1182" s="17" t="str">
        <f>IF(E1182="","",
IF(OR(
WEEKDAY(E1182+IF(G1182 = "Y",90,60),2)&gt;5,
COUNTIF('Legal Holidays'!$A$2:$A$50,E1182+IF(G1182 = "Y",90,60))&gt;0),
WORKDAY(E1182+IF(G1182="Y",90,60)-1,1,'Legal Holidays'!$A$2:$A$50),
E1182+IF(G1182="Y",90,60)
)
)</f>
        <v/>
      </c>
      <c r="I1182" s="43"/>
      <c r="J1182" s="19" t="str">
        <f ca="1">IF(E1182="","",
IF(F1182="Y","N/A",
IF(AND(I1182="",H1182&lt;TODAY()),"N",
IF(AND(I1182="",H1182&gt;TODAY()),"Pending",
IF(I1182&gt;WORKDAY(H1182,0,'Legal Holidays'!$A$2:$A$22),"N",
IF(I1182&lt;=WORKDAY(H1182,0,'Legal Holidays'!$A$2:$A$22),"Y",""))))))</f>
        <v/>
      </c>
      <c r="K1182" s="18" t="str">
        <f>IF(I1182="","",
IF(OR(
WEEKDAY(I1182+90,2)&gt;5,
COUNTIF('Legal Holidays'!$A$2:$A$50,I1182+90)
),
WORKDAY(I1182+90,1,'Legal Holidays'!$A$2:$A$50),
I1182+90))</f>
        <v/>
      </c>
      <c r="L1182" s="8"/>
      <c r="M1182" s="20" t="str">
        <f t="shared" ca="1" si="36"/>
        <v/>
      </c>
      <c r="N1182" s="49" t="str">
        <f t="shared" ca="1" si="37"/>
        <v/>
      </c>
      <c r="O1182" s="46"/>
    </row>
    <row r="1183" spans="1:15" x14ac:dyDescent="0.25">
      <c r="A1183" s="7"/>
      <c r="B1183" s="6"/>
      <c r="C1183" s="7"/>
      <c r="D1183" s="6"/>
      <c r="E1183" s="8"/>
      <c r="F1183" s="30"/>
      <c r="G1183" s="29"/>
      <c r="H1183" s="17" t="str">
        <f>IF(E1183="","",
IF(OR(
WEEKDAY(E1183+IF(G1183 = "Y",90,60),2)&gt;5,
COUNTIF('Legal Holidays'!$A$2:$A$50,E1183+IF(G1183 = "Y",90,60))&gt;0),
WORKDAY(E1183+IF(G1183="Y",90,60)-1,1,'Legal Holidays'!$A$2:$A$50),
E1183+IF(G1183="Y",90,60)
)
)</f>
        <v/>
      </c>
      <c r="I1183" s="43"/>
      <c r="J1183" s="19" t="str">
        <f ca="1">IF(E1183="","",
IF(F1183="Y","N/A",
IF(AND(I1183="",H1183&lt;TODAY()),"N",
IF(AND(I1183="",H1183&gt;TODAY()),"Pending",
IF(I1183&gt;WORKDAY(H1183,0,'Legal Holidays'!$A$2:$A$22),"N",
IF(I1183&lt;=WORKDAY(H1183,0,'Legal Holidays'!$A$2:$A$22),"Y",""))))))</f>
        <v/>
      </c>
      <c r="K1183" s="18" t="str">
        <f>IF(I1183="","",
IF(OR(
WEEKDAY(I1183+90,2)&gt;5,
COUNTIF('Legal Holidays'!$A$2:$A$50,I1183+90)
),
WORKDAY(I1183+90,1,'Legal Holidays'!$A$2:$A$50),
I1183+90))</f>
        <v/>
      </c>
      <c r="L1183" s="8"/>
      <c r="M1183" s="20" t="str">
        <f t="shared" ca="1" si="36"/>
        <v/>
      </c>
      <c r="N1183" s="49" t="str">
        <f t="shared" ca="1" si="37"/>
        <v/>
      </c>
      <c r="O1183" s="46"/>
    </row>
    <row r="1184" spans="1:15" x14ac:dyDescent="0.25">
      <c r="A1184" s="7"/>
      <c r="B1184" s="6"/>
      <c r="C1184" s="7"/>
      <c r="D1184" s="6"/>
      <c r="E1184" s="8"/>
      <c r="F1184" s="30"/>
      <c r="G1184" s="29"/>
      <c r="H1184" s="17" t="str">
        <f>IF(E1184="","",
IF(OR(
WEEKDAY(E1184+IF(G1184 = "Y",90,60),2)&gt;5,
COUNTIF('Legal Holidays'!$A$2:$A$50,E1184+IF(G1184 = "Y",90,60))&gt;0),
WORKDAY(E1184+IF(G1184="Y",90,60)-1,1,'Legal Holidays'!$A$2:$A$50),
E1184+IF(G1184="Y",90,60)
)
)</f>
        <v/>
      </c>
      <c r="I1184" s="43"/>
      <c r="J1184" s="19" t="str">
        <f ca="1">IF(E1184="","",
IF(F1184="Y","N/A",
IF(AND(I1184="",H1184&lt;TODAY()),"N",
IF(AND(I1184="",H1184&gt;TODAY()),"Pending",
IF(I1184&gt;WORKDAY(H1184,0,'Legal Holidays'!$A$2:$A$22),"N",
IF(I1184&lt;=WORKDAY(H1184,0,'Legal Holidays'!$A$2:$A$22),"Y",""))))))</f>
        <v/>
      </c>
      <c r="K1184" s="18" t="str">
        <f>IF(I1184="","",
IF(OR(
WEEKDAY(I1184+90,2)&gt;5,
COUNTIF('Legal Holidays'!$A$2:$A$50,I1184+90)
),
WORKDAY(I1184+90,1,'Legal Holidays'!$A$2:$A$50),
I1184+90))</f>
        <v/>
      </c>
      <c r="L1184" s="8"/>
      <c r="M1184" s="20" t="str">
        <f t="shared" ca="1" si="36"/>
        <v/>
      </c>
      <c r="N1184" s="49" t="str">
        <f t="shared" ca="1" si="37"/>
        <v/>
      </c>
      <c r="O1184" s="46"/>
    </row>
    <row r="1185" spans="1:15" x14ac:dyDescent="0.25">
      <c r="A1185" s="7"/>
      <c r="B1185" s="6"/>
      <c r="C1185" s="7"/>
      <c r="D1185" s="6"/>
      <c r="E1185" s="8"/>
      <c r="F1185" s="30"/>
      <c r="G1185" s="29"/>
      <c r="H1185" s="17" t="str">
        <f>IF(E1185="","",
IF(OR(
WEEKDAY(E1185+IF(G1185 = "Y",90,60),2)&gt;5,
COUNTIF('Legal Holidays'!$A$2:$A$50,E1185+IF(G1185 = "Y",90,60))&gt;0),
WORKDAY(E1185+IF(G1185="Y",90,60)-1,1,'Legal Holidays'!$A$2:$A$50),
E1185+IF(G1185="Y",90,60)
)
)</f>
        <v/>
      </c>
      <c r="I1185" s="43"/>
      <c r="J1185" s="19" t="str">
        <f ca="1">IF(E1185="","",
IF(F1185="Y","N/A",
IF(AND(I1185="",H1185&lt;TODAY()),"N",
IF(AND(I1185="",H1185&gt;TODAY()),"Pending",
IF(I1185&gt;WORKDAY(H1185,0,'Legal Holidays'!$A$2:$A$22),"N",
IF(I1185&lt;=WORKDAY(H1185,0,'Legal Holidays'!$A$2:$A$22),"Y",""))))))</f>
        <v/>
      </c>
      <c r="K1185" s="18" t="str">
        <f>IF(I1185="","",
IF(OR(
WEEKDAY(I1185+90,2)&gt;5,
COUNTIF('Legal Holidays'!$A$2:$A$50,I1185+90)
),
WORKDAY(I1185+90,1,'Legal Holidays'!$A$2:$A$50),
I1185+90))</f>
        <v/>
      </c>
      <c r="L1185" s="8"/>
      <c r="M1185" s="20" t="str">
        <f t="shared" ca="1" si="36"/>
        <v/>
      </c>
      <c r="N1185" s="49" t="str">
        <f t="shared" ca="1" si="37"/>
        <v/>
      </c>
      <c r="O1185" s="46"/>
    </row>
    <row r="1186" spans="1:15" x14ac:dyDescent="0.25">
      <c r="A1186" s="7"/>
      <c r="B1186" s="6"/>
      <c r="C1186" s="7"/>
      <c r="D1186" s="6"/>
      <c r="E1186" s="8"/>
      <c r="F1186" s="30"/>
      <c r="G1186" s="29"/>
      <c r="H1186" s="17" t="str">
        <f>IF(E1186="","",
IF(OR(
WEEKDAY(E1186+IF(G1186 = "Y",90,60),2)&gt;5,
COUNTIF('Legal Holidays'!$A$2:$A$50,E1186+IF(G1186 = "Y",90,60))&gt;0),
WORKDAY(E1186+IF(G1186="Y",90,60)-1,1,'Legal Holidays'!$A$2:$A$50),
E1186+IF(G1186="Y",90,60)
)
)</f>
        <v/>
      </c>
      <c r="I1186" s="43"/>
      <c r="J1186" s="19" t="str">
        <f ca="1">IF(E1186="","",
IF(F1186="Y","N/A",
IF(AND(I1186="",H1186&lt;TODAY()),"N",
IF(AND(I1186="",H1186&gt;TODAY()),"Pending",
IF(I1186&gt;WORKDAY(H1186,0,'Legal Holidays'!$A$2:$A$22),"N",
IF(I1186&lt;=WORKDAY(H1186,0,'Legal Holidays'!$A$2:$A$22),"Y",""))))))</f>
        <v/>
      </c>
      <c r="K1186" s="18" t="str">
        <f>IF(I1186="","",
IF(OR(
WEEKDAY(I1186+90,2)&gt;5,
COUNTIF('Legal Holidays'!$A$2:$A$50,I1186+90)
),
WORKDAY(I1186+90,1,'Legal Holidays'!$A$2:$A$50),
I1186+90))</f>
        <v/>
      </c>
      <c r="L1186" s="8"/>
      <c r="M1186" s="20" t="str">
        <f t="shared" ca="1" si="36"/>
        <v/>
      </c>
      <c r="N1186" s="49" t="str">
        <f t="shared" ca="1" si="37"/>
        <v/>
      </c>
      <c r="O1186" s="46"/>
    </row>
    <row r="1187" spans="1:15" x14ac:dyDescent="0.25">
      <c r="A1187" s="7"/>
      <c r="B1187" s="6"/>
      <c r="C1187" s="7"/>
      <c r="D1187" s="6"/>
      <c r="E1187" s="8"/>
      <c r="F1187" s="30"/>
      <c r="G1187" s="29"/>
      <c r="H1187" s="17" t="str">
        <f>IF(E1187="","",
IF(OR(
WEEKDAY(E1187+IF(G1187 = "Y",90,60),2)&gt;5,
COUNTIF('Legal Holidays'!$A$2:$A$50,E1187+IF(G1187 = "Y",90,60))&gt;0),
WORKDAY(E1187+IF(G1187="Y",90,60)-1,1,'Legal Holidays'!$A$2:$A$50),
E1187+IF(G1187="Y",90,60)
)
)</f>
        <v/>
      </c>
      <c r="I1187" s="43"/>
      <c r="J1187" s="19" t="str">
        <f ca="1">IF(E1187="","",
IF(F1187="Y","N/A",
IF(AND(I1187="",H1187&lt;TODAY()),"N",
IF(AND(I1187="",H1187&gt;TODAY()),"Pending",
IF(I1187&gt;WORKDAY(H1187,0,'Legal Holidays'!$A$2:$A$22),"N",
IF(I1187&lt;=WORKDAY(H1187,0,'Legal Holidays'!$A$2:$A$22),"Y",""))))))</f>
        <v/>
      </c>
      <c r="K1187" s="18" t="str">
        <f>IF(I1187="","",
IF(OR(
WEEKDAY(I1187+90,2)&gt;5,
COUNTIF('Legal Holidays'!$A$2:$A$50,I1187+90)
),
WORKDAY(I1187+90,1,'Legal Holidays'!$A$2:$A$50),
I1187+90))</f>
        <v/>
      </c>
      <c r="L1187" s="8"/>
      <c r="M1187" s="20" t="str">
        <f t="shared" ca="1" si="36"/>
        <v/>
      </c>
      <c r="N1187" s="49" t="str">
        <f t="shared" ca="1" si="37"/>
        <v/>
      </c>
      <c r="O1187" s="46"/>
    </row>
    <row r="1188" spans="1:15" x14ac:dyDescent="0.25">
      <c r="A1188" s="7"/>
      <c r="B1188" s="6"/>
      <c r="C1188" s="7"/>
      <c r="D1188" s="6"/>
      <c r="E1188" s="8"/>
      <c r="F1188" s="30"/>
      <c r="G1188" s="29"/>
      <c r="H1188" s="17" t="str">
        <f>IF(E1188="","",
IF(OR(
WEEKDAY(E1188+IF(G1188 = "Y",90,60),2)&gt;5,
COUNTIF('Legal Holidays'!$A$2:$A$50,E1188+IF(G1188 = "Y",90,60))&gt;0),
WORKDAY(E1188+IF(G1188="Y",90,60)-1,1,'Legal Holidays'!$A$2:$A$50),
E1188+IF(G1188="Y",90,60)
)
)</f>
        <v/>
      </c>
      <c r="I1188" s="43"/>
      <c r="J1188" s="19" t="str">
        <f ca="1">IF(E1188="","",
IF(F1188="Y","N/A",
IF(AND(I1188="",H1188&lt;TODAY()),"N",
IF(AND(I1188="",H1188&gt;TODAY()),"Pending",
IF(I1188&gt;WORKDAY(H1188,0,'Legal Holidays'!$A$2:$A$22),"N",
IF(I1188&lt;=WORKDAY(H1188,0,'Legal Holidays'!$A$2:$A$22),"Y",""))))))</f>
        <v/>
      </c>
      <c r="K1188" s="18" t="str">
        <f>IF(I1188="","",
IF(OR(
WEEKDAY(I1188+90,2)&gt;5,
COUNTIF('Legal Holidays'!$A$2:$A$50,I1188+90)
),
WORKDAY(I1188+90,1,'Legal Holidays'!$A$2:$A$50),
I1188+90))</f>
        <v/>
      </c>
      <c r="L1188" s="8"/>
      <c r="M1188" s="20" t="str">
        <f t="shared" ca="1" si="36"/>
        <v/>
      </c>
      <c r="N1188" s="49" t="str">
        <f t="shared" ca="1" si="37"/>
        <v/>
      </c>
      <c r="O1188" s="46"/>
    </row>
    <row r="1189" spans="1:15" x14ac:dyDescent="0.25">
      <c r="A1189" s="7"/>
      <c r="B1189" s="6"/>
      <c r="C1189" s="7"/>
      <c r="D1189" s="6"/>
      <c r="E1189" s="8"/>
      <c r="F1189" s="30"/>
      <c r="G1189" s="29"/>
      <c r="H1189" s="17" t="str">
        <f>IF(E1189="","",
IF(OR(
WEEKDAY(E1189+IF(G1189 = "Y",90,60),2)&gt;5,
COUNTIF('Legal Holidays'!$A$2:$A$50,E1189+IF(G1189 = "Y",90,60))&gt;0),
WORKDAY(E1189+IF(G1189="Y",90,60)-1,1,'Legal Holidays'!$A$2:$A$50),
E1189+IF(G1189="Y",90,60)
)
)</f>
        <v/>
      </c>
      <c r="I1189" s="43"/>
      <c r="J1189" s="19" t="str">
        <f ca="1">IF(E1189="","",
IF(F1189="Y","N/A",
IF(AND(I1189="",H1189&lt;TODAY()),"N",
IF(AND(I1189="",H1189&gt;TODAY()),"Pending",
IF(I1189&gt;WORKDAY(H1189,0,'Legal Holidays'!$A$2:$A$22),"N",
IF(I1189&lt;=WORKDAY(H1189,0,'Legal Holidays'!$A$2:$A$22),"Y",""))))))</f>
        <v/>
      </c>
      <c r="K1189" s="18" t="str">
        <f>IF(I1189="","",
IF(OR(
WEEKDAY(I1189+90,2)&gt;5,
COUNTIF('Legal Holidays'!$A$2:$A$50,I1189+90)
),
WORKDAY(I1189+90,1,'Legal Holidays'!$A$2:$A$50),
I1189+90))</f>
        <v/>
      </c>
      <c r="L1189" s="8"/>
      <c r="M1189" s="20" t="str">
        <f t="shared" ca="1" si="36"/>
        <v/>
      </c>
      <c r="N1189" s="49" t="str">
        <f t="shared" ca="1" si="37"/>
        <v/>
      </c>
      <c r="O1189" s="46"/>
    </row>
    <row r="1190" spans="1:15" x14ac:dyDescent="0.25">
      <c r="A1190" s="7"/>
      <c r="B1190" s="6"/>
      <c r="C1190" s="7"/>
      <c r="D1190" s="6"/>
      <c r="E1190" s="8"/>
      <c r="F1190" s="30"/>
      <c r="G1190" s="29"/>
      <c r="H1190" s="17" t="str">
        <f>IF(E1190="","",
IF(OR(
WEEKDAY(E1190+IF(G1190 = "Y",90,60),2)&gt;5,
COUNTIF('Legal Holidays'!$A$2:$A$50,E1190+IF(G1190 = "Y",90,60))&gt;0),
WORKDAY(E1190+IF(G1190="Y",90,60)-1,1,'Legal Holidays'!$A$2:$A$50),
E1190+IF(G1190="Y",90,60)
)
)</f>
        <v/>
      </c>
      <c r="I1190" s="43"/>
      <c r="J1190" s="19" t="str">
        <f ca="1">IF(E1190="","",
IF(F1190="Y","N/A",
IF(AND(I1190="",H1190&lt;TODAY()),"N",
IF(AND(I1190="",H1190&gt;TODAY()),"Pending",
IF(I1190&gt;WORKDAY(H1190,0,'Legal Holidays'!$A$2:$A$22),"N",
IF(I1190&lt;=WORKDAY(H1190,0,'Legal Holidays'!$A$2:$A$22),"Y",""))))))</f>
        <v/>
      </c>
      <c r="K1190" s="18" t="str">
        <f>IF(I1190="","",
IF(OR(
WEEKDAY(I1190+90,2)&gt;5,
COUNTIF('Legal Holidays'!$A$2:$A$50,I1190+90)
),
WORKDAY(I1190+90,1,'Legal Holidays'!$A$2:$A$50),
I1190+90))</f>
        <v/>
      </c>
      <c r="L1190" s="8"/>
      <c r="M1190" s="20" t="str">
        <f t="shared" ca="1" si="36"/>
        <v/>
      </c>
      <c r="N1190" s="49" t="str">
        <f t="shared" ca="1" si="37"/>
        <v/>
      </c>
      <c r="O1190" s="46"/>
    </row>
    <row r="1191" spans="1:15" x14ac:dyDescent="0.25">
      <c r="A1191" s="7"/>
      <c r="B1191" s="6"/>
      <c r="C1191" s="7"/>
      <c r="D1191" s="6"/>
      <c r="E1191" s="8"/>
      <c r="F1191" s="30"/>
      <c r="G1191" s="29"/>
      <c r="H1191" s="17" t="str">
        <f>IF(E1191="","",
IF(OR(
WEEKDAY(E1191+IF(G1191 = "Y",90,60),2)&gt;5,
COUNTIF('Legal Holidays'!$A$2:$A$50,E1191+IF(G1191 = "Y",90,60))&gt;0),
WORKDAY(E1191+IF(G1191="Y",90,60)-1,1,'Legal Holidays'!$A$2:$A$50),
E1191+IF(G1191="Y",90,60)
)
)</f>
        <v/>
      </c>
      <c r="I1191" s="43"/>
      <c r="J1191" s="19" t="str">
        <f ca="1">IF(E1191="","",
IF(F1191="Y","N/A",
IF(AND(I1191="",H1191&lt;TODAY()),"N",
IF(AND(I1191="",H1191&gt;TODAY()),"Pending",
IF(I1191&gt;WORKDAY(H1191,0,'Legal Holidays'!$A$2:$A$22),"N",
IF(I1191&lt;=WORKDAY(H1191,0,'Legal Holidays'!$A$2:$A$22),"Y",""))))))</f>
        <v/>
      </c>
      <c r="K1191" s="18" t="str">
        <f>IF(I1191="","",
IF(OR(
WEEKDAY(I1191+90,2)&gt;5,
COUNTIF('Legal Holidays'!$A$2:$A$50,I1191+90)
),
WORKDAY(I1191+90,1,'Legal Holidays'!$A$2:$A$50),
I1191+90))</f>
        <v/>
      </c>
      <c r="L1191" s="8"/>
      <c r="M1191" s="20" t="str">
        <f t="shared" ca="1" si="36"/>
        <v/>
      </c>
      <c r="N1191" s="49" t="str">
        <f t="shared" ca="1" si="37"/>
        <v/>
      </c>
      <c r="O1191" s="46"/>
    </row>
    <row r="1192" spans="1:15" x14ac:dyDescent="0.25">
      <c r="A1192" s="7"/>
      <c r="B1192" s="6"/>
      <c r="C1192" s="7"/>
      <c r="D1192" s="6"/>
      <c r="E1192" s="8"/>
      <c r="F1192" s="30"/>
      <c r="G1192" s="29"/>
      <c r="H1192" s="17" t="str">
        <f>IF(E1192="","",
IF(OR(
WEEKDAY(E1192+IF(G1192 = "Y",90,60),2)&gt;5,
COUNTIF('Legal Holidays'!$A$2:$A$50,E1192+IF(G1192 = "Y",90,60))&gt;0),
WORKDAY(E1192+IF(G1192="Y",90,60)-1,1,'Legal Holidays'!$A$2:$A$50),
E1192+IF(G1192="Y",90,60)
)
)</f>
        <v/>
      </c>
      <c r="I1192" s="43"/>
      <c r="J1192" s="19" t="str">
        <f ca="1">IF(E1192="","",
IF(F1192="Y","N/A",
IF(AND(I1192="",H1192&lt;TODAY()),"N",
IF(AND(I1192="",H1192&gt;TODAY()),"Pending",
IF(I1192&gt;WORKDAY(H1192,0,'Legal Holidays'!$A$2:$A$22),"N",
IF(I1192&lt;=WORKDAY(H1192,0,'Legal Holidays'!$A$2:$A$22),"Y",""))))))</f>
        <v/>
      </c>
      <c r="K1192" s="18" t="str">
        <f>IF(I1192="","",
IF(OR(
WEEKDAY(I1192+90,2)&gt;5,
COUNTIF('Legal Holidays'!$A$2:$A$50,I1192+90)
),
WORKDAY(I1192+90,1,'Legal Holidays'!$A$2:$A$50),
I1192+90))</f>
        <v/>
      </c>
      <c r="L1192" s="8"/>
      <c r="M1192" s="20" t="str">
        <f t="shared" ca="1" si="36"/>
        <v/>
      </c>
      <c r="N1192" s="49" t="str">
        <f t="shared" ca="1" si="37"/>
        <v/>
      </c>
      <c r="O1192" s="46"/>
    </row>
    <row r="1193" spans="1:15" x14ac:dyDescent="0.25">
      <c r="A1193" s="7"/>
      <c r="B1193" s="6"/>
      <c r="C1193" s="7"/>
      <c r="D1193" s="6"/>
      <c r="E1193" s="8"/>
      <c r="F1193" s="30"/>
      <c r="G1193" s="29"/>
      <c r="H1193" s="17" t="str">
        <f>IF(E1193="","",
IF(OR(
WEEKDAY(E1193+IF(G1193 = "Y",90,60),2)&gt;5,
COUNTIF('Legal Holidays'!$A$2:$A$50,E1193+IF(G1193 = "Y",90,60))&gt;0),
WORKDAY(E1193+IF(G1193="Y",90,60)-1,1,'Legal Holidays'!$A$2:$A$50),
E1193+IF(G1193="Y",90,60)
)
)</f>
        <v/>
      </c>
      <c r="I1193" s="43"/>
      <c r="J1193" s="19" t="str">
        <f ca="1">IF(E1193="","",
IF(F1193="Y","N/A",
IF(AND(I1193="",H1193&lt;TODAY()),"N",
IF(AND(I1193="",H1193&gt;TODAY()),"Pending",
IF(I1193&gt;WORKDAY(H1193,0,'Legal Holidays'!$A$2:$A$22),"N",
IF(I1193&lt;=WORKDAY(H1193,0,'Legal Holidays'!$A$2:$A$22),"Y",""))))))</f>
        <v/>
      </c>
      <c r="K1193" s="18" t="str">
        <f>IF(I1193="","",
IF(OR(
WEEKDAY(I1193+90,2)&gt;5,
COUNTIF('Legal Holidays'!$A$2:$A$50,I1193+90)
),
WORKDAY(I1193+90,1,'Legal Holidays'!$A$2:$A$50),
I1193+90))</f>
        <v/>
      </c>
      <c r="L1193" s="8"/>
      <c r="M1193" s="20" t="str">
        <f t="shared" ca="1" si="36"/>
        <v/>
      </c>
      <c r="N1193" s="49" t="str">
        <f t="shared" ca="1" si="37"/>
        <v/>
      </c>
      <c r="O1193" s="46"/>
    </row>
    <row r="1194" spans="1:15" x14ac:dyDescent="0.25">
      <c r="A1194" s="7"/>
      <c r="B1194" s="6"/>
      <c r="C1194" s="7"/>
      <c r="D1194" s="6"/>
      <c r="E1194" s="8"/>
      <c r="F1194" s="30"/>
      <c r="G1194" s="29"/>
      <c r="H1194" s="17" t="str">
        <f>IF(E1194="","",
IF(OR(
WEEKDAY(E1194+IF(G1194 = "Y",90,60),2)&gt;5,
COUNTIF('Legal Holidays'!$A$2:$A$50,E1194+IF(G1194 = "Y",90,60))&gt;0),
WORKDAY(E1194+IF(G1194="Y",90,60)-1,1,'Legal Holidays'!$A$2:$A$50),
E1194+IF(G1194="Y",90,60)
)
)</f>
        <v/>
      </c>
      <c r="I1194" s="43"/>
      <c r="J1194" s="19" t="str">
        <f ca="1">IF(E1194="","",
IF(F1194="Y","N/A",
IF(AND(I1194="",H1194&lt;TODAY()),"N",
IF(AND(I1194="",H1194&gt;TODAY()),"Pending",
IF(I1194&gt;WORKDAY(H1194,0,'Legal Holidays'!$A$2:$A$22),"N",
IF(I1194&lt;=WORKDAY(H1194,0,'Legal Holidays'!$A$2:$A$22),"Y",""))))))</f>
        <v/>
      </c>
      <c r="K1194" s="18" t="str">
        <f>IF(I1194="","",
IF(OR(
WEEKDAY(I1194+90,2)&gt;5,
COUNTIF('Legal Holidays'!$A$2:$A$50,I1194+90)
),
WORKDAY(I1194+90,1,'Legal Holidays'!$A$2:$A$50),
I1194+90))</f>
        <v/>
      </c>
      <c r="L1194" s="8"/>
      <c r="M1194" s="20" t="str">
        <f t="shared" ca="1" si="36"/>
        <v/>
      </c>
      <c r="N1194" s="49" t="str">
        <f t="shared" ca="1" si="37"/>
        <v/>
      </c>
      <c r="O1194" s="46"/>
    </row>
    <row r="1195" spans="1:15" x14ac:dyDescent="0.25">
      <c r="A1195" s="7"/>
      <c r="B1195" s="6"/>
      <c r="C1195" s="7"/>
      <c r="D1195" s="6"/>
      <c r="E1195" s="8"/>
      <c r="F1195" s="30"/>
      <c r="G1195" s="29"/>
      <c r="H1195" s="17" t="str">
        <f>IF(E1195="","",
IF(OR(
WEEKDAY(E1195+IF(G1195 = "Y",90,60),2)&gt;5,
COUNTIF('Legal Holidays'!$A$2:$A$50,E1195+IF(G1195 = "Y",90,60))&gt;0),
WORKDAY(E1195+IF(G1195="Y",90,60)-1,1,'Legal Holidays'!$A$2:$A$50),
E1195+IF(G1195="Y",90,60)
)
)</f>
        <v/>
      </c>
      <c r="I1195" s="43"/>
      <c r="J1195" s="19" t="str">
        <f ca="1">IF(E1195="","",
IF(F1195="Y","N/A",
IF(AND(I1195="",H1195&lt;TODAY()),"N",
IF(AND(I1195="",H1195&gt;TODAY()),"Pending",
IF(I1195&gt;WORKDAY(H1195,0,'Legal Holidays'!$A$2:$A$22),"N",
IF(I1195&lt;=WORKDAY(H1195,0,'Legal Holidays'!$A$2:$A$22),"Y",""))))))</f>
        <v/>
      </c>
      <c r="K1195" s="18" t="str">
        <f>IF(I1195="","",
IF(OR(
WEEKDAY(I1195+90,2)&gt;5,
COUNTIF('Legal Holidays'!$A$2:$A$50,I1195+90)
),
WORKDAY(I1195+90,1,'Legal Holidays'!$A$2:$A$50),
I1195+90))</f>
        <v/>
      </c>
      <c r="L1195" s="8"/>
      <c r="M1195" s="20" t="str">
        <f t="shared" ca="1" si="36"/>
        <v/>
      </c>
      <c r="N1195" s="49" t="str">
        <f t="shared" ca="1" si="37"/>
        <v/>
      </c>
      <c r="O1195" s="46"/>
    </row>
    <row r="1196" spans="1:15" x14ac:dyDescent="0.25">
      <c r="A1196" s="7"/>
      <c r="B1196" s="6"/>
      <c r="C1196" s="7"/>
      <c r="D1196" s="6"/>
      <c r="E1196" s="8"/>
      <c r="F1196" s="30"/>
      <c r="G1196" s="29"/>
      <c r="H1196" s="17" t="str">
        <f>IF(E1196="","",
IF(OR(
WEEKDAY(E1196+IF(G1196 = "Y",90,60),2)&gt;5,
COUNTIF('Legal Holidays'!$A$2:$A$50,E1196+IF(G1196 = "Y",90,60))&gt;0),
WORKDAY(E1196+IF(G1196="Y",90,60)-1,1,'Legal Holidays'!$A$2:$A$50),
E1196+IF(G1196="Y",90,60)
)
)</f>
        <v/>
      </c>
      <c r="I1196" s="43"/>
      <c r="J1196" s="19" t="str">
        <f ca="1">IF(E1196="","",
IF(F1196="Y","N/A",
IF(AND(I1196="",H1196&lt;TODAY()),"N",
IF(AND(I1196="",H1196&gt;TODAY()),"Pending",
IF(I1196&gt;WORKDAY(H1196,0,'Legal Holidays'!$A$2:$A$22),"N",
IF(I1196&lt;=WORKDAY(H1196,0,'Legal Holidays'!$A$2:$A$22),"Y",""))))))</f>
        <v/>
      </c>
      <c r="K1196" s="18" t="str">
        <f>IF(I1196="","",
IF(OR(
WEEKDAY(I1196+90,2)&gt;5,
COUNTIF('Legal Holidays'!$A$2:$A$50,I1196+90)
),
WORKDAY(I1196+90,1,'Legal Holidays'!$A$2:$A$50),
I1196+90))</f>
        <v/>
      </c>
      <c r="L1196" s="8"/>
      <c r="M1196" s="20" t="str">
        <f t="shared" ca="1" si="36"/>
        <v/>
      </c>
      <c r="N1196" s="49" t="str">
        <f t="shared" ca="1" si="37"/>
        <v/>
      </c>
      <c r="O1196" s="46"/>
    </row>
    <row r="1197" spans="1:15" x14ac:dyDescent="0.25">
      <c r="A1197" s="7"/>
      <c r="B1197" s="6"/>
      <c r="C1197" s="7"/>
      <c r="D1197" s="6"/>
      <c r="E1197" s="8"/>
      <c r="F1197" s="30"/>
      <c r="G1197" s="29"/>
      <c r="H1197" s="17" t="str">
        <f>IF(E1197="","",
IF(OR(
WEEKDAY(E1197+IF(G1197 = "Y",90,60),2)&gt;5,
COUNTIF('Legal Holidays'!$A$2:$A$50,E1197+IF(G1197 = "Y",90,60))&gt;0),
WORKDAY(E1197+IF(G1197="Y",90,60)-1,1,'Legal Holidays'!$A$2:$A$50),
E1197+IF(G1197="Y",90,60)
)
)</f>
        <v/>
      </c>
      <c r="I1197" s="43"/>
      <c r="J1197" s="19" t="str">
        <f ca="1">IF(E1197="","",
IF(F1197="Y","N/A",
IF(AND(I1197="",H1197&lt;TODAY()),"N",
IF(AND(I1197="",H1197&gt;TODAY()),"Pending",
IF(I1197&gt;WORKDAY(H1197,0,'Legal Holidays'!$A$2:$A$22),"N",
IF(I1197&lt;=WORKDAY(H1197,0,'Legal Holidays'!$A$2:$A$22),"Y",""))))))</f>
        <v/>
      </c>
      <c r="K1197" s="18" t="str">
        <f>IF(I1197="","",
IF(OR(
WEEKDAY(I1197+90,2)&gt;5,
COUNTIF('Legal Holidays'!$A$2:$A$50,I1197+90)
),
WORKDAY(I1197+90,1,'Legal Holidays'!$A$2:$A$50),
I1197+90))</f>
        <v/>
      </c>
      <c r="L1197" s="8"/>
      <c r="M1197" s="20" t="str">
        <f t="shared" ca="1" si="36"/>
        <v/>
      </c>
      <c r="N1197" s="49" t="str">
        <f t="shared" ca="1" si="37"/>
        <v/>
      </c>
      <c r="O1197" s="46"/>
    </row>
    <row r="1198" spans="1:15" x14ac:dyDescent="0.25">
      <c r="A1198" s="7"/>
      <c r="B1198" s="6"/>
      <c r="C1198" s="7"/>
      <c r="D1198" s="6"/>
      <c r="E1198" s="8"/>
      <c r="F1198" s="30"/>
      <c r="G1198" s="29"/>
      <c r="H1198" s="17" t="str">
        <f>IF(E1198="","",
IF(OR(
WEEKDAY(E1198+IF(G1198 = "Y",90,60),2)&gt;5,
COUNTIF('Legal Holidays'!$A$2:$A$50,E1198+IF(G1198 = "Y",90,60))&gt;0),
WORKDAY(E1198+IF(G1198="Y",90,60)-1,1,'Legal Holidays'!$A$2:$A$50),
E1198+IF(G1198="Y",90,60)
)
)</f>
        <v/>
      </c>
      <c r="I1198" s="43"/>
      <c r="J1198" s="19" t="str">
        <f ca="1">IF(E1198="","",
IF(F1198="Y","N/A",
IF(AND(I1198="",H1198&lt;TODAY()),"N",
IF(AND(I1198="",H1198&gt;TODAY()),"Pending",
IF(I1198&gt;WORKDAY(H1198,0,'Legal Holidays'!$A$2:$A$22),"N",
IF(I1198&lt;=WORKDAY(H1198,0,'Legal Holidays'!$A$2:$A$22),"Y",""))))))</f>
        <v/>
      </c>
      <c r="K1198" s="18" t="str">
        <f>IF(I1198="","",
IF(OR(
WEEKDAY(I1198+90,2)&gt;5,
COUNTIF('Legal Holidays'!$A$2:$A$50,I1198+90)
),
WORKDAY(I1198+90,1,'Legal Holidays'!$A$2:$A$50),
I1198+90))</f>
        <v/>
      </c>
      <c r="L1198" s="8"/>
      <c r="M1198" s="20" t="str">
        <f t="shared" ca="1" si="36"/>
        <v/>
      </c>
      <c r="N1198" s="49" t="str">
        <f t="shared" ca="1" si="37"/>
        <v/>
      </c>
      <c r="O1198" s="46"/>
    </row>
    <row r="1199" spans="1:15" x14ac:dyDescent="0.25">
      <c r="A1199" s="7"/>
      <c r="B1199" s="6"/>
      <c r="C1199" s="7"/>
      <c r="D1199" s="6"/>
      <c r="E1199" s="8"/>
      <c r="F1199" s="30"/>
      <c r="G1199" s="29"/>
      <c r="H1199" s="17" t="str">
        <f>IF(E1199="","",
IF(OR(
WEEKDAY(E1199+IF(G1199 = "Y",90,60),2)&gt;5,
COUNTIF('Legal Holidays'!$A$2:$A$50,E1199+IF(G1199 = "Y",90,60))&gt;0),
WORKDAY(E1199+IF(G1199="Y",90,60)-1,1,'Legal Holidays'!$A$2:$A$50),
E1199+IF(G1199="Y",90,60)
)
)</f>
        <v/>
      </c>
      <c r="I1199" s="43"/>
      <c r="J1199" s="19" t="str">
        <f ca="1">IF(E1199="","",
IF(F1199="Y","N/A",
IF(AND(I1199="",H1199&lt;TODAY()),"N",
IF(AND(I1199="",H1199&gt;TODAY()),"Pending",
IF(I1199&gt;WORKDAY(H1199,0,'Legal Holidays'!$A$2:$A$22),"N",
IF(I1199&lt;=WORKDAY(H1199,0,'Legal Holidays'!$A$2:$A$22),"Y",""))))))</f>
        <v/>
      </c>
      <c r="K1199" s="18" t="str">
        <f>IF(I1199="","",
IF(OR(
WEEKDAY(I1199+90,2)&gt;5,
COUNTIF('Legal Holidays'!$A$2:$A$50,I1199+90)
),
WORKDAY(I1199+90,1,'Legal Holidays'!$A$2:$A$50),
I1199+90))</f>
        <v/>
      </c>
      <c r="L1199" s="8"/>
      <c r="M1199" s="20" t="str">
        <f t="shared" ca="1" si="36"/>
        <v/>
      </c>
      <c r="N1199" s="49" t="str">
        <f t="shared" ca="1" si="37"/>
        <v/>
      </c>
      <c r="O1199" s="46"/>
    </row>
    <row r="1200" spans="1:15" x14ac:dyDescent="0.25">
      <c r="A1200" s="7"/>
      <c r="B1200" s="6"/>
      <c r="C1200" s="7"/>
      <c r="D1200" s="6"/>
      <c r="E1200" s="8"/>
      <c r="F1200" s="30"/>
      <c r="G1200" s="29"/>
      <c r="H1200" s="17" t="str">
        <f>IF(E1200="","",
IF(OR(
WEEKDAY(E1200+IF(G1200 = "Y",90,60),2)&gt;5,
COUNTIF('Legal Holidays'!$A$2:$A$50,E1200+IF(G1200 = "Y",90,60))&gt;0),
WORKDAY(E1200+IF(G1200="Y",90,60)-1,1,'Legal Holidays'!$A$2:$A$50),
E1200+IF(G1200="Y",90,60)
)
)</f>
        <v/>
      </c>
      <c r="I1200" s="43"/>
      <c r="J1200" s="19" t="str">
        <f ca="1">IF(E1200="","",
IF(F1200="Y","N/A",
IF(AND(I1200="",H1200&lt;TODAY()),"N",
IF(AND(I1200="",H1200&gt;TODAY()),"Pending",
IF(I1200&gt;WORKDAY(H1200,0,'Legal Holidays'!$A$2:$A$22),"N",
IF(I1200&lt;=WORKDAY(H1200,0,'Legal Holidays'!$A$2:$A$22),"Y",""))))))</f>
        <v/>
      </c>
      <c r="K1200" s="18" t="str">
        <f>IF(I1200="","",
IF(OR(
WEEKDAY(I1200+90,2)&gt;5,
COUNTIF('Legal Holidays'!$A$2:$A$50,I1200+90)
),
WORKDAY(I1200+90,1,'Legal Holidays'!$A$2:$A$50),
I1200+90))</f>
        <v/>
      </c>
      <c r="L1200" s="8"/>
      <c r="M1200" s="20" t="str">
        <f t="shared" ca="1" si="36"/>
        <v/>
      </c>
      <c r="N1200" s="49" t="str">
        <f t="shared" ca="1" si="37"/>
        <v/>
      </c>
      <c r="O1200" s="46"/>
    </row>
    <row r="1201" spans="1:15" x14ac:dyDescent="0.25">
      <c r="A1201" s="7"/>
      <c r="B1201" s="6"/>
      <c r="C1201" s="7"/>
      <c r="D1201" s="6"/>
      <c r="E1201" s="8"/>
      <c r="F1201" s="30"/>
      <c r="G1201" s="29"/>
      <c r="H1201" s="17" t="str">
        <f>IF(E1201="","",
IF(OR(
WEEKDAY(E1201+IF(G1201 = "Y",90,60),2)&gt;5,
COUNTIF('Legal Holidays'!$A$2:$A$50,E1201+IF(G1201 = "Y",90,60))&gt;0),
WORKDAY(E1201+IF(G1201="Y",90,60)-1,1,'Legal Holidays'!$A$2:$A$50),
E1201+IF(G1201="Y",90,60)
)
)</f>
        <v/>
      </c>
      <c r="I1201" s="43"/>
      <c r="J1201" s="19" t="str">
        <f ca="1">IF(E1201="","",
IF(F1201="Y","N/A",
IF(AND(I1201="",H1201&lt;TODAY()),"N",
IF(AND(I1201="",H1201&gt;TODAY()),"Pending",
IF(I1201&gt;WORKDAY(H1201,0,'Legal Holidays'!$A$2:$A$22),"N",
IF(I1201&lt;=WORKDAY(H1201,0,'Legal Holidays'!$A$2:$A$22),"Y",""))))))</f>
        <v/>
      </c>
      <c r="K1201" s="18" t="str">
        <f>IF(I1201="","",
IF(OR(
WEEKDAY(I1201+90,2)&gt;5,
COUNTIF('Legal Holidays'!$A$2:$A$50,I1201+90)
),
WORKDAY(I1201+90,1,'Legal Holidays'!$A$2:$A$50),
I1201+90))</f>
        <v/>
      </c>
      <c r="L1201" s="8"/>
      <c r="M1201" s="20" t="str">
        <f t="shared" ca="1" si="36"/>
        <v/>
      </c>
      <c r="N1201" s="49" t="str">
        <f t="shared" ca="1" si="37"/>
        <v/>
      </c>
      <c r="O1201" s="46"/>
    </row>
    <row r="1202" spans="1:15" x14ac:dyDescent="0.25">
      <c r="A1202" s="7"/>
      <c r="B1202" s="6"/>
      <c r="C1202" s="7"/>
      <c r="D1202" s="6"/>
      <c r="E1202" s="8"/>
      <c r="F1202" s="30"/>
      <c r="G1202" s="29"/>
      <c r="H1202" s="17" t="str">
        <f>IF(E1202="","",
IF(OR(
WEEKDAY(E1202+IF(G1202 = "Y",90,60),2)&gt;5,
COUNTIF('Legal Holidays'!$A$2:$A$50,E1202+IF(G1202 = "Y",90,60))&gt;0),
WORKDAY(E1202+IF(G1202="Y",90,60)-1,1,'Legal Holidays'!$A$2:$A$50),
E1202+IF(G1202="Y",90,60)
)
)</f>
        <v/>
      </c>
      <c r="I1202" s="43"/>
      <c r="J1202" s="19" t="str">
        <f ca="1">IF(E1202="","",
IF(F1202="Y","N/A",
IF(AND(I1202="",H1202&lt;TODAY()),"N",
IF(AND(I1202="",H1202&gt;TODAY()),"Pending",
IF(I1202&gt;WORKDAY(H1202,0,'Legal Holidays'!$A$2:$A$22),"N",
IF(I1202&lt;=WORKDAY(H1202,0,'Legal Holidays'!$A$2:$A$22),"Y",""))))))</f>
        <v/>
      </c>
      <c r="K1202" s="18" t="str">
        <f>IF(I1202="","",
IF(OR(
WEEKDAY(I1202+90,2)&gt;5,
COUNTIF('Legal Holidays'!$A$2:$A$50,I1202+90)
),
WORKDAY(I1202+90,1,'Legal Holidays'!$A$2:$A$50),
I1202+90))</f>
        <v/>
      </c>
      <c r="L1202" s="8"/>
      <c r="M1202" s="20" t="str">
        <f t="shared" ca="1" si="36"/>
        <v/>
      </c>
      <c r="N1202" s="49" t="str">
        <f t="shared" ca="1" si="37"/>
        <v/>
      </c>
      <c r="O1202" s="46"/>
    </row>
    <row r="1203" spans="1:15" x14ac:dyDescent="0.25">
      <c r="A1203" s="7"/>
      <c r="B1203" s="6"/>
      <c r="C1203" s="7"/>
      <c r="D1203" s="6"/>
      <c r="E1203" s="8"/>
      <c r="F1203" s="30"/>
      <c r="G1203" s="29"/>
      <c r="H1203" s="17" t="str">
        <f>IF(E1203="","",
IF(OR(
WEEKDAY(E1203+IF(G1203 = "Y",90,60),2)&gt;5,
COUNTIF('Legal Holidays'!$A$2:$A$50,E1203+IF(G1203 = "Y",90,60))&gt;0),
WORKDAY(E1203+IF(G1203="Y",90,60)-1,1,'Legal Holidays'!$A$2:$A$50),
E1203+IF(G1203="Y",90,60)
)
)</f>
        <v/>
      </c>
      <c r="I1203" s="43"/>
      <c r="J1203" s="19" t="str">
        <f ca="1">IF(E1203="","",
IF(F1203="Y","N/A",
IF(AND(I1203="",H1203&lt;TODAY()),"N",
IF(AND(I1203="",H1203&gt;TODAY()),"Pending",
IF(I1203&gt;WORKDAY(H1203,0,'Legal Holidays'!$A$2:$A$22),"N",
IF(I1203&lt;=WORKDAY(H1203,0,'Legal Holidays'!$A$2:$A$22),"Y",""))))))</f>
        <v/>
      </c>
      <c r="K1203" s="18" t="str">
        <f>IF(I1203="","",
IF(OR(
WEEKDAY(I1203+90,2)&gt;5,
COUNTIF('Legal Holidays'!$A$2:$A$50,I1203+90)
),
WORKDAY(I1203+90,1,'Legal Holidays'!$A$2:$A$50),
I1203+90))</f>
        <v/>
      </c>
      <c r="L1203" s="8"/>
      <c r="M1203" s="20" t="str">
        <f t="shared" ca="1" si="36"/>
        <v/>
      </c>
      <c r="N1203" s="49" t="str">
        <f t="shared" ca="1" si="37"/>
        <v/>
      </c>
      <c r="O1203" s="46"/>
    </row>
    <row r="1204" spans="1:15" x14ac:dyDescent="0.25">
      <c r="A1204" s="7"/>
      <c r="B1204" s="6"/>
      <c r="C1204" s="7"/>
      <c r="D1204" s="6"/>
      <c r="E1204" s="8"/>
      <c r="F1204" s="30"/>
      <c r="G1204" s="29"/>
      <c r="H1204" s="17" t="str">
        <f>IF(E1204="","",
IF(OR(
WEEKDAY(E1204+IF(G1204 = "Y",90,60),2)&gt;5,
COUNTIF('Legal Holidays'!$A$2:$A$50,E1204+IF(G1204 = "Y",90,60))&gt;0),
WORKDAY(E1204+IF(G1204="Y",90,60)-1,1,'Legal Holidays'!$A$2:$A$50),
E1204+IF(G1204="Y",90,60)
)
)</f>
        <v/>
      </c>
      <c r="I1204" s="43"/>
      <c r="J1204" s="19" t="str">
        <f ca="1">IF(E1204="","",
IF(F1204="Y","N/A",
IF(AND(I1204="",H1204&lt;TODAY()),"N",
IF(AND(I1204="",H1204&gt;TODAY()),"Pending",
IF(I1204&gt;WORKDAY(H1204,0,'Legal Holidays'!$A$2:$A$22),"N",
IF(I1204&lt;=WORKDAY(H1204,0,'Legal Holidays'!$A$2:$A$22),"Y",""))))))</f>
        <v/>
      </c>
      <c r="K1204" s="18" t="str">
        <f>IF(I1204="","",
IF(OR(
WEEKDAY(I1204+90,2)&gt;5,
COUNTIF('Legal Holidays'!$A$2:$A$50,I1204+90)
),
WORKDAY(I1204+90,1,'Legal Holidays'!$A$2:$A$50),
I1204+90))</f>
        <v/>
      </c>
      <c r="L1204" s="8"/>
      <c r="M1204" s="20" t="str">
        <f t="shared" ca="1" si="36"/>
        <v/>
      </c>
      <c r="N1204" s="49" t="str">
        <f t="shared" ca="1" si="37"/>
        <v/>
      </c>
      <c r="O1204" s="46"/>
    </row>
    <row r="1205" spans="1:15" x14ac:dyDescent="0.25">
      <c r="A1205" s="7"/>
      <c r="B1205" s="6"/>
      <c r="C1205" s="7"/>
      <c r="D1205" s="6"/>
      <c r="E1205" s="8"/>
      <c r="F1205" s="30"/>
      <c r="G1205" s="29"/>
      <c r="H1205" s="17" t="str">
        <f>IF(E1205="","",
IF(OR(
WEEKDAY(E1205+IF(G1205 = "Y",90,60),2)&gt;5,
COUNTIF('Legal Holidays'!$A$2:$A$50,E1205+IF(G1205 = "Y",90,60))&gt;0),
WORKDAY(E1205+IF(G1205="Y",90,60)-1,1,'Legal Holidays'!$A$2:$A$50),
E1205+IF(G1205="Y",90,60)
)
)</f>
        <v/>
      </c>
      <c r="I1205" s="43"/>
      <c r="J1205" s="19" t="str">
        <f ca="1">IF(E1205="","",
IF(F1205="Y","N/A",
IF(AND(I1205="",H1205&lt;TODAY()),"N",
IF(AND(I1205="",H1205&gt;TODAY()),"Pending",
IF(I1205&gt;WORKDAY(H1205,0,'Legal Holidays'!$A$2:$A$22),"N",
IF(I1205&lt;=WORKDAY(H1205,0,'Legal Holidays'!$A$2:$A$22),"Y",""))))))</f>
        <v/>
      </c>
      <c r="K1205" s="18" t="str">
        <f>IF(I1205="","",
IF(OR(
WEEKDAY(I1205+90,2)&gt;5,
COUNTIF('Legal Holidays'!$A$2:$A$50,I1205+90)
),
WORKDAY(I1205+90,1,'Legal Holidays'!$A$2:$A$50),
I1205+90))</f>
        <v/>
      </c>
      <c r="L1205" s="8"/>
      <c r="M1205" s="20" t="str">
        <f t="shared" ca="1" si="36"/>
        <v/>
      </c>
      <c r="N1205" s="49" t="str">
        <f t="shared" ca="1" si="37"/>
        <v/>
      </c>
      <c r="O1205" s="46"/>
    </row>
    <row r="1206" spans="1:15" x14ac:dyDescent="0.25">
      <c r="A1206" s="7"/>
      <c r="B1206" s="6"/>
      <c r="C1206" s="7"/>
      <c r="D1206" s="6"/>
      <c r="E1206" s="8"/>
      <c r="F1206" s="30"/>
      <c r="G1206" s="29"/>
      <c r="H1206" s="17" t="str">
        <f>IF(E1206="","",
IF(OR(
WEEKDAY(E1206+IF(G1206 = "Y",90,60),2)&gt;5,
COUNTIF('Legal Holidays'!$A$2:$A$50,E1206+IF(G1206 = "Y",90,60))&gt;0),
WORKDAY(E1206+IF(G1206="Y",90,60)-1,1,'Legal Holidays'!$A$2:$A$50),
E1206+IF(G1206="Y",90,60)
)
)</f>
        <v/>
      </c>
      <c r="I1206" s="43"/>
      <c r="J1206" s="19" t="str">
        <f ca="1">IF(E1206="","",
IF(F1206="Y","N/A",
IF(AND(I1206="",H1206&lt;TODAY()),"N",
IF(AND(I1206="",H1206&gt;TODAY()),"Pending",
IF(I1206&gt;WORKDAY(H1206,0,'Legal Holidays'!$A$2:$A$22),"N",
IF(I1206&lt;=WORKDAY(H1206,0,'Legal Holidays'!$A$2:$A$22),"Y",""))))))</f>
        <v/>
      </c>
      <c r="K1206" s="18" t="str">
        <f>IF(I1206="","",
IF(OR(
WEEKDAY(I1206+90,2)&gt;5,
COUNTIF('Legal Holidays'!$A$2:$A$50,I1206+90)
),
WORKDAY(I1206+90,1,'Legal Holidays'!$A$2:$A$50),
I1206+90))</f>
        <v/>
      </c>
      <c r="L1206" s="8"/>
      <c r="M1206" s="20" t="str">
        <f t="shared" ca="1" si="36"/>
        <v/>
      </c>
      <c r="N1206" s="49" t="str">
        <f t="shared" ca="1" si="37"/>
        <v/>
      </c>
      <c r="O1206" s="46"/>
    </row>
    <row r="1207" spans="1:15" x14ac:dyDescent="0.25">
      <c r="A1207" s="7"/>
      <c r="B1207" s="6"/>
      <c r="C1207" s="7"/>
      <c r="D1207" s="6"/>
      <c r="E1207" s="8"/>
      <c r="F1207" s="30"/>
      <c r="G1207" s="29"/>
      <c r="H1207" s="17" t="str">
        <f>IF(E1207="","",
IF(OR(
WEEKDAY(E1207+IF(G1207 = "Y",90,60),2)&gt;5,
COUNTIF('Legal Holidays'!$A$2:$A$50,E1207+IF(G1207 = "Y",90,60))&gt;0),
WORKDAY(E1207+IF(G1207="Y",90,60)-1,1,'Legal Holidays'!$A$2:$A$50),
E1207+IF(G1207="Y",90,60)
)
)</f>
        <v/>
      </c>
      <c r="I1207" s="43"/>
      <c r="J1207" s="19" t="str">
        <f ca="1">IF(E1207="","",
IF(F1207="Y","N/A",
IF(AND(I1207="",H1207&lt;TODAY()),"N",
IF(AND(I1207="",H1207&gt;TODAY()),"Pending",
IF(I1207&gt;WORKDAY(H1207,0,'Legal Holidays'!$A$2:$A$22),"N",
IF(I1207&lt;=WORKDAY(H1207,0,'Legal Holidays'!$A$2:$A$22),"Y",""))))))</f>
        <v/>
      </c>
      <c r="K1207" s="18" t="str">
        <f>IF(I1207="","",
IF(OR(
WEEKDAY(I1207+90,2)&gt;5,
COUNTIF('Legal Holidays'!$A$2:$A$50,I1207+90)
),
WORKDAY(I1207+90,1,'Legal Holidays'!$A$2:$A$50),
I1207+90))</f>
        <v/>
      </c>
      <c r="L1207" s="8"/>
      <c r="M1207" s="20" t="str">
        <f t="shared" ca="1" si="36"/>
        <v/>
      </c>
      <c r="N1207" s="49" t="str">
        <f t="shared" ca="1" si="37"/>
        <v/>
      </c>
      <c r="O1207" s="46"/>
    </row>
    <row r="1208" spans="1:15" x14ac:dyDescent="0.25">
      <c r="A1208" s="7"/>
      <c r="B1208" s="6"/>
      <c r="C1208" s="7"/>
      <c r="D1208" s="6"/>
      <c r="E1208" s="8"/>
      <c r="F1208" s="30"/>
      <c r="G1208" s="29"/>
      <c r="H1208" s="17" t="str">
        <f>IF(E1208="","",
IF(OR(
WEEKDAY(E1208+IF(G1208 = "Y",90,60),2)&gt;5,
COUNTIF('Legal Holidays'!$A$2:$A$50,E1208+IF(G1208 = "Y",90,60))&gt;0),
WORKDAY(E1208+IF(G1208="Y",90,60)-1,1,'Legal Holidays'!$A$2:$A$50),
E1208+IF(G1208="Y",90,60)
)
)</f>
        <v/>
      </c>
      <c r="I1208" s="43"/>
      <c r="J1208" s="19" t="str">
        <f ca="1">IF(E1208="","",
IF(F1208="Y","N/A",
IF(AND(I1208="",H1208&lt;TODAY()),"N",
IF(AND(I1208="",H1208&gt;TODAY()),"Pending",
IF(I1208&gt;WORKDAY(H1208,0,'Legal Holidays'!$A$2:$A$22),"N",
IF(I1208&lt;=WORKDAY(H1208,0,'Legal Holidays'!$A$2:$A$22),"Y",""))))))</f>
        <v/>
      </c>
      <c r="K1208" s="18" t="str">
        <f>IF(I1208="","",
IF(OR(
WEEKDAY(I1208+90,2)&gt;5,
COUNTIF('Legal Holidays'!$A$2:$A$50,I1208+90)
),
WORKDAY(I1208+90,1,'Legal Holidays'!$A$2:$A$50),
I1208+90))</f>
        <v/>
      </c>
      <c r="L1208" s="8"/>
      <c r="M1208" s="20" t="str">
        <f t="shared" ca="1" si="36"/>
        <v/>
      </c>
      <c r="N1208" s="49" t="str">
        <f t="shared" ca="1" si="37"/>
        <v/>
      </c>
      <c r="O1208" s="46"/>
    </row>
    <row r="1209" spans="1:15" x14ac:dyDescent="0.25">
      <c r="A1209" s="7"/>
      <c r="B1209" s="6"/>
      <c r="C1209" s="7"/>
      <c r="D1209" s="6"/>
      <c r="E1209" s="8"/>
      <c r="F1209" s="30"/>
      <c r="G1209" s="29"/>
      <c r="H1209" s="17" t="str">
        <f>IF(E1209="","",
IF(OR(
WEEKDAY(E1209+IF(G1209 = "Y",90,60),2)&gt;5,
COUNTIF('Legal Holidays'!$A$2:$A$50,E1209+IF(G1209 = "Y",90,60))&gt;0),
WORKDAY(E1209+IF(G1209="Y",90,60)-1,1,'Legal Holidays'!$A$2:$A$50),
E1209+IF(G1209="Y",90,60)
)
)</f>
        <v/>
      </c>
      <c r="I1209" s="43"/>
      <c r="J1209" s="19" t="str">
        <f ca="1">IF(E1209="","",
IF(F1209="Y","N/A",
IF(AND(I1209="",H1209&lt;TODAY()),"N",
IF(AND(I1209="",H1209&gt;TODAY()),"Pending",
IF(I1209&gt;WORKDAY(H1209,0,'Legal Holidays'!$A$2:$A$22),"N",
IF(I1209&lt;=WORKDAY(H1209,0,'Legal Holidays'!$A$2:$A$22),"Y",""))))))</f>
        <v/>
      </c>
      <c r="K1209" s="18" t="str">
        <f>IF(I1209="","",
IF(OR(
WEEKDAY(I1209+90,2)&gt;5,
COUNTIF('Legal Holidays'!$A$2:$A$50,I1209+90)
),
WORKDAY(I1209+90,1,'Legal Holidays'!$A$2:$A$50),
I1209+90))</f>
        <v/>
      </c>
      <c r="L1209" s="8"/>
      <c r="M1209" s="20" t="str">
        <f t="shared" ca="1" si="36"/>
        <v/>
      </c>
      <c r="N1209" s="49" t="str">
        <f t="shared" ca="1" si="37"/>
        <v/>
      </c>
      <c r="O1209" s="46"/>
    </row>
    <row r="1210" spans="1:15" x14ac:dyDescent="0.25">
      <c r="A1210" s="7"/>
      <c r="B1210" s="6"/>
      <c r="C1210" s="7"/>
      <c r="D1210" s="6"/>
      <c r="E1210" s="8"/>
      <c r="F1210" s="30"/>
      <c r="G1210" s="29"/>
      <c r="H1210" s="17" t="str">
        <f>IF(E1210="","",
IF(OR(
WEEKDAY(E1210+IF(G1210 = "Y",90,60),2)&gt;5,
COUNTIF('Legal Holidays'!$A$2:$A$50,E1210+IF(G1210 = "Y",90,60))&gt;0),
WORKDAY(E1210+IF(G1210="Y",90,60)-1,1,'Legal Holidays'!$A$2:$A$50),
E1210+IF(G1210="Y",90,60)
)
)</f>
        <v/>
      </c>
      <c r="I1210" s="43"/>
      <c r="J1210" s="19" t="str">
        <f ca="1">IF(E1210="","",
IF(F1210="Y","N/A",
IF(AND(I1210="",H1210&lt;TODAY()),"N",
IF(AND(I1210="",H1210&gt;TODAY()),"Pending",
IF(I1210&gt;WORKDAY(H1210,0,'Legal Holidays'!$A$2:$A$22),"N",
IF(I1210&lt;=WORKDAY(H1210,0,'Legal Holidays'!$A$2:$A$22),"Y",""))))))</f>
        <v/>
      </c>
      <c r="K1210" s="18" t="str">
        <f>IF(I1210="","",
IF(OR(
WEEKDAY(I1210+90,2)&gt;5,
COUNTIF('Legal Holidays'!$A$2:$A$50,I1210+90)
),
WORKDAY(I1210+90,1,'Legal Holidays'!$A$2:$A$50),
I1210+90))</f>
        <v/>
      </c>
      <c r="L1210" s="8"/>
      <c r="M1210" s="20" t="str">
        <f t="shared" ca="1" si="36"/>
        <v/>
      </c>
      <c r="N1210" s="49" t="str">
        <f t="shared" ca="1" si="37"/>
        <v/>
      </c>
      <c r="O1210" s="46"/>
    </row>
    <row r="1211" spans="1:15" x14ac:dyDescent="0.25">
      <c r="A1211" s="7"/>
      <c r="B1211" s="6"/>
      <c r="C1211" s="7"/>
      <c r="D1211" s="6"/>
      <c r="E1211" s="8"/>
      <c r="F1211" s="30"/>
      <c r="G1211" s="29"/>
      <c r="H1211" s="17" t="str">
        <f>IF(E1211="","",
IF(OR(
WEEKDAY(E1211+IF(G1211 = "Y",90,60),2)&gt;5,
COUNTIF('Legal Holidays'!$A$2:$A$50,E1211+IF(G1211 = "Y",90,60))&gt;0),
WORKDAY(E1211+IF(G1211="Y",90,60)-1,1,'Legal Holidays'!$A$2:$A$50),
E1211+IF(G1211="Y",90,60)
)
)</f>
        <v/>
      </c>
      <c r="I1211" s="43"/>
      <c r="J1211" s="19" t="str">
        <f ca="1">IF(E1211="","",
IF(F1211="Y","N/A",
IF(AND(I1211="",H1211&lt;TODAY()),"N",
IF(AND(I1211="",H1211&gt;TODAY()),"Pending",
IF(I1211&gt;WORKDAY(H1211,0,'Legal Holidays'!$A$2:$A$22),"N",
IF(I1211&lt;=WORKDAY(H1211,0,'Legal Holidays'!$A$2:$A$22),"Y",""))))))</f>
        <v/>
      </c>
      <c r="K1211" s="18" t="str">
        <f>IF(I1211="","",
IF(OR(
WEEKDAY(I1211+90,2)&gt;5,
COUNTIF('Legal Holidays'!$A$2:$A$50,I1211+90)
),
WORKDAY(I1211+90,1,'Legal Holidays'!$A$2:$A$50),
I1211+90))</f>
        <v/>
      </c>
      <c r="L1211" s="8"/>
      <c r="M1211" s="20" t="str">
        <f t="shared" ca="1" si="36"/>
        <v/>
      </c>
      <c r="N1211" s="49" t="str">
        <f t="shared" ca="1" si="37"/>
        <v/>
      </c>
      <c r="O1211" s="46"/>
    </row>
    <row r="1212" spans="1:15" x14ac:dyDescent="0.25">
      <c r="A1212" s="7"/>
      <c r="B1212" s="6"/>
      <c r="C1212" s="7"/>
      <c r="D1212" s="6"/>
      <c r="E1212" s="8"/>
      <c r="F1212" s="30"/>
      <c r="G1212" s="29"/>
      <c r="H1212" s="17" t="str">
        <f>IF(E1212="","",
IF(OR(
WEEKDAY(E1212+IF(G1212 = "Y",90,60),2)&gt;5,
COUNTIF('Legal Holidays'!$A$2:$A$50,E1212+IF(G1212 = "Y",90,60))&gt;0),
WORKDAY(E1212+IF(G1212="Y",90,60)-1,1,'Legal Holidays'!$A$2:$A$50),
E1212+IF(G1212="Y",90,60)
)
)</f>
        <v/>
      </c>
      <c r="I1212" s="43"/>
      <c r="J1212" s="19" t="str">
        <f ca="1">IF(E1212="","",
IF(F1212="Y","N/A",
IF(AND(I1212="",H1212&lt;TODAY()),"N",
IF(AND(I1212="",H1212&gt;TODAY()),"Pending",
IF(I1212&gt;WORKDAY(H1212,0,'Legal Holidays'!$A$2:$A$22),"N",
IF(I1212&lt;=WORKDAY(H1212,0,'Legal Holidays'!$A$2:$A$22),"Y",""))))))</f>
        <v/>
      </c>
      <c r="K1212" s="18" t="str">
        <f>IF(I1212="","",
IF(OR(
WEEKDAY(I1212+90,2)&gt;5,
COUNTIF('Legal Holidays'!$A$2:$A$50,I1212+90)
),
WORKDAY(I1212+90,1,'Legal Holidays'!$A$2:$A$50),
I1212+90))</f>
        <v/>
      </c>
      <c r="L1212" s="8"/>
      <c r="M1212" s="20" t="str">
        <f t="shared" ca="1" si="36"/>
        <v/>
      </c>
      <c r="N1212" s="49" t="str">
        <f t="shared" ca="1" si="37"/>
        <v/>
      </c>
      <c r="O1212" s="46"/>
    </row>
    <row r="1213" spans="1:15" x14ac:dyDescent="0.25">
      <c r="A1213" s="7"/>
      <c r="B1213" s="6"/>
      <c r="C1213" s="7"/>
      <c r="D1213" s="6"/>
      <c r="E1213" s="8"/>
      <c r="F1213" s="30"/>
      <c r="G1213" s="29"/>
      <c r="H1213" s="17" t="str">
        <f>IF(E1213="","",
IF(OR(
WEEKDAY(E1213+IF(G1213 = "Y",90,60),2)&gt;5,
COUNTIF('Legal Holidays'!$A$2:$A$50,E1213+IF(G1213 = "Y",90,60))&gt;0),
WORKDAY(E1213+IF(G1213="Y",90,60)-1,1,'Legal Holidays'!$A$2:$A$50),
E1213+IF(G1213="Y",90,60)
)
)</f>
        <v/>
      </c>
      <c r="I1213" s="43"/>
      <c r="J1213" s="19" t="str">
        <f ca="1">IF(E1213="","",
IF(F1213="Y","N/A",
IF(AND(I1213="",H1213&lt;TODAY()),"N",
IF(AND(I1213="",H1213&gt;TODAY()),"Pending",
IF(I1213&gt;WORKDAY(H1213,0,'Legal Holidays'!$A$2:$A$22),"N",
IF(I1213&lt;=WORKDAY(H1213,0,'Legal Holidays'!$A$2:$A$22),"Y",""))))))</f>
        <v/>
      </c>
      <c r="K1213" s="18" t="str">
        <f>IF(I1213="","",
IF(OR(
WEEKDAY(I1213+90,2)&gt;5,
COUNTIF('Legal Holidays'!$A$2:$A$50,I1213+90)
),
WORKDAY(I1213+90,1,'Legal Holidays'!$A$2:$A$50),
I1213+90))</f>
        <v/>
      </c>
      <c r="L1213" s="8"/>
      <c r="M1213" s="20" t="str">
        <f t="shared" ca="1" si="36"/>
        <v/>
      </c>
      <c r="N1213" s="49" t="str">
        <f t="shared" ca="1" si="37"/>
        <v/>
      </c>
      <c r="O1213" s="46"/>
    </row>
    <row r="1214" spans="1:15" x14ac:dyDescent="0.25">
      <c r="A1214" s="7"/>
      <c r="B1214" s="6"/>
      <c r="C1214" s="7"/>
      <c r="D1214" s="6"/>
      <c r="E1214" s="8"/>
      <c r="F1214" s="30"/>
      <c r="G1214" s="29"/>
      <c r="H1214" s="17" t="str">
        <f>IF(E1214="","",
IF(OR(
WEEKDAY(E1214+IF(G1214 = "Y",90,60),2)&gt;5,
COUNTIF('Legal Holidays'!$A$2:$A$50,E1214+IF(G1214 = "Y",90,60))&gt;0),
WORKDAY(E1214+IF(G1214="Y",90,60)-1,1,'Legal Holidays'!$A$2:$A$50),
E1214+IF(G1214="Y",90,60)
)
)</f>
        <v/>
      </c>
      <c r="I1214" s="43"/>
      <c r="J1214" s="19" t="str">
        <f ca="1">IF(E1214="","",
IF(F1214="Y","N/A",
IF(AND(I1214="",H1214&lt;TODAY()),"N",
IF(AND(I1214="",H1214&gt;TODAY()),"Pending",
IF(I1214&gt;WORKDAY(H1214,0,'Legal Holidays'!$A$2:$A$22),"N",
IF(I1214&lt;=WORKDAY(H1214,0,'Legal Holidays'!$A$2:$A$22),"Y",""))))))</f>
        <v/>
      </c>
      <c r="K1214" s="18" t="str">
        <f>IF(I1214="","",
IF(OR(
WEEKDAY(I1214+90,2)&gt;5,
COUNTIF('Legal Holidays'!$A$2:$A$50,I1214+90)
),
WORKDAY(I1214+90,1,'Legal Holidays'!$A$2:$A$50),
I1214+90))</f>
        <v/>
      </c>
      <c r="L1214" s="8"/>
      <c r="M1214" s="20" t="str">
        <f t="shared" ca="1" si="36"/>
        <v/>
      </c>
      <c r="N1214" s="49" t="str">
        <f t="shared" ca="1" si="37"/>
        <v/>
      </c>
      <c r="O1214" s="46"/>
    </row>
    <row r="1215" spans="1:15" x14ac:dyDescent="0.25">
      <c r="A1215" s="7"/>
      <c r="B1215" s="6"/>
      <c r="C1215" s="7"/>
      <c r="D1215" s="6"/>
      <c r="E1215" s="8"/>
      <c r="F1215" s="30"/>
      <c r="G1215" s="29"/>
      <c r="H1215" s="17" t="str">
        <f>IF(E1215="","",
IF(OR(
WEEKDAY(E1215+IF(G1215 = "Y",90,60),2)&gt;5,
COUNTIF('Legal Holidays'!$A$2:$A$50,E1215+IF(G1215 = "Y",90,60))&gt;0),
WORKDAY(E1215+IF(G1215="Y",90,60)-1,1,'Legal Holidays'!$A$2:$A$50),
E1215+IF(G1215="Y",90,60)
)
)</f>
        <v/>
      </c>
      <c r="I1215" s="43"/>
      <c r="J1215" s="19" t="str">
        <f ca="1">IF(E1215="","",
IF(F1215="Y","N/A",
IF(AND(I1215="",H1215&lt;TODAY()),"N",
IF(AND(I1215="",H1215&gt;TODAY()),"Pending",
IF(I1215&gt;WORKDAY(H1215,0,'Legal Holidays'!$A$2:$A$22),"N",
IF(I1215&lt;=WORKDAY(H1215,0,'Legal Holidays'!$A$2:$A$22),"Y",""))))))</f>
        <v/>
      </c>
      <c r="K1215" s="18" t="str">
        <f>IF(I1215="","",
IF(OR(
WEEKDAY(I1215+90,2)&gt;5,
COUNTIF('Legal Holidays'!$A$2:$A$50,I1215+90)
),
WORKDAY(I1215+90,1,'Legal Holidays'!$A$2:$A$50),
I1215+90))</f>
        <v/>
      </c>
      <c r="L1215" s="8"/>
      <c r="M1215" s="20" t="str">
        <f t="shared" ca="1" si="36"/>
        <v/>
      </c>
      <c r="N1215" s="49" t="str">
        <f t="shared" ca="1" si="37"/>
        <v/>
      </c>
      <c r="O1215" s="46"/>
    </row>
    <row r="1216" spans="1:15" x14ac:dyDescent="0.25">
      <c r="A1216" s="7"/>
      <c r="B1216" s="6"/>
      <c r="C1216" s="7"/>
      <c r="D1216" s="6"/>
      <c r="E1216" s="8"/>
      <c r="F1216" s="30"/>
      <c r="G1216" s="29"/>
      <c r="H1216" s="17" t="str">
        <f>IF(E1216="","",
IF(OR(
WEEKDAY(E1216+IF(G1216 = "Y",90,60),2)&gt;5,
COUNTIF('Legal Holidays'!$A$2:$A$50,E1216+IF(G1216 = "Y",90,60))&gt;0),
WORKDAY(E1216+IF(G1216="Y",90,60)-1,1,'Legal Holidays'!$A$2:$A$50),
E1216+IF(G1216="Y",90,60)
)
)</f>
        <v/>
      </c>
      <c r="I1216" s="43"/>
      <c r="J1216" s="19" t="str">
        <f ca="1">IF(E1216="","",
IF(F1216="Y","N/A",
IF(AND(I1216="",H1216&lt;TODAY()),"N",
IF(AND(I1216="",H1216&gt;TODAY()),"Pending",
IF(I1216&gt;WORKDAY(H1216,0,'Legal Holidays'!$A$2:$A$22),"N",
IF(I1216&lt;=WORKDAY(H1216,0,'Legal Holidays'!$A$2:$A$22),"Y",""))))))</f>
        <v/>
      </c>
      <c r="K1216" s="18" t="str">
        <f>IF(I1216="","",
IF(OR(
WEEKDAY(I1216+90,2)&gt;5,
COUNTIF('Legal Holidays'!$A$2:$A$50,I1216+90)
),
WORKDAY(I1216+90,1,'Legal Holidays'!$A$2:$A$50),
I1216+90))</f>
        <v/>
      </c>
      <c r="L1216" s="8"/>
      <c r="M1216" s="20" t="str">
        <f t="shared" ca="1" si="36"/>
        <v/>
      </c>
      <c r="N1216" s="49" t="str">
        <f t="shared" ca="1" si="37"/>
        <v/>
      </c>
      <c r="O1216" s="46"/>
    </row>
    <row r="1217" spans="1:15" x14ac:dyDescent="0.25">
      <c r="A1217" s="7"/>
      <c r="B1217" s="6"/>
      <c r="C1217" s="7"/>
      <c r="D1217" s="6"/>
      <c r="E1217" s="8"/>
      <c r="F1217" s="30"/>
      <c r="G1217" s="29"/>
      <c r="H1217" s="17" t="str">
        <f>IF(E1217="","",
IF(OR(
WEEKDAY(E1217+IF(G1217 = "Y",90,60),2)&gt;5,
COUNTIF('Legal Holidays'!$A$2:$A$50,E1217+IF(G1217 = "Y",90,60))&gt;0),
WORKDAY(E1217+IF(G1217="Y",90,60)-1,1,'Legal Holidays'!$A$2:$A$50),
E1217+IF(G1217="Y",90,60)
)
)</f>
        <v/>
      </c>
      <c r="I1217" s="43"/>
      <c r="J1217" s="19" t="str">
        <f ca="1">IF(E1217="","",
IF(F1217="Y","N/A",
IF(AND(I1217="",H1217&lt;TODAY()),"N",
IF(AND(I1217="",H1217&gt;TODAY()),"Pending",
IF(I1217&gt;WORKDAY(H1217,0,'Legal Holidays'!$A$2:$A$22),"N",
IF(I1217&lt;=WORKDAY(H1217,0,'Legal Holidays'!$A$2:$A$22),"Y",""))))))</f>
        <v/>
      </c>
      <c r="K1217" s="18" t="str">
        <f>IF(I1217="","",
IF(OR(
WEEKDAY(I1217+90,2)&gt;5,
COUNTIF('Legal Holidays'!$A$2:$A$50,I1217+90)
),
WORKDAY(I1217+90,1,'Legal Holidays'!$A$2:$A$50),
I1217+90))</f>
        <v/>
      </c>
      <c r="L1217" s="8"/>
      <c r="M1217" s="20" t="str">
        <f t="shared" ca="1" si="36"/>
        <v/>
      </c>
      <c r="N1217" s="49" t="str">
        <f t="shared" ca="1" si="37"/>
        <v/>
      </c>
      <c r="O1217" s="46"/>
    </row>
    <row r="1218" spans="1:15" x14ac:dyDescent="0.25">
      <c r="A1218" s="7"/>
      <c r="B1218" s="6"/>
      <c r="C1218" s="7"/>
      <c r="D1218" s="6"/>
      <c r="E1218" s="8"/>
      <c r="F1218" s="30"/>
      <c r="G1218" s="29"/>
      <c r="H1218" s="17" t="str">
        <f>IF(E1218="","",
IF(OR(
WEEKDAY(E1218+IF(G1218 = "Y",90,60),2)&gt;5,
COUNTIF('Legal Holidays'!$A$2:$A$50,E1218+IF(G1218 = "Y",90,60))&gt;0),
WORKDAY(E1218+IF(G1218="Y",90,60)-1,1,'Legal Holidays'!$A$2:$A$50),
E1218+IF(G1218="Y",90,60)
)
)</f>
        <v/>
      </c>
      <c r="I1218" s="43"/>
      <c r="J1218" s="19" t="str">
        <f ca="1">IF(E1218="","",
IF(F1218="Y","N/A",
IF(AND(I1218="",H1218&lt;TODAY()),"N",
IF(AND(I1218="",H1218&gt;TODAY()),"Pending",
IF(I1218&gt;WORKDAY(H1218,0,'Legal Holidays'!$A$2:$A$22),"N",
IF(I1218&lt;=WORKDAY(H1218,0,'Legal Holidays'!$A$2:$A$22),"Y",""))))))</f>
        <v/>
      </c>
      <c r="K1218" s="18" t="str">
        <f>IF(I1218="","",
IF(OR(
WEEKDAY(I1218+90,2)&gt;5,
COUNTIF('Legal Holidays'!$A$2:$A$50,I1218+90)
),
WORKDAY(I1218+90,1,'Legal Holidays'!$A$2:$A$50),
I1218+90))</f>
        <v/>
      </c>
      <c r="L1218" s="8"/>
      <c r="M1218" s="20" t="str">
        <f t="shared" ref="M1218:M1281" ca="1" si="38">IF(I1218="","",IF(F1218="Y","N/A",IF(AND(L1218="",K1218&lt;TODAY()),"N",IF(AND(L1218="",K1218&gt;TODAY()),"Pending",IF(L1218&gt;K1218,"N",IF(L1218&lt;=K1218,"Y",""))))))</f>
        <v/>
      </c>
      <c r="N1218" s="49" t="str">
        <f t="shared" ref="N1218:N1281" ca="1" si="39">IF(F1218="Y","N/A",IF(OR(J1218="Pending",AND(J1218="Y",M1218="Pending")),"Pending",IF(AND(J1218="Y",M1218="Y"),"Y",IF(OR(J1218="N",M1218="N"),"N",""))))</f>
        <v/>
      </c>
      <c r="O1218" s="46"/>
    </row>
    <row r="1219" spans="1:15" x14ac:dyDescent="0.25">
      <c r="A1219" s="7"/>
      <c r="B1219" s="6"/>
      <c r="C1219" s="7"/>
      <c r="D1219" s="6"/>
      <c r="E1219" s="8"/>
      <c r="F1219" s="30"/>
      <c r="G1219" s="29"/>
      <c r="H1219" s="17" t="str">
        <f>IF(E1219="","",
IF(OR(
WEEKDAY(E1219+IF(G1219 = "Y",90,60),2)&gt;5,
COUNTIF('Legal Holidays'!$A$2:$A$50,E1219+IF(G1219 = "Y",90,60))&gt;0),
WORKDAY(E1219+IF(G1219="Y",90,60)-1,1,'Legal Holidays'!$A$2:$A$50),
E1219+IF(G1219="Y",90,60)
)
)</f>
        <v/>
      </c>
      <c r="I1219" s="43"/>
      <c r="J1219" s="19" t="str">
        <f ca="1">IF(E1219="","",
IF(F1219="Y","N/A",
IF(AND(I1219="",H1219&lt;TODAY()),"N",
IF(AND(I1219="",H1219&gt;TODAY()),"Pending",
IF(I1219&gt;WORKDAY(H1219,0,'Legal Holidays'!$A$2:$A$22),"N",
IF(I1219&lt;=WORKDAY(H1219,0,'Legal Holidays'!$A$2:$A$22),"Y",""))))))</f>
        <v/>
      </c>
      <c r="K1219" s="18" t="str">
        <f>IF(I1219="","",
IF(OR(
WEEKDAY(I1219+90,2)&gt;5,
COUNTIF('Legal Holidays'!$A$2:$A$50,I1219+90)
),
WORKDAY(I1219+90,1,'Legal Holidays'!$A$2:$A$50),
I1219+90))</f>
        <v/>
      </c>
      <c r="L1219" s="8"/>
      <c r="M1219" s="20" t="str">
        <f t="shared" ca="1" si="38"/>
        <v/>
      </c>
      <c r="N1219" s="49" t="str">
        <f t="shared" ca="1" si="39"/>
        <v/>
      </c>
      <c r="O1219" s="46"/>
    </row>
    <row r="1220" spans="1:15" x14ac:dyDescent="0.25">
      <c r="A1220" s="7"/>
      <c r="B1220" s="6"/>
      <c r="C1220" s="7"/>
      <c r="D1220" s="6"/>
      <c r="E1220" s="8"/>
      <c r="F1220" s="30"/>
      <c r="G1220" s="29"/>
      <c r="H1220" s="17" t="str">
        <f>IF(E1220="","",
IF(OR(
WEEKDAY(E1220+IF(G1220 = "Y",90,60),2)&gt;5,
COUNTIF('Legal Holidays'!$A$2:$A$50,E1220+IF(G1220 = "Y",90,60))&gt;0),
WORKDAY(E1220+IF(G1220="Y",90,60)-1,1,'Legal Holidays'!$A$2:$A$50),
E1220+IF(G1220="Y",90,60)
)
)</f>
        <v/>
      </c>
      <c r="I1220" s="43"/>
      <c r="J1220" s="19" t="str">
        <f ca="1">IF(E1220="","",
IF(F1220="Y","N/A",
IF(AND(I1220="",H1220&lt;TODAY()),"N",
IF(AND(I1220="",H1220&gt;TODAY()),"Pending",
IF(I1220&gt;WORKDAY(H1220,0,'Legal Holidays'!$A$2:$A$22),"N",
IF(I1220&lt;=WORKDAY(H1220,0,'Legal Holidays'!$A$2:$A$22),"Y",""))))))</f>
        <v/>
      </c>
      <c r="K1220" s="18" t="str">
        <f>IF(I1220="","",
IF(OR(
WEEKDAY(I1220+90,2)&gt;5,
COUNTIF('Legal Holidays'!$A$2:$A$50,I1220+90)
),
WORKDAY(I1220+90,1,'Legal Holidays'!$A$2:$A$50),
I1220+90))</f>
        <v/>
      </c>
      <c r="L1220" s="8"/>
      <c r="M1220" s="20" t="str">
        <f t="shared" ca="1" si="38"/>
        <v/>
      </c>
      <c r="N1220" s="49" t="str">
        <f t="shared" ca="1" si="39"/>
        <v/>
      </c>
      <c r="O1220" s="46"/>
    </row>
    <row r="1221" spans="1:15" x14ac:dyDescent="0.25">
      <c r="A1221" s="7"/>
      <c r="B1221" s="6"/>
      <c r="C1221" s="7"/>
      <c r="D1221" s="6"/>
      <c r="E1221" s="8"/>
      <c r="F1221" s="30"/>
      <c r="G1221" s="29"/>
      <c r="H1221" s="17" t="str">
        <f>IF(E1221="","",
IF(OR(
WEEKDAY(E1221+IF(G1221 = "Y",90,60),2)&gt;5,
COUNTIF('Legal Holidays'!$A$2:$A$50,E1221+IF(G1221 = "Y",90,60))&gt;0),
WORKDAY(E1221+IF(G1221="Y",90,60)-1,1,'Legal Holidays'!$A$2:$A$50),
E1221+IF(G1221="Y",90,60)
)
)</f>
        <v/>
      </c>
      <c r="I1221" s="43"/>
      <c r="J1221" s="19" t="str">
        <f ca="1">IF(E1221="","",
IF(F1221="Y","N/A",
IF(AND(I1221="",H1221&lt;TODAY()),"N",
IF(AND(I1221="",H1221&gt;TODAY()),"Pending",
IF(I1221&gt;WORKDAY(H1221,0,'Legal Holidays'!$A$2:$A$22),"N",
IF(I1221&lt;=WORKDAY(H1221,0,'Legal Holidays'!$A$2:$A$22),"Y",""))))))</f>
        <v/>
      </c>
      <c r="K1221" s="18" t="str">
        <f>IF(I1221="","",
IF(OR(
WEEKDAY(I1221+90,2)&gt;5,
COUNTIF('Legal Holidays'!$A$2:$A$50,I1221+90)
),
WORKDAY(I1221+90,1,'Legal Holidays'!$A$2:$A$50),
I1221+90))</f>
        <v/>
      </c>
      <c r="L1221" s="8"/>
      <c r="M1221" s="20" t="str">
        <f t="shared" ca="1" si="38"/>
        <v/>
      </c>
      <c r="N1221" s="49" t="str">
        <f t="shared" ca="1" si="39"/>
        <v/>
      </c>
      <c r="O1221" s="46"/>
    </row>
    <row r="1222" spans="1:15" x14ac:dyDescent="0.25">
      <c r="A1222" s="7"/>
      <c r="B1222" s="6"/>
      <c r="C1222" s="7"/>
      <c r="D1222" s="6"/>
      <c r="E1222" s="8"/>
      <c r="F1222" s="30"/>
      <c r="G1222" s="29"/>
      <c r="H1222" s="17" t="str">
        <f>IF(E1222="","",
IF(OR(
WEEKDAY(E1222+IF(G1222 = "Y",90,60),2)&gt;5,
COUNTIF('Legal Holidays'!$A$2:$A$50,E1222+IF(G1222 = "Y",90,60))&gt;0),
WORKDAY(E1222+IF(G1222="Y",90,60)-1,1,'Legal Holidays'!$A$2:$A$50),
E1222+IF(G1222="Y",90,60)
)
)</f>
        <v/>
      </c>
      <c r="I1222" s="43"/>
      <c r="J1222" s="19" t="str">
        <f ca="1">IF(E1222="","",
IF(F1222="Y","N/A",
IF(AND(I1222="",H1222&lt;TODAY()),"N",
IF(AND(I1222="",H1222&gt;TODAY()),"Pending",
IF(I1222&gt;WORKDAY(H1222,0,'Legal Holidays'!$A$2:$A$22),"N",
IF(I1222&lt;=WORKDAY(H1222,0,'Legal Holidays'!$A$2:$A$22),"Y",""))))))</f>
        <v/>
      </c>
      <c r="K1222" s="18" t="str">
        <f>IF(I1222="","",
IF(OR(
WEEKDAY(I1222+90,2)&gt;5,
COUNTIF('Legal Holidays'!$A$2:$A$50,I1222+90)
),
WORKDAY(I1222+90,1,'Legal Holidays'!$A$2:$A$50),
I1222+90))</f>
        <v/>
      </c>
      <c r="L1222" s="8"/>
      <c r="M1222" s="20" t="str">
        <f t="shared" ca="1" si="38"/>
        <v/>
      </c>
      <c r="N1222" s="49" t="str">
        <f t="shared" ca="1" si="39"/>
        <v/>
      </c>
      <c r="O1222" s="46"/>
    </row>
    <row r="1223" spans="1:15" x14ac:dyDescent="0.25">
      <c r="A1223" s="7"/>
      <c r="B1223" s="6"/>
      <c r="C1223" s="7"/>
      <c r="D1223" s="6"/>
      <c r="E1223" s="8"/>
      <c r="F1223" s="30"/>
      <c r="G1223" s="29"/>
      <c r="H1223" s="17" t="str">
        <f>IF(E1223="","",
IF(OR(
WEEKDAY(E1223+IF(G1223 = "Y",90,60),2)&gt;5,
COUNTIF('Legal Holidays'!$A$2:$A$50,E1223+IF(G1223 = "Y",90,60))&gt;0),
WORKDAY(E1223+IF(G1223="Y",90,60)-1,1,'Legal Holidays'!$A$2:$A$50),
E1223+IF(G1223="Y",90,60)
)
)</f>
        <v/>
      </c>
      <c r="I1223" s="43"/>
      <c r="J1223" s="19" t="str">
        <f ca="1">IF(E1223="","",
IF(F1223="Y","N/A",
IF(AND(I1223="",H1223&lt;TODAY()),"N",
IF(AND(I1223="",H1223&gt;TODAY()),"Pending",
IF(I1223&gt;WORKDAY(H1223,0,'Legal Holidays'!$A$2:$A$22),"N",
IF(I1223&lt;=WORKDAY(H1223,0,'Legal Holidays'!$A$2:$A$22),"Y",""))))))</f>
        <v/>
      </c>
      <c r="K1223" s="18" t="str">
        <f>IF(I1223="","",
IF(OR(
WEEKDAY(I1223+90,2)&gt;5,
COUNTIF('Legal Holidays'!$A$2:$A$50,I1223+90)
),
WORKDAY(I1223+90,1,'Legal Holidays'!$A$2:$A$50),
I1223+90))</f>
        <v/>
      </c>
      <c r="L1223" s="8"/>
      <c r="M1223" s="20" t="str">
        <f t="shared" ca="1" si="38"/>
        <v/>
      </c>
      <c r="N1223" s="49" t="str">
        <f t="shared" ca="1" si="39"/>
        <v/>
      </c>
      <c r="O1223" s="46"/>
    </row>
    <row r="1224" spans="1:15" x14ac:dyDescent="0.25">
      <c r="A1224" s="7"/>
      <c r="B1224" s="6"/>
      <c r="C1224" s="7"/>
      <c r="D1224" s="6"/>
      <c r="E1224" s="8"/>
      <c r="F1224" s="30"/>
      <c r="G1224" s="29"/>
      <c r="H1224" s="17" t="str">
        <f>IF(E1224="","",
IF(OR(
WEEKDAY(E1224+IF(G1224 = "Y",90,60),2)&gt;5,
COUNTIF('Legal Holidays'!$A$2:$A$50,E1224+IF(G1224 = "Y",90,60))&gt;0),
WORKDAY(E1224+IF(G1224="Y",90,60)-1,1,'Legal Holidays'!$A$2:$A$50),
E1224+IF(G1224="Y",90,60)
)
)</f>
        <v/>
      </c>
      <c r="I1224" s="43"/>
      <c r="J1224" s="19" t="str">
        <f ca="1">IF(E1224="","",
IF(F1224="Y","N/A",
IF(AND(I1224="",H1224&lt;TODAY()),"N",
IF(AND(I1224="",H1224&gt;TODAY()),"Pending",
IF(I1224&gt;WORKDAY(H1224,0,'Legal Holidays'!$A$2:$A$22),"N",
IF(I1224&lt;=WORKDAY(H1224,0,'Legal Holidays'!$A$2:$A$22),"Y",""))))))</f>
        <v/>
      </c>
      <c r="K1224" s="18" t="str">
        <f>IF(I1224="","",
IF(OR(
WEEKDAY(I1224+90,2)&gt;5,
COUNTIF('Legal Holidays'!$A$2:$A$50,I1224+90)
),
WORKDAY(I1224+90,1,'Legal Holidays'!$A$2:$A$50),
I1224+90))</f>
        <v/>
      </c>
      <c r="L1224" s="8"/>
      <c r="M1224" s="20" t="str">
        <f t="shared" ca="1" si="38"/>
        <v/>
      </c>
      <c r="N1224" s="49" t="str">
        <f t="shared" ca="1" si="39"/>
        <v/>
      </c>
      <c r="O1224" s="46"/>
    </row>
    <row r="1225" spans="1:15" x14ac:dyDescent="0.25">
      <c r="A1225" s="7"/>
      <c r="B1225" s="6"/>
      <c r="C1225" s="7"/>
      <c r="D1225" s="6"/>
      <c r="E1225" s="8"/>
      <c r="F1225" s="30"/>
      <c r="G1225" s="29"/>
      <c r="H1225" s="17" t="str">
        <f>IF(E1225="","",
IF(OR(
WEEKDAY(E1225+IF(G1225 = "Y",90,60),2)&gt;5,
COUNTIF('Legal Holidays'!$A$2:$A$50,E1225+IF(G1225 = "Y",90,60))&gt;0),
WORKDAY(E1225+IF(G1225="Y",90,60)-1,1,'Legal Holidays'!$A$2:$A$50),
E1225+IF(G1225="Y",90,60)
)
)</f>
        <v/>
      </c>
      <c r="I1225" s="43"/>
      <c r="J1225" s="19" t="str">
        <f ca="1">IF(E1225="","",
IF(F1225="Y","N/A",
IF(AND(I1225="",H1225&lt;TODAY()),"N",
IF(AND(I1225="",H1225&gt;TODAY()),"Pending",
IF(I1225&gt;WORKDAY(H1225,0,'Legal Holidays'!$A$2:$A$22),"N",
IF(I1225&lt;=WORKDAY(H1225,0,'Legal Holidays'!$A$2:$A$22),"Y",""))))))</f>
        <v/>
      </c>
      <c r="K1225" s="18" t="str">
        <f>IF(I1225="","",
IF(OR(
WEEKDAY(I1225+90,2)&gt;5,
COUNTIF('Legal Holidays'!$A$2:$A$50,I1225+90)
),
WORKDAY(I1225+90,1,'Legal Holidays'!$A$2:$A$50),
I1225+90))</f>
        <v/>
      </c>
      <c r="L1225" s="8"/>
      <c r="M1225" s="20" t="str">
        <f t="shared" ca="1" si="38"/>
        <v/>
      </c>
      <c r="N1225" s="49" t="str">
        <f t="shared" ca="1" si="39"/>
        <v/>
      </c>
      <c r="O1225" s="46"/>
    </row>
    <row r="1226" spans="1:15" x14ac:dyDescent="0.25">
      <c r="A1226" s="7"/>
      <c r="B1226" s="6"/>
      <c r="C1226" s="7"/>
      <c r="D1226" s="6"/>
      <c r="E1226" s="8"/>
      <c r="F1226" s="30"/>
      <c r="G1226" s="29"/>
      <c r="H1226" s="17" t="str">
        <f>IF(E1226="","",
IF(OR(
WEEKDAY(E1226+IF(G1226 = "Y",90,60),2)&gt;5,
COUNTIF('Legal Holidays'!$A$2:$A$50,E1226+IF(G1226 = "Y",90,60))&gt;0),
WORKDAY(E1226+IF(G1226="Y",90,60)-1,1,'Legal Holidays'!$A$2:$A$50),
E1226+IF(G1226="Y",90,60)
)
)</f>
        <v/>
      </c>
      <c r="I1226" s="43"/>
      <c r="J1226" s="19" t="str">
        <f ca="1">IF(E1226="","",
IF(F1226="Y","N/A",
IF(AND(I1226="",H1226&lt;TODAY()),"N",
IF(AND(I1226="",H1226&gt;TODAY()),"Pending",
IF(I1226&gt;WORKDAY(H1226,0,'Legal Holidays'!$A$2:$A$22),"N",
IF(I1226&lt;=WORKDAY(H1226,0,'Legal Holidays'!$A$2:$A$22),"Y",""))))))</f>
        <v/>
      </c>
      <c r="K1226" s="18" t="str">
        <f>IF(I1226="","",
IF(OR(
WEEKDAY(I1226+90,2)&gt;5,
COUNTIF('Legal Holidays'!$A$2:$A$50,I1226+90)
),
WORKDAY(I1226+90,1,'Legal Holidays'!$A$2:$A$50),
I1226+90))</f>
        <v/>
      </c>
      <c r="L1226" s="8"/>
      <c r="M1226" s="20" t="str">
        <f t="shared" ca="1" si="38"/>
        <v/>
      </c>
      <c r="N1226" s="49" t="str">
        <f t="shared" ca="1" si="39"/>
        <v/>
      </c>
      <c r="O1226" s="46"/>
    </row>
    <row r="1227" spans="1:15" x14ac:dyDescent="0.25">
      <c r="A1227" s="7"/>
      <c r="B1227" s="6"/>
      <c r="C1227" s="7"/>
      <c r="D1227" s="6"/>
      <c r="E1227" s="8"/>
      <c r="F1227" s="30"/>
      <c r="G1227" s="29"/>
      <c r="H1227" s="17" t="str">
        <f>IF(E1227="","",
IF(OR(
WEEKDAY(E1227+IF(G1227 = "Y",90,60),2)&gt;5,
COUNTIF('Legal Holidays'!$A$2:$A$50,E1227+IF(G1227 = "Y",90,60))&gt;0),
WORKDAY(E1227+IF(G1227="Y",90,60)-1,1,'Legal Holidays'!$A$2:$A$50),
E1227+IF(G1227="Y",90,60)
)
)</f>
        <v/>
      </c>
      <c r="I1227" s="43"/>
      <c r="J1227" s="19" t="str">
        <f ca="1">IF(E1227="","",
IF(F1227="Y","N/A",
IF(AND(I1227="",H1227&lt;TODAY()),"N",
IF(AND(I1227="",H1227&gt;TODAY()),"Pending",
IF(I1227&gt;WORKDAY(H1227,0,'Legal Holidays'!$A$2:$A$22),"N",
IF(I1227&lt;=WORKDAY(H1227,0,'Legal Holidays'!$A$2:$A$22),"Y",""))))))</f>
        <v/>
      </c>
      <c r="K1227" s="18" t="str">
        <f>IF(I1227="","",
IF(OR(
WEEKDAY(I1227+90,2)&gt;5,
COUNTIF('Legal Holidays'!$A$2:$A$50,I1227+90)
),
WORKDAY(I1227+90,1,'Legal Holidays'!$A$2:$A$50),
I1227+90))</f>
        <v/>
      </c>
      <c r="L1227" s="8"/>
      <c r="M1227" s="20" t="str">
        <f t="shared" ca="1" si="38"/>
        <v/>
      </c>
      <c r="N1227" s="49" t="str">
        <f t="shared" ca="1" si="39"/>
        <v/>
      </c>
      <c r="O1227" s="46"/>
    </row>
    <row r="1228" spans="1:15" x14ac:dyDescent="0.25">
      <c r="A1228" s="7"/>
      <c r="B1228" s="6"/>
      <c r="C1228" s="7"/>
      <c r="D1228" s="6"/>
      <c r="E1228" s="8"/>
      <c r="F1228" s="30"/>
      <c r="G1228" s="29"/>
      <c r="H1228" s="17" t="str">
        <f>IF(E1228="","",
IF(OR(
WEEKDAY(E1228+IF(G1228 = "Y",90,60),2)&gt;5,
COUNTIF('Legal Holidays'!$A$2:$A$50,E1228+IF(G1228 = "Y",90,60))&gt;0),
WORKDAY(E1228+IF(G1228="Y",90,60)-1,1,'Legal Holidays'!$A$2:$A$50),
E1228+IF(G1228="Y",90,60)
)
)</f>
        <v/>
      </c>
      <c r="I1228" s="43"/>
      <c r="J1228" s="19" t="str">
        <f ca="1">IF(E1228="","",
IF(F1228="Y","N/A",
IF(AND(I1228="",H1228&lt;TODAY()),"N",
IF(AND(I1228="",H1228&gt;TODAY()),"Pending",
IF(I1228&gt;WORKDAY(H1228,0,'Legal Holidays'!$A$2:$A$22),"N",
IF(I1228&lt;=WORKDAY(H1228,0,'Legal Holidays'!$A$2:$A$22),"Y",""))))))</f>
        <v/>
      </c>
      <c r="K1228" s="18" t="str">
        <f>IF(I1228="","",
IF(OR(
WEEKDAY(I1228+90,2)&gt;5,
COUNTIF('Legal Holidays'!$A$2:$A$50,I1228+90)
),
WORKDAY(I1228+90,1,'Legal Holidays'!$A$2:$A$50),
I1228+90))</f>
        <v/>
      </c>
      <c r="L1228" s="8"/>
      <c r="M1228" s="20" t="str">
        <f t="shared" ca="1" si="38"/>
        <v/>
      </c>
      <c r="N1228" s="49" t="str">
        <f t="shared" ca="1" si="39"/>
        <v/>
      </c>
      <c r="O1228" s="46"/>
    </row>
    <row r="1229" spans="1:15" x14ac:dyDescent="0.25">
      <c r="A1229" s="7"/>
      <c r="B1229" s="6"/>
      <c r="C1229" s="7"/>
      <c r="D1229" s="6"/>
      <c r="E1229" s="8"/>
      <c r="F1229" s="30"/>
      <c r="G1229" s="29"/>
      <c r="H1229" s="17" t="str">
        <f>IF(E1229="","",
IF(OR(
WEEKDAY(E1229+IF(G1229 = "Y",90,60),2)&gt;5,
COUNTIF('Legal Holidays'!$A$2:$A$50,E1229+IF(G1229 = "Y",90,60))&gt;0),
WORKDAY(E1229+IF(G1229="Y",90,60)-1,1,'Legal Holidays'!$A$2:$A$50),
E1229+IF(G1229="Y",90,60)
)
)</f>
        <v/>
      </c>
      <c r="I1229" s="43"/>
      <c r="J1229" s="19" t="str">
        <f ca="1">IF(E1229="","",
IF(F1229="Y","N/A",
IF(AND(I1229="",H1229&lt;TODAY()),"N",
IF(AND(I1229="",H1229&gt;TODAY()),"Pending",
IF(I1229&gt;WORKDAY(H1229,0,'Legal Holidays'!$A$2:$A$22),"N",
IF(I1229&lt;=WORKDAY(H1229,0,'Legal Holidays'!$A$2:$A$22),"Y",""))))))</f>
        <v/>
      </c>
      <c r="K1229" s="18" t="str">
        <f>IF(I1229="","",
IF(OR(
WEEKDAY(I1229+90,2)&gt;5,
COUNTIF('Legal Holidays'!$A$2:$A$50,I1229+90)
),
WORKDAY(I1229+90,1,'Legal Holidays'!$A$2:$A$50),
I1229+90))</f>
        <v/>
      </c>
      <c r="L1229" s="8"/>
      <c r="M1229" s="20" t="str">
        <f t="shared" ca="1" si="38"/>
        <v/>
      </c>
      <c r="N1229" s="49" t="str">
        <f t="shared" ca="1" si="39"/>
        <v/>
      </c>
      <c r="O1229" s="46"/>
    </row>
    <row r="1230" spans="1:15" x14ac:dyDescent="0.25">
      <c r="A1230" s="7"/>
      <c r="B1230" s="6"/>
      <c r="C1230" s="7"/>
      <c r="D1230" s="6"/>
      <c r="E1230" s="8"/>
      <c r="F1230" s="30"/>
      <c r="G1230" s="29"/>
      <c r="H1230" s="17" t="str">
        <f>IF(E1230="","",
IF(OR(
WEEKDAY(E1230+IF(G1230 = "Y",90,60),2)&gt;5,
COUNTIF('Legal Holidays'!$A$2:$A$50,E1230+IF(G1230 = "Y",90,60))&gt;0),
WORKDAY(E1230+IF(G1230="Y",90,60)-1,1,'Legal Holidays'!$A$2:$A$50),
E1230+IF(G1230="Y",90,60)
)
)</f>
        <v/>
      </c>
      <c r="I1230" s="43"/>
      <c r="J1230" s="19" t="str">
        <f ca="1">IF(E1230="","",
IF(F1230="Y","N/A",
IF(AND(I1230="",H1230&lt;TODAY()),"N",
IF(AND(I1230="",H1230&gt;TODAY()),"Pending",
IF(I1230&gt;WORKDAY(H1230,0,'Legal Holidays'!$A$2:$A$22),"N",
IF(I1230&lt;=WORKDAY(H1230,0,'Legal Holidays'!$A$2:$A$22),"Y",""))))))</f>
        <v/>
      </c>
      <c r="K1230" s="18" t="str">
        <f>IF(I1230="","",
IF(OR(
WEEKDAY(I1230+90,2)&gt;5,
COUNTIF('Legal Holidays'!$A$2:$A$50,I1230+90)
),
WORKDAY(I1230+90,1,'Legal Holidays'!$A$2:$A$50),
I1230+90))</f>
        <v/>
      </c>
      <c r="L1230" s="8"/>
      <c r="M1230" s="20" t="str">
        <f t="shared" ca="1" si="38"/>
        <v/>
      </c>
      <c r="N1230" s="49" t="str">
        <f t="shared" ca="1" si="39"/>
        <v/>
      </c>
      <c r="O1230" s="46"/>
    </row>
    <row r="1231" spans="1:15" x14ac:dyDescent="0.25">
      <c r="A1231" s="7"/>
      <c r="B1231" s="6"/>
      <c r="C1231" s="7"/>
      <c r="D1231" s="6"/>
      <c r="E1231" s="8"/>
      <c r="F1231" s="30"/>
      <c r="G1231" s="29"/>
      <c r="H1231" s="17" t="str">
        <f>IF(E1231="","",
IF(OR(
WEEKDAY(E1231+IF(G1231 = "Y",90,60),2)&gt;5,
COUNTIF('Legal Holidays'!$A$2:$A$50,E1231+IF(G1231 = "Y",90,60))&gt;0),
WORKDAY(E1231+IF(G1231="Y",90,60)-1,1,'Legal Holidays'!$A$2:$A$50),
E1231+IF(G1231="Y",90,60)
)
)</f>
        <v/>
      </c>
      <c r="I1231" s="43"/>
      <c r="J1231" s="19" t="str">
        <f ca="1">IF(E1231="","",
IF(F1231="Y","N/A",
IF(AND(I1231="",H1231&lt;TODAY()),"N",
IF(AND(I1231="",H1231&gt;TODAY()),"Pending",
IF(I1231&gt;WORKDAY(H1231,0,'Legal Holidays'!$A$2:$A$22),"N",
IF(I1231&lt;=WORKDAY(H1231,0,'Legal Holidays'!$A$2:$A$22),"Y",""))))))</f>
        <v/>
      </c>
      <c r="K1231" s="18" t="str">
        <f>IF(I1231="","",
IF(OR(
WEEKDAY(I1231+90,2)&gt;5,
COUNTIF('Legal Holidays'!$A$2:$A$50,I1231+90)
),
WORKDAY(I1231+90,1,'Legal Holidays'!$A$2:$A$50),
I1231+90))</f>
        <v/>
      </c>
      <c r="L1231" s="8"/>
      <c r="M1231" s="20" t="str">
        <f t="shared" ca="1" si="38"/>
        <v/>
      </c>
      <c r="N1231" s="49" t="str">
        <f t="shared" ca="1" si="39"/>
        <v/>
      </c>
      <c r="O1231" s="46"/>
    </row>
    <row r="1232" spans="1:15" x14ac:dyDescent="0.25">
      <c r="A1232" s="7"/>
      <c r="B1232" s="6"/>
      <c r="C1232" s="7"/>
      <c r="D1232" s="6"/>
      <c r="E1232" s="8"/>
      <c r="F1232" s="30"/>
      <c r="G1232" s="29"/>
      <c r="H1232" s="17" t="str">
        <f>IF(E1232="","",
IF(OR(
WEEKDAY(E1232+IF(G1232 = "Y",90,60),2)&gt;5,
COUNTIF('Legal Holidays'!$A$2:$A$50,E1232+IF(G1232 = "Y",90,60))&gt;0),
WORKDAY(E1232+IF(G1232="Y",90,60)-1,1,'Legal Holidays'!$A$2:$A$50),
E1232+IF(G1232="Y",90,60)
)
)</f>
        <v/>
      </c>
      <c r="I1232" s="43"/>
      <c r="J1232" s="19" t="str">
        <f ca="1">IF(E1232="","",
IF(F1232="Y","N/A",
IF(AND(I1232="",H1232&lt;TODAY()),"N",
IF(AND(I1232="",H1232&gt;TODAY()),"Pending",
IF(I1232&gt;WORKDAY(H1232,0,'Legal Holidays'!$A$2:$A$22),"N",
IF(I1232&lt;=WORKDAY(H1232,0,'Legal Holidays'!$A$2:$A$22),"Y",""))))))</f>
        <v/>
      </c>
      <c r="K1232" s="18" t="str">
        <f>IF(I1232="","",
IF(OR(
WEEKDAY(I1232+90,2)&gt;5,
COUNTIF('Legal Holidays'!$A$2:$A$50,I1232+90)
),
WORKDAY(I1232+90,1,'Legal Holidays'!$A$2:$A$50),
I1232+90))</f>
        <v/>
      </c>
      <c r="L1232" s="8"/>
      <c r="M1232" s="20" t="str">
        <f t="shared" ca="1" si="38"/>
        <v/>
      </c>
      <c r="N1232" s="49" t="str">
        <f t="shared" ca="1" si="39"/>
        <v/>
      </c>
      <c r="O1232" s="46"/>
    </row>
    <row r="1233" spans="1:15" x14ac:dyDescent="0.25">
      <c r="A1233" s="7"/>
      <c r="B1233" s="6"/>
      <c r="C1233" s="7"/>
      <c r="D1233" s="6"/>
      <c r="E1233" s="8"/>
      <c r="F1233" s="30"/>
      <c r="G1233" s="29"/>
      <c r="H1233" s="17" t="str">
        <f>IF(E1233="","",
IF(OR(
WEEKDAY(E1233+IF(G1233 = "Y",90,60),2)&gt;5,
COUNTIF('Legal Holidays'!$A$2:$A$50,E1233+IF(G1233 = "Y",90,60))&gt;0),
WORKDAY(E1233+IF(G1233="Y",90,60)-1,1,'Legal Holidays'!$A$2:$A$50),
E1233+IF(G1233="Y",90,60)
)
)</f>
        <v/>
      </c>
      <c r="I1233" s="43"/>
      <c r="J1233" s="19" t="str">
        <f ca="1">IF(E1233="","",
IF(F1233="Y","N/A",
IF(AND(I1233="",H1233&lt;TODAY()),"N",
IF(AND(I1233="",H1233&gt;TODAY()),"Pending",
IF(I1233&gt;WORKDAY(H1233,0,'Legal Holidays'!$A$2:$A$22),"N",
IF(I1233&lt;=WORKDAY(H1233,0,'Legal Holidays'!$A$2:$A$22),"Y",""))))))</f>
        <v/>
      </c>
      <c r="K1233" s="18" t="str">
        <f>IF(I1233="","",
IF(OR(
WEEKDAY(I1233+90,2)&gt;5,
COUNTIF('Legal Holidays'!$A$2:$A$50,I1233+90)
),
WORKDAY(I1233+90,1,'Legal Holidays'!$A$2:$A$50),
I1233+90))</f>
        <v/>
      </c>
      <c r="L1233" s="8"/>
      <c r="M1233" s="20" t="str">
        <f t="shared" ca="1" si="38"/>
        <v/>
      </c>
      <c r="N1233" s="49" t="str">
        <f t="shared" ca="1" si="39"/>
        <v/>
      </c>
      <c r="O1233" s="46"/>
    </row>
    <row r="1234" spans="1:15" x14ac:dyDescent="0.25">
      <c r="A1234" s="7"/>
      <c r="B1234" s="6"/>
      <c r="C1234" s="7"/>
      <c r="D1234" s="6"/>
      <c r="E1234" s="8"/>
      <c r="F1234" s="30"/>
      <c r="G1234" s="29"/>
      <c r="H1234" s="17" t="str">
        <f>IF(E1234="","",
IF(OR(
WEEKDAY(E1234+IF(G1234 = "Y",90,60),2)&gt;5,
COUNTIF('Legal Holidays'!$A$2:$A$50,E1234+IF(G1234 = "Y",90,60))&gt;0),
WORKDAY(E1234+IF(G1234="Y",90,60)-1,1,'Legal Holidays'!$A$2:$A$50),
E1234+IF(G1234="Y",90,60)
)
)</f>
        <v/>
      </c>
      <c r="I1234" s="43"/>
      <c r="J1234" s="19" t="str">
        <f ca="1">IF(E1234="","",
IF(F1234="Y","N/A",
IF(AND(I1234="",H1234&lt;TODAY()),"N",
IF(AND(I1234="",H1234&gt;TODAY()),"Pending",
IF(I1234&gt;WORKDAY(H1234,0,'Legal Holidays'!$A$2:$A$22),"N",
IF(I1234&lt;=WORKDAY(H1234,0,'Legal Holidays'!$A$2:$A$22),"Y",""))))))</f>
        <v/>
      </c>
      <c r="K1234" s="18" t="str">
        <f>IF(I1234="","",
IF(OR(
WEEKDAY(I1234+90,2)&gt;5,
COUNTIF('Legal Holidays'!$A$2:$A$50,I1234+90)
),
WORKDAY(I1234+90,1,'Legal Holidays'!$A$2:$A$50),
I1234+90))</f>
        <v/>
      </c>
      <c r="L1234" s="8"/>
      <c r="M1234" s="20" t="str">
        <f t="shared" ca="1" si="38"/>
        <v/>
      </c>
      <c r="N1234" s="49" t="str">
        <f t="shared" ca="1" si="39"/>
        <v/>
      </c>
      <c r="O1234" s="46"/>
    </row>
    <row r="1235" spans="1:15" x14ac:dyDescent="0.25">
      <c r="A1235" s="7"/>
      <c r="B1235" s="6"/>
      <c r="C1235" s="7"/>
      <c r="D1235" s="6"/>
      <c r="E1235" s="8"/>
      <c r="F1235" s="30"/>
      <c r="G1235" s="29"/>
      <c r="H1235" s="17" t="str">
        <f>IF(E1235="","",
IF(OR(
WEEKDAY(E1235+IF(G1235 = "Y",90,60),2)&gt;5,
COUNTIF('Legal Holidays'!$A$2:$A$50,E1235+IF(G1235 = "Y",90,60))&gt;0),
WORKDAY(E1235+IF(G1235="Y",90,60)-1,1,'Legal Holidays'!$A$2:$A$50),
E1235+IF(G1235="Y",90,60)
)
)</f>
        <v/>
      </c>
      <c r="I1235" s="43"/>
      <c r="J1235" s="19" t="str">
        <f ca="1">IF(E1235="","",
IF(F1235="Y","N/A",
IF(AND(I1235="",H1235&lt;TODAY()),"N",
IF(AND(I1235="",H1235&gt;TODAY()),"Pending",
IF(I1235&gt;WORKDAY(H1235,0,'Legal Holidays'!$A$2:$A$22),"N",
IF(I1235&lt;=WORKDAY(H1235,0,'Legal Holidays'!$A$2:$A$22),"Y",""))))))</f>
        <v/>
      </c>
      <c r="K1235" s="18" t="str">
        <f>IF(I1235="","",
IF(OR(
WEEKDAY(I1235+90,2)&gt;5,
COUNTIF('Legal Holidays'!$A$2:$A$50,I1235+90)
),
WORKDAY(I1235+90,1,'Legal Holidays'!$A$2:$A$50),
I1235+90))</f>
        <v/>
      </c>
      <c r="L1235" s="8"/>
      <c r="M1235" s="20" t="str">
        <f t="shared" ca="1" si="38"/>
        <v/>
      </c>
      <c r="N1235" s="49" t="str">
        <f t="shared" ca="1" si="39"/>
        <v/>
      </c>
      <c r="O1235" s="46"/>
    </row>
    <row r="1236" spans="1:15" x14ac:dyDescent="0.25">
      <c r="A1236" s="7"/>
      <c r="B1236" s="6"/>
      <c r="C1236" s="7"/>
      <c r="D1236" s="6"/>
      <c r="E1236" s="8"/>
      <c r="F1236" s="30"/>
      <c r="G1236" s="29"/>
      <c r="H1236" s="17" t="str">
        <f>IF(E1236="","",
IF(OR(
WEEKDAY(E1236+IF(G1236 = "Y",90,60),2)&gt;5,
COUNTIF('Legal Holidays'!$A$2:$A$50,E1236+IF(G1236 = "Y",90,60))&gt;0),
WORKDAY(E1236+IF(G1236="Y",90,60)-1,1,'Legal Holidays'!$A$2:$A$50),
E1236+IF(G1236="Y",90,60)
)
)</f>
        <v/>
      </c>
      <c r="I1236" s="43"/>
      <c r="J1236" s="19" t="str">
        <f ca="1">IF(E1236="","",
IF(F1236="Y","N/A",
IF(AND(I1236="",H1236&lt;TODAY()),"N",
IF(AND(I1236="",H1236&gt;TODAY()),"Pending",
IF(I1236&gt;WORKDAY(H1236,0,'Legal Holidays'!$A$2:$A$22),"N",
IF(I1236&lt;=WORKDAY(H1236,0,'Legal Holidays'!$A$2:$A$22),"Y",""))))))</f>
        <v/>
      </c>
      <c r="K1236" s="18" t="str">
        <f>IF(I1236="","",
IF(OR(
WEEKDAY(I1236+90,2)&gt;5,
COUNTIF('Legal Holidays'!$A$2:$A$50,I1236+90)
),
WORKDAY(I1236+90,1,'Legal Holidays'!$A$2:$A$50),
I1236+90))</f>
        <v/>
      </c>
      <c r="L1236" s="8"/>
      <c r="M1236" s="20" t="str">
        <f t="shared" ca="1" si="38"/>
        <v/>
      </c>
      <c r="N1236" s="49" t="str">
        <f t="shared" ca="1" si="39"/>
        <v/>
      </c>
      <c r="O1236" s="46"/>
    </row>
    <row r="1237" spans="1:15" x14ac:dyDescent="0.25">
      <c r="A1237" s="7"/>
      <c r="B1237" s="6"/>
      <c r="C1237" s="7"/>
      <c r="D1237" s="6"/>
      <c r="E1237" s="8"/>
      <c r="F1237" s="30"/>
      <c r="G1237" s="29"/>
      <c r="H1237" s="17" t="str">
        <f>IF(E1237="","",
IF(OR(
WEEKDAY(E1237+IF(G1237 = "Y",90,60),2)&gt;5,
COUNTIF('Legal Holidays'!$A$2:$A$50,E1237+IF(G1237 = "Y",90,60))&gt;0),
WORKDAY(E1237+IF(G1237="Y",90,60)-1,1,'Legal Holidays'!$A$2:$A$50),
E1237+IF(G1237="Y",90,60)
)
)</f>
        <v/>
      </c>
      <c r="I1237" s="43"/>
      <c r="J1237" s="19" t="str">
        <f ca="1">IF(E1237="","",
IF(F1237="Y","N/A",
IF(AND(I1237="",H1237&lt;TODAY()),"N",
IF(AND(I1237="",H1237&gt;TODAY()),"Pending",
IF(I1237&gt;WORKDAY(H1237,0,'Legal Holidays'!$A$2:$A$22),"N",
IF(I1237&lt;=WORKDAY(H1237,0,'Legal Holidays'!$A$2:$A$22),"Y",""))))))</f>
        <v/>
      </c>
      <c r="K1237" s="18" t="str">
        <f>IF(I1237="","",
IF(OR(
WEEKDAY(I1237+90,2)&gt;5,
COUNTIF('Legal Holidays'!$A$2:$A$50,I1237+90)
),
WORKDAY(I1237+90,1,'Legal Holidays'!$A$2:$A$50),
I1237+90))</f>
        <v/>
      </c>
      <c r="L1237" s="8"/>
      <c r="M1237" s="20" t="str">
        <f t="shared" ca="1" si="38"/>
        <v/>
      </c>
      <c r="N1237" s="49" t="str">
        <f t="shared" ca="1" si="39"/>
        <v/>
      </c>
      <c r="O1237" s="46"/>
    </row>
    <row r="1238" spans="1:15" x14ac:dyDescent="0.25">
      <c r="A1238" s="7"/>
      <c r="B1238" s="6"/>
      <c r="C1238" s="7"/>
      <c r="D1238" s="6"/>
      <c r="E1238" s="8"/>
      <c r="F1238" s="30"/>
      <c r="G1238" s="29"/>
      <c r="H1238" s="17" t="str">
        <f>IF(E1238="","",
IF(OR(
WEEKDAY(E1238+IF(G1238 = "Y",90,60),2)&gt;5,
COUNTIF('Legal Holidays'!$A$2:$A$50,E1238+IF(G1238 = "Y",90,60))&gt;0),
WORKDAY(E1238+IF(G1238="Y",90,60)-1,1,'Legal Holidays'!$A$2:$A$50),
E1238+IF(G1238="Y",90,60)
)
)</f>
        <v/>
      </c>
      <c r="I1238" s="43"/>
      <c r="J1238" s="19" t="str">
        <f ca="1">IF(E1238="","",
IF(F1238="Y","N/A",
IF(AND(I1238="",H1238&lt;TODAY()),"N",
IF(AND(I1238="",H1238&gt;TODAY()),"Pending",
IF(I1238&gt;WORKDAY(H1238,0,'Legal Holidays'!$A$2:$A$22),"N",
IF(I1238&lt;=WORKDAY(H1238,0,'Legal Holidays'!$A$2:$A$22),"Y",""))))))</f>
        <v/>
      </c>
      <c r="K1238" s="18" t="str">
        <f>IF(I1238="","",
IF(OR(
WEEKDAY(I1238+90,2)&gt;5,
COUNTIF('Legal Holidays'!$A$2:$A$50,I1238+90)
),
WORKDAY(I1238+90,1,'Legal Holidays'!$A$2:$A$50),
I1238+90))</f>
        <v/>
      </c>
      <c r="L1238" s="8"/>
      <c r="M1238" s="20" t="str">
        <f t="shared" ca="1" si="38"/>
        <v/>
      </c>
      <c r="N1238" s="49" t="str">
        <f t="shared" ca="1" si="39"/>
        <v/>
      </c>
      <c r="O1238" s="46"/>
    </row>
    <row r="1239" spans="1:15" x14ac:dyDescent="0.25">
      <c r="A1239" s="7"/>
      <c r="B1239" s="6"/>
      <c r="C1239" s="7"/>
      <c r="D1239" s="6"/>
      <c r="E1239" s="8"/>
      <c r="F1239" s="30"/>
      <c r="G1239" s="29"/>
      <c r="H1239" s="17" t="str">
        <f>IF(E1239="","",
IF(OR(
WEEKDAY(E1239+IF(G1239 = "Y",90,60),2)&gt;5,
COUNTIF('Legal Holidays'!$A$2:$A$50,E1239+IF(G1239 = "Y",90,60))&gt;0),
WORKDAY(E1239+IF(G1239="Y",90,60)-1,1,'Legal Holidays'!$A$2:$A$50),
E1239+IF(G1239="Y",90,60)
)
)</f>
        <v/>
      </c>
      <c r="I1239" s="43"/>
      <c r="J1239" s="19" t="str">
        <f ca="1">IF(E1239="","",
IF(F1239="Y","N/A",
IF(AND(I1239="",H1239&lt;TODAY()),"N",
IF(AND(I1239="",H1239&gt;TODAY()),"Pending",
IF(I1239&gt;WORKDAY(H1239,0,'Legal Holidays'!$A$2:$A$22),"N",
IF(I1239&lt;=WORKDAY(H1239,0,'Legal Holidays'!$A$2:$A$22),"Y",""))))))</f>
        <v/>
      </c>
      <c r="K1239" s="18" t="str">
        <f>IF(I1239="","",
IF(OR(
WEEKDAY(I1239+90,2)&gt;5,
COUNTIF('Legal Holidays'!$A$2:$A$50,I1239+90)
),
WORKDAY(I1239+90,1,'Legal Holidays'!$A$2:$A$50),
I1239+90))</f>
        <v/>
      </c>
      <c r="L1239" s="8"/>
      <c r="M1239" s="20" t="str">
        <f t="shared" ca="1" si="38"/>
        <v/>
      </c>
      <c r="N1239" s="49" t="str">
        <f t="shared" ca="1" si="39"/>
        <v/>
      </c>
      <c r="O1239" s="46"/>
    </row>
    <row r="1240" spans="1:15" x14ac:dyDescent="0.25">
      <c r="A1240" s="7"/>
      <c r="B1240" s="6"/>
      <c r="C1240" s="7"/>
      <c r="D1240" s="6"/>
      <c r="E1240" s="8"/>
      <c r="F1240" s="30"/>
      <c r="G1240" s="29"/>
      <c r="H1240" s="17" t="str">
        <f>IF(E1240="","",
IF(OR(
WEEKDAY(E1240+IF(G1240 = "Y",90,60),2)&gt;5,
COUNTIF('Legal Holidays'!$A$2:$A$50,E1240+IF(G1240 = "Y",90,60))&gt;0),
WORKDAY(E1240+IF(G1240="Y",90,60)-1,1,'Legal Holidays'!$A$2:$A$50),
E1240+IF(G1240="Y",90,60)
)
)</f>
        <v/>
      </c>
      <c r="I1240" s="43"/>
      <c r="J1240" s="19" t="str">
        <f ca="1">IF(E1240="","",
IF(F1240="Y","N/A",
IF(AND(I1240="",H1240&lt;TODAY()),"N",
IF(AND(I1240="",H1240&gt;TODAY()),"Pending",
IF(I1240&gt;WORKDAY(H1240,0,'Legal Holidays'!$A$2:$A$22),"N",
IF(I1240&lt;=WORKDAY(H1240,0,'Legal Holidays'!$A$2:$A$22),"Y",""))))))</f>
        <v/>
      </c>
      <c r="K1240" s="18" t="str">
        <f>IF(I1240="","",
IF(OR(
WEEKDAY(I1240+90,2)&gt;5,
COUNTIF('Legal Holidays'!$A$2:$A$50,I1240+90)
),
WORKDAY(I1240+90,1,'Legal Holidays'!$A$2:$A$50),
I1240+90))</f>
        <v/>
      </c>
      <c r="L1240" s="8"/>
      <c r="M1240" s="20" t="str">
        <f t="shared" ca="1" si="38"/>
        <v/>
      </c>
      <c r="N1240" s="49" t="str">
        <f t="shared" ca="1" si="39"/>
        <v/>
      </c>
      <c r="O1240" s="46"/>
    </row>
    <row r="1241" spans="1:15" x14ac:dyDescent="0.25">
      <c r="A1241" s="7"/>
      <c r="B1241" s="6"/>
      <c r="C1241" s="7"/>
      <c r="D1241" s="6"/>
      <c r="E1241" s="8"/>
      <c r="F1241" s="30"/>
      <c r="G1241" s="29"/>
      <c r="H1241" s="17" t="str">
        <f>IF(E1241="","",
IF(OR(
WEEKDAY(E1241+IF(G1241 = "Y",90,60),2)&gt;5,
COUNTIF('Legal Holidays'!$A$2:$A$50,E1241+IF(G1241 = "Y",90,60))&gt;0),
WORKDAY(E1241+IF(G1241="Y",90,60)-1,1,'Legal Holidays'!$A$2:$A$50),
E1241+IF(G1241="Y",90,60)
)
)</f>
        <v/>
      </c>
      <c r="I1241" s="43"/>
      <c r="J1241" s="19" t="str">
        <f ca="1">IF(E1241="","",
IF(F1241="Y","N/A",
IF(AND(I1241="",H1241&lt;TODAY()),"N",
IF(AND(I1241="",H1241&gt;TODAY()),"Pending",
IF(I1241&gt;WORKDAY(H1241,0,'Legal Holidays'!$A$2:$A$22),"N",
IF(I1241&lt;=WORKDAY(H1241,0,'Legal Holidays'!$A$2:$A$22),"Y",""))))))</f>
        <v/>
      </c>
      <c r="K1241" s="18" t="str">
        <f>IF(I1241="","",
IF(OR(
WEEKDAY(I1241+90,2)&gt;5,
COUNTIF('Legal Holidays'!$A$2:$A$50,I1241+90)
),
WORKDAY(I1241+90,1,'Legal Holidays'!$A$2:$A$50),
I1241+90))</f>
        <v/>
      </c>
      <c r="L1241" s="8"/>
      <c r="M1241" s="20" t="str">
        <f t="shared" ca="1" si="38"/>
        <v/>
      </c>
      <c r="N1241" s="49" t="str">
        <f t="shared" ca="1" si="39"/>
        <v/>
      </c>
      <c r="O1241" s="46"/>
    </row>
    <row r="1242" spans="1:15" x14ac:dyDescent="0.25">
      <c r="A1242" s="7"/>
      <c r="B1242" s="6"/>
      <c r="C1242" s="7"/>
      <c r="D1242" s="6"/>
      <c r="E1242" s="8"/>
      <c r="F1242" s="30"/>
      <c r="G1242" s="29"/>
      <c r="H1242" s="17" t="str">
        <f>IF(E1242="","",
IF(OR(
WEEKDAY(E1242+IF(G1242 = "Y",90,60),2)&gt;5,
COUNTIF('Legal Holidays'!$A$2:$A$50,E1242+IF(G1242 = "Y",90,60))&gt;0),
WORKDAY(E1242+IF(G1242="Y",90,60)-1,1,'Legal Holidays'!$A$2:$A$50),
E1242+IF(G1242="Y",90,60)
)
)</f>
        <v/>
      </c>
      <c r="I1242" s="43"/>
      <c r="J1242" s="19" t="str">
        <f ca="1">IF(E1242="","",
IF(F1242="Y","N/A",
IF(AND(I1242="",H1242&lt;TODAY()),"N",
IF(AND(I1242="",H1242&gt;TODAY()),"Pending",
IF(I1242&gt;WORKDAY(H1242,0,'Legal Holidays'!$A$2:$A$22),"N",
IF(I1242&lt;=WORKDAY(H1242,0,'Legal Holidays'!$A$2:$A$22),"Y",""))))))</f>
        <v/>
      </c>
      <c r="K1242" s="18" t="str">
        <f>IF(I1242="","",
IF(OR(
WEEKDAY(I1242+90,2)&gt;5,
COUNTIF('Legal Holidays'!$A$2:$A$50,I1242+90)
),
WORKDAY(I1242+90,1,'Legal Holidays'!$A$2:$A$50),
I1242+90))</f>
        <v/>
      </c>
      <c r="L1242" s="8"/>
      <c r="M1242" s="20" t="str">
        <f t="shared" ca="1" si="38"/>
        <v/>
      </c>
      <c r="N1242" s="49" t="str">
        <f t="shared" ca="1" si="39"/>
        <v/>
      </c>
      <c r="O1242" s="46"/>
    </row>
    <row r="1243" spans="1:15" x14ac:dyDescent="0.25">
      <c r="A1243" s="7"/>
      <c r="B1243" s="6"/>
      <c r="C1243" s="7"/>
      <c r="D1243" s="6"/>
      <c r="E1243" s="8"/>
      <c r="F1243" s="30"/>
      <c r="G1243" s="29"/>
      <c r="H1243" s="17" t="str">
        <f>IF(E1243="","",
IF(OR(
WEEKDAY(E1243+IF(G1243 = "Y",90,60),2)&gt;5,
COUNTIF('Legal Holidays'!$A$2:$A$50,E1243+IF(G1243 = "Y",90,60))&gt;0),
WORKDAY(E1243+IF(G1243="Y",90,60)-1,1,'Legal Holidays'!$A$2:$A$50),
E1243+IF(G1243="Y",90,60)
)
)</f>
        <v/>
      </c>
      <c r="I1243" s="43"/>
      <c r="J1243" s="19" t="str">
        <f ca="1">IF(E1243="","",
IF(F1243="Y","N/A",
IF(AND(I1243="",H1243&lt;TODAY()),"N",
IF(AND(I1243="",H1243&gt;TODAY()),"Pending",
IF(I1243&gt;WORKDAY(H1243,0,'Legal Holidays'!$A$2:$A$22),"N",
IF(I1243&lt;=WORKDAY(H1243,0,'Legal Holidays'!$A$2:$A$22),"Y",""))))))</f>
        <v/>
      </c>
      <c r="K1243" s="18" t="str">
        <f>IF(I1243="","",
IF(OR(
WEEKDAY(I1243+90,2)&gt;5,
COUNTIF('Legal Holidays'!$A$2:$A$50,I1243+90)
),
WORKDAY(I1243+90,1,'Legal Holidays'!$A$2:$A$50),
I1243+90))</f>
        <v/>
      </c>
      <c r="L1243" s="8"/>
      <c r="M1243" s="20" t="str">
        <f t="shared" ca="1" si="38"/>
        <v/>
      </c>
      <c r="N1243" s="49" t="str">
        <f t="shared" ca="1" si="39"/>
        <v/>
      </c>
      <c r="O1243" s="46"/>
    </row>
    <row r="1244" spans="1:15" x14ac:dyDescent="0.25">
      <c r="A1244" s="7"/>
      <c r="B1244" s="6"/>
      <c r="C1244" s="7"/>
      <c r="D1244" s="6"/>
      <c r="E1244" s="8"/>
      <c r="F1244" s="30"/>
      <c r="G1244" s="29"/>
      <c r="H1244" s="17" t="str">
        <f>IF(E1244="","",
IF(OR(
WEEKDAY(E1244+IF(G1244 = "Y",90,60),2)&gt;5,
COUNTIF('Legal Holidays'!$A$2:$A$50,E1244+IF(G1244 = "Y",90,60))&gt;0),
WORKDAY(E1244+IF(G1244="Y",90,60)-1,1,'Legal Holidays'!$A$2:$A$50),
E1244+IF(G1244="Y",90,60)
)
)</f>
        <v/>
      </c>
      <c r="I1244" s="43"/>
      <c r="J1244" s="19" t="str">
        <f ca="1">IF(E1244="","",
IF(F1244="Y","N/A",
IF(AND(I1244="",H1244&lt;TODAY()),"N",
IF(AND(I1244="",H1244&gt;TODAY()),"Pending",
IF(I1244&gt;WORKDAY(H1244,0,'Legal Holidays'!$A$2:$A$22),"N",
IF(I1244&lt;=WORKDAY(H1244,0,'Legal Holidays'!$A$2:$A$22),"Y",""))))))</f>
        <v/>
      </c>
      <c r="K1244" s="18" t="str">
        <f>IF(I1244="","",
IF(OR(
WEEKDAY(I1244+90,2)&gt;5,
COUNTIF('Legal Holidays'!$A$2:$A$50,I1244+90)
),
WORKDAY(I1244+90,1,'Legal Holidays'!$A$2:$A$50),
I1244+90))</f>
        <v/>
      </c>
      <c r="L1244" s="8"/>
      <c r="M1244" s="20" t="str">
        <f t="shared" ca="1" si="38"/>
        <v/>
      </c>
      <c r="N1244" s="49" t="str">
        <f t="shared" ca="1" si="39"/>
        <v/>
      </c>
      <c r="O1244" s="46"/>
    </row>
    <row r="1245" spans="1:15" x14ac:dyDescent="0.25">
      <c r="A1245" s="7"/>
      <c r="B1245" s="6"/>
      <c r="C1245" s="7"/>
      <c r="D1245" s="6"/>
      <c r="E1245" s="8"/>
      <c r="F1245" s="30"/>
      <c r="G1245" s="29"/>
      <c r="H1245" s="17" t="str">
        <f>IF(E1245="","",
IF(OR(
WEEKDAY(E1245+IF(G1245 = "Y",90,60),2)&gt;5,
COUNTIF('Legal Holidays'!$A$2:$A$50,E1245+IF(G1245 = "Y",90,60))&gt;0),
WORKDAY(E1245+IF(G1245="Y",90,60)-1,1,'Legal Holidays'!$A$2:$A$50),
E1245+IF(G1245="Y",90,60)
)
)</f>
        <v/>
      </c>
      <c r="I1245" s="43"/>
      <c r="J1245" s="19" t="str">
        <f ca="1">IF(E1245="","",
IF(F1245="Y","N/A",
IF(AND(I1245="",H1245&lt;TODAY()),"N",
IF(AND(I1245="",H1245&gt;TODAY()),"Pending",
IF(I1245&gt;WORKDAY(H1245,0,'Legal Holidays'!$A$2:$A$22),"N",
IF(I1245&lt;=WORKDAY(H1245,0,'Legal Holidays'!$A$2:$A$22),"Y",""))))))</f>
        <v/>
      </c>
      <c r="K1245" s="18" t="str">
        <f>IF(I1245="","",
IF(OR(
WEEKDAY(I1245+90,2)&gt;5,
COUNTIF('Legal Holidays'!$A$2:$A$50,I1245+90)
),
WORKDAY(I1245+90,1,'Legal Holidays'!$A$2:$A$50),
I1245+90))</f>
        <v/>
      </c>
      <c r="L1245" s="8"/>
      <c r="M1245" s="20" t="str">
        <f t="shared" ca="1" si="38"/>
        <v/>
      </c>
      <c r="N1245" s="49" t="str">
        <f t="shared" ca="1" si="39"/>
        <v/>
      </c>
      <c r="O1245" s="46"/>
    </row>
    <row r="1246" spans="1:15" x14ac:dyDescent="0.25">
      <c r="A1246" s="7"/>
      <c r="B1246" s="6"/>
      <c r="C1246" s="7"/>
      <c r="D1246" s="6"/>
      <c r="E1246" s="8"/>
      <c r="F1246" s="30"/>
      <c r="G1246" s="29"/>
      <c r="H1246" s="17" t="str">
        <f>IF(E1246="","",
IF(OR(
WEEKDAY(E1246+IF(G1246 = "Y",90,60),2)&gt;5,
COUNTIF('Legal Holidays'!$A$2:$A$50,E1246+IF(G1246 = "Y",90,60))&gt;0),
WORKDAY(E1246+IF(G1246="Y",90,60)-1,1,'Legal Holidays'!$A$2:$A$50),
E1246+IF(G1246="Y",90,60)
)
)</f>
        <v/>
      </c>
      <c r="I1246" s="43"/>
      <c r="J1246" s="19" t="str">
        <f ca="1">IF(E1246="","",
IF(F1246="Y","N/A",
IF(AND(I1246="",H1246&lt;TODAY()),"N",
IF(AND(I1246="",H1246&gt;TODAY()),"Pending",
IF(I1246&gt;WORKDAY(H1246,0,'Legal Holidays'!$A$2:$A$22),"N",
IF(I1246&lt;=WORKDAY(H1246,0,'Legal Holidays'!$A$2:$A$22),"Y",""))))))</f>
        <v/>
      </c>
      <c r="K1246" s="18" t="str">
        <f>IF(I1246="","",
IF(OR(
WEEKDAY(I1246+90,2)&gt;5,
COUNTIF('Legal Holidays'!$A$2:$A$50,I1246+90)
),
WORKDAY(I1246+90,1,'Legal Holidays'!$A$2:$A$50),
I1246+90))</f>
        <v/>
      </c>
      <c r="L1246" s="8"/>
      <c r="M1246" s="20" t="str">
        <f t="shared" ca="1" si="38"/>
        <v/>
      </c>
      <c r="N1246" s="49" t="str">
        <f t="shared" ca="1" si="39"/>
        <v/>
      </c>
      <c r="O1246" s="46"/>
    </row>
    <row r="1247" spans="1:15" x14ac:dyDescent="0.25">
      <c r="A1247" s="7"/>
      <c r="B1247" s="6"/>
      <c r="C1247" s="7"/>
      <c r="D1247" s="6"/>
      <c r="E1247" s="8"/>
      <c r="F1247" s="30"/>
      <c r="G1247" s="29"/>
      <c r="H1247" s="17" t="str">
        <f>IF(E1247="","",
IF(OR(
WEEKDAY(E1247+IF(G1247 = "Y",90,60),2)&gt;5,
COUNTIF('Legal Holidays'!$A$2:$A$50,E1247+IF(G1247 = "Y",90,60))&gt;0),
WORKDAY(E1247+IF(G1247="Y",90,60)-1,1,'Legal Holidays'!$A$2:$A$50),
E1247+IF(G1247="Y",90,60)
)
)</f>
        <v/>
      </c>
      <c r="I1247" s="43"/>
      <c r="J1247" s="19" t="str">
        <f ca="1">IF(E1247="","",
IF(F1247="Y","N/A",
IF(AND(I1247="",H1247&lt;TODAY()),"N",
IF(AND(I1247="",H1247&gt;TODAY()),"Pending",
IF(I1247&gt;WORKDAY(H1247,0,'Legal Holidays'!$A$2:$A$22),"N",
IF(I1247&lt;=WORKDAY(H1247,0,'Legal Holidays'!$A$2:$A$22),"Y",""))))))</f>
        <v/>
      </c>
      <c r="K1247" s="18" t="str">
        <f>IF(I1247="","",
IF(OR(
WEEKDAY(I1247+90,2)&gt;5,
COUNTIF('Legal Holidays'!$A$2:$A$50,I1247+90)
),
WORKDAY(I1247+90,1,'Legal Holidays'!$A$2:$A$50),
I1247+90))</f>
        <v/>
      </c>
      <c r="L1247" s="8"/>
      <c r="M1247" s="20" t="str">
        <f t="shared" ca="1" si="38"/>
        <v/>
      </c>
      <c r="N1247" s="49" t="str">
        <f t="shared" ca="1" si="39"/>
        <v/>
      </c>
      <c r="O1247" s="46"/>
    </row>
    <row r="1248" spans="1:15" x14ac:dyDescent="0.25">
      <c r="A1248" s="7"/>
      <c r="B1248" s="6"/>
      <c r="C1248" s="7"/>
      <c r="D1248" s="6"/>
      <c r="E1248" s="8"/>
      <c r="F1248" s="30"/>
      <c r="G1248" s="29"/>
      <c r="H1248" s="17" t="str">
        <f>IF(E1248="","",
IF(OR(
WEEKDAY(E1248+IF(G1248 = "Y",90,60),2)&gt;5,
COUNTIF('Legal Holidays'!$A$2:$A$50,E1248+IF(G1248 = "Y",90,60))&gt;0),
WORKDAY(E1248+IF(G1248="Y",90,60)-1,1,'Legal Holidays'!$A$2:$A$50),
E1248+IF(G1248="Y",90,60)
)
)</f>
        <v/>
      </c>
      <c r="I1248" s="43"/>
      <c r="J1248" s="19" t="str">
        <f ca="1">IF(E1248="","",
IF(F1248="Y","N/A",
IF(AND(I1248="",H1248&lt;TODAY()),"N",
IF(AND(I1248="",H1248&gt;TODAY()),"Pending",
IF(I1248&gt;WORKDAY(H1248,0,'Legal Holidays'!$A$2:$A$22),"N",
IF(I1248&lt;=WORKDAY(H1248,0,'Legal Holidays'!$A$2:$A$22),"Y",""))))))</f>
        <v/>
      </c>
      <c r="K1248" s="18" t="str">
        <f>IF(I1248="","",
IF(OR(
WEEKDAY(I1248+90,2)&gt;5,
COUNTIF('Legal Holidays'!$A$2:$A$50,I1248+90)
),
WORKDAY(I1248+90,1,'Legal Holidays'!$A$2:$A$50),
I1248+90))</f>
        <v/>
      </c>
      <c r="L1248" s="8"/>
      <c r="M1248" s="20" t="str">
        <f t="shared" ca="1" si="38"/>
        <v/>
      </c>
      <c r="N1248" s="49" t="str">
        <f t="shared" ca="1" si="39"/>
        <v/>
      </c>
      <c r="O1248" s="46"/>
    </row>
    <row r="1249" spans="1:15" x14ac:dyDescent="0.25">
      <c r="A1249" s="7"/>
      <c r="B1249" s="6"/>
      <c r="C1249" s="7"/>
      <c r="D1249" s="6"/>
      <c r="E1249" s="8"/>
      <c r="F1249" s="30"/>
      <c r="G1249" s="29"/>
      <c r="H1249" s="17" t="str">
        <f>IF(E1249="","",
IF(OR(
WEEKDAY(E1249+IF(G1249 = "Y",90,60),2)&gt;5,
COUNTIF('Legal Holidays'!$A$2:$A$50,E1249+IF(G1249 = "Y",90,60))&gt;0),
WORKDAY(E1249+IF(G1249="Y",90,60)-1,1,'Legal Holidays'!$A$2:$A$50),
E1249+IF(G1249="Y",90,60)
)
)</f>
        <v/>
      </c>
      <c r="I1249" s="43"/>
      <c r="J1249" s="19" t="str">
        <f ca="1">IF(E1249="","",
IF(F1249="Y","N/A",
IF(AND(I1249="",H1249&lt;TODAY()),"N",
IF(AND(I1249="",H1249&gt;TODAY()),"Pending",
IF(I1249&gt;WORKDAY(H1249,0,'Legal Holidays'!$A$2:$A$22),"N",
IF(I1249&lt;=WORKDAY(H1249,0,'Legal Holidays'!$A$2:$A$22),"Y",""))))))</f>
        <v/>
      </c>
      <c r="K1249" s="18" t="str">
        <f>IF(I1249="","",
IF(OR(
WEEKDAY(I1249+90,2)&gt;5,
COUNTIF('Legal Holidays'!$A$2:$A$50,I1249+90)
),
WORKDAY(I1249+90,1,'Legal Holidays'!$A$2:$A$50),
I1249+90))</f>
        <v/>
      </c>
      <c r="L1249" s="8"/>
      <c r="M1249" s="20" t="str">
        <f t="shared" ca="1" si="38"/>
        <v/>
      </c>
      <c r="N1249" s="49" t="str">
        <f t="shared" ca="1" si="39"/>
        <v/>
      </c>
      <c r="O1249" s="46"/>
    </row>
    <row r="1250" spans="1:15" x14ac:dyDescent="0.25">
      <c r="A1250" s="7"/>
      <c r="B1250" s="6"/>
      <c r="C1250" s="7"/>
      <c r="D1250" s="6"/>
      <c r="E1250" s="8"/>
      <c r="F1250" s="30"/>
      <c r="G1250" s="29"/>
      <c r="H1250" s="17" t="str">
        <f>IF(E1250="","",
IF(OR(
WEEKDAY(E1250+IF(G1250 = "Y",90,60),2)&gt;5,
COUNTIF('Legal Holidays'!$A$2:$A$50,E1250+IF(G1250 = "Y",90,60))&gt;0),
WORKDAY(E1250+IF(G1250="Y",90,60)-1,1,'Legal Holidays'!$A$2:$A$50),
E1250+IF(G1250="Y",90,60)
)
)</f>
        <v/>
      </c>
      <c r="I1250" s="43"/>
      <c r="J1250" s="19" t="str">
        <f ca="1">IF(E1250="","",
IF(F1250="Y","N/A",
IF(AND(I1250="",H1250&lt;TODAY()),"N",
IF(AND(I1250="",H1250&gt;TODAY()),"Pending",
IF(I1250&gt;WORKDAY(H1250,0,'Legal Holidays'!$A$2:$A$22),"N",
IF(I1250&lt;=WORKDAY(H1250,0,'Legal Holidays'!$A$2:$A$22),"Y",""))))))</f>
        <v/>
      </c>
      <c r="K1250" s="18" t="str">
        <f>IF(I1250="","",
IF(OR(
WEEKDAY(I1250+90,2)&gt;5,
COUNTIF('Legal Holidays'!$A$2:$A$50,I1250+90)
),
WORKDAY(I1250+90,1,'Legal Holidays'!$A$2:$A$50),
I1250+90))</f>
        <v/>
      </c>
      <c r="L1250" s="8"/>
      <c r="M1250" s="20" t="str">
        <f t="shared" ca="1" si="38"/>
        <v/>
      </c>
      <c r="N1250" s="49" t="str">
        <f t="shared" ca="1" si="39"/>
        <v/>
      </c>
      <c r="O1250" s="46"/>
    </row>
    <row r="1251" spans="1:15" x14ac:dyDescent="0.25">
      <c r="A1251" s="7"/>
      <c r="B1251" s="6"/>
      <c r="C1251" s="7"/>
      <c r="D1251" s="6"/>
      <c r="E1251" s="8"/>
      <c r="F1251" s="30"/>
      <c r="G1251" s="29"/>
      <c r="H1251" s="17" t="str">
        <f>IF(E1251="","",
IF(OR(
WEEKDAY(E1251+IF(G1251 = "Y",90,60),2)&gt;5,
COUNTIF('Legal Holidays'!$A$2:$A$50,E1251+IF(G1251 = "Y",90,60))&gt;0),
WORKDAY(E1251+IF(G1251="Y",90,60)-1,1,'Legal Holidays'!$A$2:$A$50),
E1251+IF(G1251="Y",90,60)
)
)</f>
        <v/>
      </c>
      <c r="I1251" s="43"/>
      <c r="J1251" s="19" t="str">
        <f ca="1">IF(E1251="","",
IF(F1251="Y","N/A",
IF(AND(I1251="",H1251&lt;TODAY()),"N",
IF(AND(I1251="",H1251&gt;TODAY()),"Pending",
IF(I1251&gt;WORKDAY(H1251,0,'Legal Holidays'!$A$2:$A$22),"N",
IF(I1251&lt;=WORKDAY(H1251,0,'Legal Holidays'!$A$2:$A$22),"Y",""))))))</f>
        <v/>
      </c>
      <c r="K1251" s="18" t="str">
        <f>IF(I1251="","",
IF(OR(
WEEKDAY(I1251+90,2)&gt;5,
COUNTIF('Legal Holidays'!$A$2:$A$50,I1251+90)
),
WORKDAY(I1251+90,1,'Legal Holidays'!$A$2:$A$50),
I1251+90))</f>
        <v/>
      </c>
      <c r="L1251" s="8"/>
      <c r="M1251" s="20" t="str">
        <f t="shared" ca="1" si="38"/>
        <v/>
      </c>
      <c r="N1251" s="49" t="str">
        <f t="shared" ca="1" si="39"/>
        <v/>
      </c>
      <c r="O1251" s="46"/>
    </row>
    <row r="1252" spans="1:15" x14ac:dyDescent="0.25">
      <c r="A1252" s="7"/>
      <c r="B1252" s="6"/>
      <c r="C1252" s="7"/>
      <c r="D1252" s="6"/>
      <c r="E1252" s="8"/>
      <c r="F1252" s="30"/>
      <c r="G1252" s="29"/>
      <c r="H1252" s="17" t="str">
        <f>IF(E1252="","",
IF(OR(
WEEKDAY(E1252+IF(G1252 = "Y",90,60),2)&gt;5,
COUNTIF('Legal Holidays'!$A$2:$A$50,E1252+IF(G1252 = "Y",90,60))&gt;0),
WORKDAY(E1252+IF(G1252="Y",90,60)-1,1,'Legal Holidays'!$A$2:$A$50),
E1252+IF(G1252="Y",90,60)
)
)</f>
        <v/>
      </c>
      <c r="I1252" s="43"/>
      <c r="J1252" s="19" t="str">
        <f ca="1">IF(E1252="","",
IF(F1252="Y","N/A",
IF(AND(I1252="",H1252&lt;TODAY()),"N",
IF(AND(I1252="",H1252&gt;TODAY()),"Pending",
IF(I1252&gt;WORKDAY(H1252,0,'Legal Holidays'!$A$2:$A$22),"N",
IF(I1252&lt;=WORKDAY(H1252,0,'Legal Holidays'!$A$2:$A$22),"Y",""))))))</f>
        <v/>
      </c>
      <c r="K1252" s="18" t="str">
        <f>IF(I1252="","",
IF(OR(
WEEKDAY(I1252+90,2)&gt;5,
COUNTIF('Legal Holidays'!$A$2:$A$50,I1252+90)
),
WORKDAY(I1252+90,1,'Legal Holidays'!$A$2:$A$50),
I1252+90))</f>
        <v/>
      </c>
      <c r="L1252" s="8"/>
      <c r="M1252" s="20" t="str">
        <f t="shared" ca="1" si="38"/>
        <v/>
      </c>
      <c r="N1252" s="49" t="str">
        <f t="shared" ca="1" si="39"/>
        <v/>
      </c>
      <c r="O1252" s="46"/>
    </row>
    <row r="1253" spans="1:15" x14ac:dyDescent="0.25">
      <c r="A1253" s="7"/>
      <c r="B1253" s="6"/>
      <c r="C1253" s="7"/>
      <c r="D1253" s="6"/>
      <c r="E1253" s="8"/>
      <c r="F1253" s="30"/>
      <c r="G1253" s="29"/>
      <c r="H1253" s="17" t="str">
        <f>IF(E1253="","",
IF(OR(
WEEKDAY(E1253+IF(G1253 = "Y",90,60),2)&gt;5,
COUNTIF('Legal Holidays'!$A$2:$A$50,E1253+IF(G1253 = "Y",90,60))&gt;0),
WORKDAY(E1253+IF(G1253="Y",90,60)-1,1,'Legal Holidays'!$A$2:$A$50),
E1253+IF(G1253="Y",90,60)
)
)</f>
        <v/>
      </c>
      <c r="I1253" s="43"/>
      <c r="J1253" s="19" t="str">
        <f ca="1">IF(E1253="","",
IF(F1253="Y","N/A",
IF(AND(I1253="",H1253&lt;TODAY()),"N",
IF(AND(I1253="",H1253&gt;TODAY()),"Pending",
IF(I1253&gt;WORKDAY(H1253,0,'Legal Holidays'!$A$2:$A$22),"N",
IF(I1253&lt;=WORKDAY(H1253,0,'Legal Holidays'!$A$2:$A$22),"Y",""))))))</f>
        <v/>
      </c>
      <c r="K1253" s="18" t="str">
        <f>IF(I1253="","",
IF(OR(
WEEKDAY(I1253+90,2)&gt;5,
COUNTIF('Legal Holidays'!$A$2:$A$50,I1253+90)
),
WORKDAY(I1253+90,1,'Legal Holidays'!$A$2:$A$50),
I1253+90))</f>
        <v/>
      </c>
      <c r="L1253" s="8"/>
      <c r="M1253" s="20" t="str">
        <f t="shared" ca="1" si="38"/>
        <v/>
      </c>
      <c r="N1253" s="49" t="str">
        <f t="shared" ca="1" si="39"/>
        <v/>
      </c>
      <c r="O1253" s="46"/>
    </row>
    <row r="1254" spans="1:15" x14ac:dyDescent="0.25">
      <c r="A1254" s="7"/>
      <c r="B1254" s="6"/>
      <c r="C1254" s="7"/>
      <c r="D1254" s="6"/>
      <c r="E1254" s="8"/>
      <c r="F1254" s="30"/>
      <c r="G1254" s="29"/>
      <c r="H1254" s="17" t="str">
        <f>IF(E1254="","",
IF(OR(
WEEKDAY(E1254+IF(G1254 = "Y",90,60),2)&gt;5,
COUNTIF('Legal Holidays'!$A$2:$A$50,E1254+IF(G1254 = "Y",90,60))&gt;0),
WORKDAY(E1254+IF(G1254="Y",90,60)-1,1,'Legal Holidays'!$A$2:$A$50),
E1254+IF(G1254="Y",90,60)
)
)</f>
        <v/>
      </c>
      <c r="I1254" s="43"/>
      <c r="J1254" s="19" t="str">
        <f ca="1">IF(E1254="","",
IF(F1254="Y","N/A",
IF(AND(I1254="",H1254&lt;TODAY()),"N",
IF(AND(I1254="",H1254&gt;TODAY()),"Pending",
IF(I1254&gt;WORKDAY(H1254,0,'Legal Holidays'!$A$2:$A$22),"N",
IF(I1254&lt;=WORKDAY(H1254,0,'Legal Holidays'!$A$2:$A$22),"Y",""))))))</f>
        <v/>
      </c>
      <c r="K1254" s="18" t="str">
        <f>IF(I1254="","",
IF(OR(
WEEKDAY(I1254+90,2)&gt;5,
COUNTIF('Legal Holidays'!$A$2:$A$50,I1254+90)
),
WORKDAY(I1254+90,1,'Legal Holidays'!$A$2:$A$50),
I1254+90))</f>
        <v/>
      </c>
      <c r="L1254" s="8"/>
      <c r="M1254" s="20" t="str">
        <f t="shared" ca="1" si="38"/>
        <v/>
      </c>
      <c r="N1254" s="49" t="str">
        <f t="shared" ca="1" si="39"/>
        <v/>
      </c>
      <c r="O1254" s="46"/>
    </row>
    <row r="1255" spans="1:15" x14ac:dyDescent="0.25">
      <c r="A1255" s="7"/>
      <c r="B1255" s="6"/>
      <c r="C1255" s="7"/>
      <c r="D1255" s="6"/>
      <c r="E1255" s="8"/>
      <c r="F1255" s="30"/>
      <c r="G1255" s="29"/>
      <c r="H1255" s="17" t="str">
        <f>IF(E1255="","",
IF(OR(
WEEKDAY(E1255+IF(G1255 = "Y",90,60),2)&gt;5,
COUNTIF('Legal Holidays'!$A$2:$A$50,E1255+IF(G1255 = "Y",90,60))&gt;0),
WORKDAY(E1255+IF(G1255="Y",90,60)-1,1,'Legal Holidays'!$A$2:$A$50),
E1255+IF(G1255="Y",90,60)
)
)</f>
        <v/>
      </c>
      <c r="I1255" s="43"/>
      <c r="J1255" s="19" t="str">
        <f ca="1">IF(E1255="","",
IF(F1255="Y","N/A",
IF(AND(I1255="",H1255&lt;TODAY()),"N",
IF(AND(I1255="",H1255&gt;TODAY()),"Pending",
IF(I1255&gt;WORKDAY(H1255,0,'Legal Holidays'!$A$2:$A$22),"N",
IF(I1255&lt;=WORKDAY(H1255,0,'Legal Holidays'!$A$2:$A$22),"Y",""))))))</f>
        <v/>
      </c>
      <c r="K1255" s="18" t="str">
        <f>IF(I1255="","",
IF(OR(
WEEKDAY(I1255+90,2)&gt;5,
COUNTIF('Legal Holidays'!$A$2:$A$50,I1255+90)
),
WORKDAY(I1255+90,1,'Legal Holidays'!$A$2:$A$50),
I1255+90))</f>
        <v/>
      </c>
      <c r="L1255" s="8"/>
      <c r="M1255" s="20" t="str">
        <f t="shared" ca="1" si="38"/>
        <v/>
      </c>
      <c r="N1255" s="49" t="str">
        <f t="shared" ca="1" si="39"/>
        <v/>
      </c>
      <c r="O1255" s="46"/>
    </row>
    <row r="1256" spans="1:15" x14ac:dyDescent="0.25">
      <c r="A1256" s="7"/>
      <c r="B1256" s="6"/>
      <c r="C1256" s="7"/>
      <c r="D1256" s="6"/>
      <c r="E1256" s="8"/>
      <c r="F1256" s="30"/>
      <c r="G1256" s="29"/>
      <c r="H1256" s="17" t="str">
        <f>IF(E1256="","",
IF(OR(
WEEKDAY(E1256+IF(G1256 = "Y",90,60),2)&gt;5,
COUNTIF('Legal Holidays'!$A$2:$A$50,E1256+IF(G1256 = "Y",90,60))&gt;0),
WORKDAY(E1256+IF(G1256="Y",90,60)-1,1,'Legal Holidays'!$A$2:$A$50),
E1256+IF(G1256="Y",90,60)
)
)</f>
        <v/>
      </c>
      <c r="I1256" s="43"/>
      <c r="J1256" s="19" t="str">
        <f ca="1">IF(E1256="","",
IF(F1256="Y","N/A",
IF(AND(I1256="",H1256&lt;TODAY()),"N",
IF(AND(I1256="",H1256&gt;TODAY()),"Pending",
IF(I1256&gt;WORKDAY(H1256,0,'Legal Holidays'!$A$2:$A$22),"N",
IF(I1256&lt;=WORKDAY(H1256,0,'Legal Holidays'!$A$2:$A$22),"Y",""))))))</f>
        <v/>
      </c>
      <c r="K1256" s="18" t="str">
        <f>IF(I1256="","",
IF(OR(
WEEKDAY(I1256+90,2)&gt;5,
COUNTIF('Legal Holidays'!$A$2:$A$50,I1256+90)
),
WORKDAY(I1256+90,1,'Legal Holidays'!$A$2:$A$50),
I1256+90))</f>
        <v/>
      </c>
      <c r="L1256" s="8"/>
      <c r="M1256" s="20" t="str">
        <f t="shared" ca="1" si="38"/>
        <v/>
      </c>
      <c r="N1256" s="49" t="str">
        <f t="shared" ca="1" si="39"/>
        <v/>
      </c>
      <c r="O1256" s="46"/>
    </row>
    <row r="1257" spans="1:15" x14ac:dyDescent="0.25">
      <c r="A1257" s="7"/>
      <c r="B1257" s="6"/>
      <c r="C1257" s="7"/>
      <c r="D1257" s="6"/>
      <c r="E1257" s="8"/>
      <c r="F1257" s="30"/>
      <c r="G1257" s="29"/>
      <c r="H1257" s="17" t="str">
        <f>IF(E1257="","",
IF(OR(
WEEKDAY(E1257+IF(G1257 = "Y",90,60),2)&gt;5,
COUNTIF('Legal Holidays'!$A$2:$A$50,E1257+IF(G1257 = "Y",90,60))&gt;0),
WORKDAY(E1257+IF(G1257="Y",90,60)-1,1,'Legal Holidays'!$A$2:$A$50),
E1257+IF(G1257="Y",90,60)
)
)</f>
        <v/>
      </c>
      <c r="I1257" s="43"/>
      <c r="J1257" s="19" t="str">
        <f ca="1">IF(E1257="","",
IF(F1257="Y","N/A",
IF(AND(I1257="",H1257&lt;TODAY()),"N",
IF(AND(I1257="",H1257&gt;TODAY()),"Pending",
IF(I1257&gt;WORKDAY(H1257,0,'Legal Holidays'!$A$2:$A$22),"N",
IF(I1257&lt;=WORKDAY(H1257,0,'Legal Holidays'!$A$2:$A$22),"Y",""))))))</f>
        <v/>
      </c>
      <c r="K1257" s="18" t="str">
        <f>IF(I1257="","",
IF(OR(
WEEKDAY(I1257+90,2)&gt;5,
COUNTIF('Legal Holidays'!$A$2:$A$50,I1257+90)
),
WORKDAY(I1257+90,1,'Legal Holidays'!$A$2:$A$50),
I1257+90))</f>
        <v/>
      </c>
      <c r="L1257" s="8"/>
      <c r="M1257" s="20" t="str">
        <f t="shared" ca="1" si="38"/>
        <v/>
      </c>
      <c r="N1257" s="49" t="str">
        <f t="shared" ca="1" si="39"/>
        <v/>
      </c>
      <c r="O1257" s="46"/>
    </row>
    <row r="1258" spans="1:15" x14ac:dyDescent="0.25">
      <c r="A1258" s="7"/>
      <c r="B1258" s="6"/>
      <c r="C1258" s="7"/>
      <c r="D1258" s="6"/>
      <c r="E1258" s="8"/>
      <c r="F1258" s="30"/>
      <c r="G1258" s="29"/>
      <c r="H1258" s="17" t="str">
        <f>IF(E1258="","",
IF(OR(
WEEKDAY(E1258+IF(G1258 = "Y",90,60),2)&gt;5,
COUNTIF('Legal Holidays'!$A$2:$A$50,E1258+IF(G1258 = "Y",90,60))&gt;0),
WORKDAY(E1258+IF(G1258="Y",90,60)-1,1,'Legal Holidays'!$A$2:$A$50),
E1258+IF(G1258="Y",90,60)
)
)</f>
        <v/>
      </c>
      <c r="I1258" s="43"/>
      <c r="J1258" s="19" t="str">
        <f ca="1">IF(E1258="","",
IF(F1258="Y","N/A",
IF(AND(I1258="",H1258&lt;TODAY()),"N",
IF(AND(I1258="",H1258&gt;TODAY()),"Pending",
IF(I1258&gt;WORKDAY(H1258,0,'Legal Holidays'!$A$2:$A$22),"N",
IF(I1258&lt;=WORKDAY(H1258,0,'Legal Holidays'!$A$2:$A$22),"Y",""))))))</f>
        <v/>
      </c>
      <c r="K1258" s="18" t="str">
        <f>IF(I1258="","",
IF(OR(
WEEKDAY(I1258+90,2)&gt;5,
COUNTIF('Legal Holidays'!$A$2:$A$50,I1258+90)
),
WORKDAY(I1258+90,1,'Legal Holidays'!$A$2:$A$50),
I1258+90))</f>
        <v/>
      </c>
      <c r="L1258" s="8"/>
      <c r="M1258" s="20" t="str">
        <f t="shared" ca="1" si="38"/>
        <v/>
      </c>
      <c r="N1258" s="49" t="str">
        <f t="shared" ca="1" si="39"/>
        <v/>
      </c>
      <c r="O1258" s="46"/>
    </row>
    <row r="1259" spans="1:15" x14ac:dyDescent="0.25">
      <c r="A1259" s="7"/>
      <c r="B1259" s="6"/>
      <c r="C1259" s="7"/>
      <c r="D1259" s="6"/>
      <c r="E1259" s="8"/>
      <c r="F1259" s="30"/>
      <c r="G1259" s="29"/>
      <c r="H1259" s="17" t="str">
        <f>IF(E1259="","",
IF(OR(
WEEKDAY(E1259+IF(G1259 = "Y",90,60),2)&gt;5,
COUNTIF('Legal Holidays'!$A$2:$A$50,E1259+IF(G1259 = "Y",90,60))&gt;0),
WORKDAY(E1259+IF(G1259="Y",90,60)-1,1,'Legal Holidays'!$A$2:$A$50),
E1259+IF(G1259="Y",90,60)
)
)</f>
        <v/>
      </c>
      <c r="I1259" s="43"/>
      <c r="J1259" s="19" t="str">
        <f ca="1">IF(E1259="","",
IF(F1259="Y","N/A",
IF(AND(I1259="",H1259&lt;TODAY()),"N",
IF(AND(I1259="",H1259&gt;TODAY()),"Pending",
IF(I1259&gt;WORKDAY(H1259,0,'Legal Holidays'!$A$2:$A$22),"N",
IF(I1259&lt;=WORKDAY(H1259,0,'Legal Holidays'!$A$2:$A$22),"Y",""))))))</f>
        <v/>
      </c>
      <c r="K1259" s="18" t="str">
        <f>IF(I1259="","",
IF(OR(
WEEKDAY(I1259+90,2)&gt;5,
COUNTIF('Legal Holidays'!$A$2:$A$50,I1259+90)
),
WORKDAY(I1259+90,1,'Legal Holidays'!$A$2:$A$50),
I1259+90))</f>
        <v/>
      </c>
      <c r="L1259" s="8"/>
      <c r="M1259" s="20" t="str">
        <f t="shared" ca="1" si="38"/>
        <v/>
      </c>
      <c r="N1259" s="49" t="str">
        <f t="shared" ca="1" si="39"/>
        <v/>
      </c>
      <c r="O1259" s="46"/>
    </row>
    <row r="1260" spans="1:15" x14ac:dyDescent="0.25">
      <c r="A1260" s="7"/>
      <c r="B1260" s="6"/>
      <c r="C1260" s="7"/>
      <c r="D1260" s="6"/>
      <c r="E1260" s="8"/>
      <c r="F1260" s="30"/>
      <c r="G1260" s="29"/>
      <c r="H1260" s="17" t="str">
        <f>IF(E1260="","",
IF(OR(
WEEKDAY(E1260+IF(G1260 = "Y",90,60),2)&gt;5,
COUNTIF('Legal Holidays'!$A$2:$A$50,E1260+IF(G1260 = "Y",90,60))&gt;0),
WORKDAY(E1260+IF(G1260="Y",90,60)-1,1,'Legal Holidays'!$A$2:$A$50),
E1260+IF(G1260="Y",90,60)
)
)</f>
        <v/>
      </c>
      <c r="I1260" s="43"/>
      <c r="J1260" s="19" t="str">
        <f ca="1">IF(E1260="","",
IF(F1260="Y","N/A",
IF(AND(I1260="",H1260&lt;TODAY()),"N",
IF(AND(I1260="",H1260&gt;TODAY()),"Pending",
IF(I1260&gt;WORKDAY(H1260,0,'Legal Holidays'!$A$2:$A$22),"N",
IF(I1260&lt;=WORKDAY(H1260,0,'Legal Holidays'!$A$2:$A$22),"Y",""))))))</f>
        <v/>
      </c>
      <c r="K1260" s="18" t="str">
        <f>IF(I1260="","",
IF(OR(
WEEKDAY(I1260+90,2)&gt;5,
COUNTIF('Legal Holidays'!$A$2:$A$50,I1260+90)
),
WORKDAY(I1260+90,1,'Legal Holidays'!$A$2:$A$50),
I1260+90))</f>
        <v/>
      </c>
      <c r="L1260" s="8"/>
      <c r="M1260" s="20" t="str">
        <f t="shared" ca="1" si="38"/>
        <v/>
      </c>
      <c r="N1260" s="49" t="str">
        <f t="shared" ca="1" si="39"/>
        <v/>
      </c>
      <c r="O1260" s="46"/>
    </row>
    <row r="1261" spans="1:15" x14ac:dyDescent="0.25">
      <c r="A1261" s="7"/>
      <c r="B1261" s="6"/>
      <c r="C1261" s="7"/>
      <c r="D1261" s="6"/>
      <c r="E1261" s="8"/>
      <c r="F1261" s="30"/>
      <c r="G1261" s="29"/>
      <c r="H1261" s="17" t="str">
        <f>IF(E1261="","",
IF(OR(
WEEKDAY(E1261+IF(G1261 = "Y",90,60),2)&gt;5,
COUNTIF('Legal Holidays'!$A$2:$A$50,E1261+IF(G1261 = "Y",90,60))&gt;0),
WORKDAY(E1261+IF(G1261="Y",90,60)-1,1,'Legal Holidays'!$A$2:$A$50),
E1261+IF(G1261="Y",90,60)
)
)</f>
        <v/>
      </c>
      <c r="I1261" s="43"/>
      <c r="J1261" s="19" t="str">
        <f ca="1">IF(E1261="","",
IF(F1261="Y","N/A",
IF(AND(I1261="",H1261&lt;TODAY()),"N",
IF(AND(I1261="",H1261&gt;TODAY()),"Pending",
IF(I1261&gt;WORKDAY(H1261,0,'Legal Holidays'!$A$2:$A$22),"N",
IF(I1261&lt;=WORKDAY(H1261,0,'Legal Holidays'!$A$2:$A$22),"Y",""))))))</f>
        <v/>
      </c>
      <c r="K1261" s="18" t="str">
        <f>IF(I1261="","",
IF(OR(
WEEKDAY(I1261+90,2)&gt;5,
COUNTIF('Legal Holidays'!$A$2:$A$50,I1261+90)
),
WORKDAY(I1261+90,1,'Legal Holidays'!$A$2:$A$50),
I1261+90))</f>
        <v/>
      </c>
      <c r="L1261" s="8"/>
      <c r="M1261" s="20" t="str">
        <f t="shared" ca="1" si="38"/>
        <v/>
      </c>
      <c r="N1261" s="49" t="str">
        <f t="shared" ca="1" si="39"/>
        <v/>
      </c>
      <c r="O1261" s="46"/>
    </row>
    <row r="1262" spans="1:15" x14ac:dyDescent="0.25">
      <c r="A1262" s="7"/>
      <c r="B1262" s="6"/>
      <c r="C1262" s="7"/>
      <c r="D1262" s="6"/>
      <c r="E1262" s="8"/>
      <c r="F1262" s="30"/>
      <c r="G1262" s="29"/>
      <c r="H1262" s="17" t="str">
        <f>IF(E1262="","",
IF(OR(
WEEKDAY(E1262+IF(G1262 = "Y",90,60),2)&gt;5,
COUNTIF('Legal Holidays'!$A$2:$A$50,E1262+IF(G1262 = "Y",90,60))&gt;0),
WORKDAY(E1262+IF(G1262="Y",90,60)-1,1,'Legal Holidays'!$A$2:$A$50),
E1262+IF(G1262="Y",90,60)
)
)</f>
        <v/>
      </c>
      <c r="I1262" s="43"/>
      <c r="J1262" s="19" t="str">
        <f ca="1">IF(E1262="","",
IF(F1262="Y","N/A",
IF(AND(I1262="",H1262&lt;TODAY()),"N",
IF(AND(I1262="",H1262&gt;TODAY()),"Pending",
IF(I1262&gt;WORKDAY(H1262,0,'Legal Holidays'!$A$2:$A$22),"N",
IF(I1262&lt;=WORKDAY(H1262,0,'Legal Holidays'!$A$2:$A$22),"Y",""))))))</f>
        <v/>
      </c>
      <c r="K1262" s="18" t="str">
        <f>IF(I1262="","",
IF(OR(
WEEKDAY(I1262+90,2)&gt;5,
COUNTIF('Legal Holidays'!$A$2:$A$50,I1262+90)
),
WORKDAY(I1262+90,1,'Legal Holidays'!$A$2:$A$50),
I1262+90))</f>
        <v/>
      </c>
      <c r="L1262" s="8"/>
      <c r="M1262" s="20" t="str">
        <f t="shared" ca="1" si="38"/>
        <v/>
      </c>
      <c r="N1262" s="49" t="str">
        <f t="shared" ca="1" si="39"/>
        <v/>
      </c>
      <c r="O1262" s="46"/>
    </row>
    <row r="1263" spans="1:15" x14ac:dyDescent="0.25">
      <c r="A1263" s="7"/>
      <c r="B1263" s="6"/>
      <c r="C1263" s="7"/>
      <c r="D1263" s="6"/>
      <c r="E1263" s="8"/>
      <c r="F1263" s="30"/>
      <c r="G1263" s="29"/>
      <c r="H1263" s="17" t="str">
        <f>IF(E1263="","",
IF(OR(
WEEKDAY(E1263+IF(G1263 = "Y",90,60),2)&gt;5,
COUNTIF('Legal Holidays'!$A$2:$A$50,E1263+IF(G1263 = "Y",90,60))&gt;0),
WORKDAY(E1263+IF(G1263="Y",90,60)-1,1,'Legal Holidays'!$A$2:$A$50),
E1263+IF(G1263="Y",90,60)
)
)</f>
        <v/>
      </c>
      <c r="I1263" s="43"/>
      <c r="J1263" s="19" t="str">
        <f ca="1">IF(E1263="","",
IF(F1263="Y","N/A",
IF(AND(I1263="",H1263&lt;TODAY()),"N",
IF(AND(I1263="",H1263&gt;TODAY()),"Pending",
IF(I1263&gt;WORKDAY(H1263,0,'Legal Holidays'!$A$2:$A$22),"N",
IF(I1263&lt;=WORKDAY(H1263,0,'Legal Holidays'!$A$2:$A$22),"Y",""))))))</f>
        <v/>
      </c>
      <c r="K1263" s="18" t="str">
        <f>IF(I1263="","",
IF(OR(
WEEKDAY(I1263+90,2)&gt;5,
COUNTIF('Legal Holidays'!$A$2:$A$50,I1263+90)
),
WORKDAY(I1263+90,1,'Legal Holidays'!$A$2:$A$50),
I1263+90))</f>
        <v/>
      </c>
      <c r="L1263" s="8"/>
      <c r="M1263" s="20" t="str">
        <f t="shared" ca="1" si="38"/>
        <v/>
      </c>
      <c r="N1263" s="49" t="str">
        <f t="shared" ca="1" si="39"/>
        <v/>
      </c>
      <c r="O1263" s="46"/>
    </row>
    <row r="1264" spans="1:15" x14ac:dyDescent="0.25">
      <c r="A1264" s="7"/>
      <c r="B1264" s="6"/>
      <c r="C1264" s="7"/>
      <c r="D1264" s="6"/>
      <c r="E1264" s="8"/>
      <c r="F1264" s="30"/>
      <c r="G1264" s="29"/>
      <c r="H1264" s="17" t="str">
        <f>IF(E1264="","",
IF(OR(
WEEKDAY(E1264+IF(G1264 = "Y",90,60),2)&gt;5,
COUNTIF('Legal Holidays'!$A$2:$A$50,E1264+IF(G1264 = "Y",90,60))&gt;0),
WORKDAY(E1264+IF(G1264="Y",90,60)-1,1,'Legal Holidays'!$A$2:$A$50),
E1264+IF(G1264="Y",90,60)
)
)</f>
        <v/>
      </c>
      <c r="I1264" s="43"/>
      <c r="J1264" s="19" t="str">
        <f ca="1">IF(E1264="","",
IF(F1264="Y","N/A",
IF(AND(I1264="",H1264&lt;TODAY()),"N",
IF(AND(I1264="",H1264&gt;TODAY()),"Pending",
IF(I1264&gt;WORKDAY(H1264,0,'Legal Holidays'!$A$2:$A$22),"N",
IF(I1264&lt;=WORKDAY(H1264,0,'Legal Holidays'!$A$2:$A$22),"Y",""))))))</f>
        <v/>
      </c>
      <c r="K1264" s="18" t="str">
        <f>IF(I1264="","",
IF(OR(
WEEKDAY(I1264+90,2)&gt;5,
COUNTIF('Legal Holidays'!$A$2:$A$50,I1264+90)
),
WORKDAY(I1264+90,1,'Legal Holidays'!$A$2:$A$50),
I1264+90))</f>
        <v/>
      </c>
      <c r="L1264" s="8"/>
      <c r="M1264" s="20" t="str">
        <f t="shared" ca="1" si="38"/>
        <v/>
      </c>
      <c r="N1264" s="49" t="str">
        <f t="shared" ca="1" si="39"/>
        <v/>
      </c>
      <c r="O1264" s="46"/>
    </row>
    <row r="1265" spans="1:15" x14ac:dyDescent="0.25">
      <c r="A1265" s="7"/>
      <c r="B1265" s="6"/>
      <c r="C1265" s="7"/>
      <c r="D1265" s="6"/>
      <c r="E1265" s="8"/>
      <c r="F1265" s="30"/>
      <c r="G1265" s="29"/>
      <c r="H1265" s="17" t="str">
        <f>IF(E1265="","",
IF(OR(
WEEKDAY(E1265+IF(G1265 = "Y",90,60),2)&gt;5,
COUNTIF('Legal Holidays'!$A$2:$A$50,E1265+IF(G1265 = "Y",90,60))&gt;0),
WORKDAY(E1265+IF(G1265="Y",90,60)-1,1,'Legal Holidays'!$A$2:$A$50),
E1265+IF(G1265="Y",90,60)
)
)</f>
        <v/>
      </c>
      <c r="I1265" s="43"/>
      <c r="J1265" s="19" t="str">
        <f ca="1">IF(E1265="","",
IF(F1265="Y","N/A",
IF(AND(I1265="",H1265&lt;TODAY()),"N",
IF(AND(I1265="",H1265&gt;TODAY()),"Pending",
IF(I1265&gt;WORKDAY(H1265,0,'Legal Holidays'!$A$2:$A$22),"N",
IF(I1265&lt;=WORKDAY(H1265,0,'Legal Holidays'!$A$2:$A$22),"Y",""))))))</f>
        <v/>
      </c>
      <c r="K1265" s="18" t="str">
        <f>IF(I1265="","",
IF(OR(
WEEKDAY(I1265+90,2)&gt;5,
COUNTIF('Legal Holidays'!$A$2:$A$50,I1265+90)
),
WORKDAY(I1265+90,1,'Legal Holidays'!$A$2:$A$50),
I1265+90))</f>
        <v/>
      </c>
      <c r="L1265" s="8"/>
      <c r="M1265" s="20" t="str">
        <f t="shared" ca="1" si="38"/>
        <v/>
      </c>
      <c r="N1265" s="49" t="str">
        <f t="shared" ca="1" si="39"/>
        <v/>
      </c>
      <c r="O1265" s="46"/>
    </row>
    <row r="1266" spans="1:15" x14ac:dyDescent="0.25">
      <c r="A1266" s="7"/>
      <c r="B1266" s="6"/>
      <c r="C1266" s="7"/>
      <c r="D1266" s="6"/>
      <c r="E1266" s="8"/>
      <c r="F1266" s="30"/>
      <c r="G1266" s="29"/>
      <c r="H1266" s="17" t="str">
        <f>IF(E1266="","",
IF(OR(
WEEKDAY(E1266+IF(G1266 = "Y",90,60),2)&gt;5,
COUNTIF('Legal Holidays'!$A$2:$A$50,E1266+IF(G1266 = "Y",90,60))&gt;0),
WORKDAY(E1266+IF(G1266="Y",90,60)-1,1,'Legal Holidays'!$A$2:$A$50),
E1266+IF(G1266="Y",90,60)
)
)</f>
        <v/>
      </c>
      <c r="I1266" s="43"/>
      <c r="J1266" s="19" t="str">
        <f ca="1">IF(E1266="","",
IF(F1266="Y","N/A",
IF(AND(I1266="",H1266&lt;TODAY()),"N",
IF(AND(I1266="",H1266&gt;TODAY()),"Pending",
IF(I1266&gt;WORKDAY(H1266,0,'Legal Holidays'!$A$2:$A$22),"N",
IF(I1266&lt;=WORKDAY(H1266,0,'Legal Holidays'!$A$2:$A$22),"Y",""))))))</f>
        <v/>
      </c>
      <c r="K1266" s="18" t="str">
        <f>IF(I1266="","",
IF(OR(
WEEKDAY(I1266+90,2)&gt;5,
COUNTIF('Legal Holidays'!$A$2:$A$50,I1266+90)
),
WORKDAY(I1266+90,1,'Legal Holidays'!$A$2:$A$50),
I1266+90))</f>
        <v/>
      </c>
      <c r="L1266" s="8"/>
      <c r="M1266" s="20" t="str">
        <f t="shared" ca="1" si="38"/>
        <v/>
      </c>
      <c r="N1266" s="49" t="str">
        <f t="shared" ca="1" si="39"/>
        <v/>
      </c>
      <c r="O1266" s="46"/>
    </row>
    <row r="1267" spans="1:15" x14ac:dyDescent="0.25">
      <c r="A1267" s="7"/>
      <c r="B1267" s="6"/>
      <c r="C1267" s="7"/>
      <c r="D1267" s="6"/>
      <c r="E1267" s="8"/>
      <c r="F1267" s="30"/>
      <c r="G1267" s="29"/>
      <c r="H1267" s="17" t="str">
        <f>IF(E1267="","",
IF(OR(
WEEKDAY(E1267+IF(G1267 = "Y",90,60),2)&gt;5,
COUNTIF('Legal Holidays'!$A$2:$A$50,E1267+IF(G1267 = "Y",90,60))&gt;0),
WORKDAY(E1267+IF(G1267="Y",90,60)-1,1,'Legal Holidays'!$A$2:$A$50),
E1267+IF(G1267="Y",90,60)
)
)</f>
        <v/>
      </c>
      <c r="I1267" s="43"/>
      <c r="J1267" s="19" t="str">
        <f ca="1">IF(E1267="","",
IF(F1267="Y","N/A",
IF(AND(I1267="",H1267&lt;TODAY()),"N",
IF(AND(I1267="",H1267&gt;TODAY()),"Pending",
IF(I1267&gt;WORKDAY(H1267,0,'Legal Holidays'!$A$2:$A$22),"N",
IF(I1267&lt;=WORKDAY(H1267,0,'Legal Holidays'!$A$2:$A$22),"Y",""))))))</f>
        <v/>
      </c>
      <c r="K1267" s="18" t="str">
        <f>IF(I1267="","",
IF(OR(
WEEKDAY(I1267+90,2)&gt;5,
COUNTIF('Legal Holidays'!$A$2:$A$50,I1267+90)
),
WORKDAY(I1267+90,1,'Legal Holidays'!$A$2:$A$50),
I1267+90))</f>
        <v/>
      </c>
      <c r="L1267" s="8"/>
      <c r="M1267" s="20" t="str">
        <f t="shared" ca="1" si="38"/>
        <v/>
      </c>
      <c r="N1267" s="49" t="str">
        <f t="shared" ca="1" si="39"/>
        <v/>
      </c>
      <c r="O1267" s="46"/>
    </row>
    <row r="1268" spans="1:15" x14ac:dyDescent="0.25">
      <c r="A1268" s="7"/>
      <c r="B1268" s="6"/>
      <c r="C1268" s="7"/>
      <c r="D1268" s="6"/>
      <c r="E1268" s="8"/>
      <c r="F1268" s="30"/>
      <c r="G1268" s="29"/>
      <c r="H1268" s="17" t="str">
        <f>IF(E1268="","",
IF(OR(
WEEKDAY(E1268+IF(G1268 = "Y",90,60),2)&gt;5,
COUNTIF('Legal Holidays'!$A$2:$A$50,E1268+IF(G1268 = "Y",90,60))&gt;0),
WORKDAY(E1268+IF(G1268="Y",90,60)-1,1,'Legal Holidays'!$A$2:$A$50),
E1268+IF(G1268="Y",90,60)
)
)</f>
        <v/>
      </c>
      <c r="I1268" s="43"/>
      <c r="J1268" s="19" t="str">
        <f ca="1">IF(E1268="","",
IF(F1268="Y","N/A",
IF(AND(I1268="",H1268&lt;TODAY()),"N",
IF(AND(I1268="",H1268&gt;TODAY()),"Pending",
IF(I1268&gt;WORKDAY(H1268,0,'Legal Holidays'!$A$2:$A$22),"N",
IF(I1268&lt;=WORKDAY(H1268,0,'Legal Holidays'!$A$2:$A$22),"Y",""))))))</f>
        <v/>
      </c>
      <c r="K1268" s="18" t="str">
        <f>IF(I1268="","",
IF(OR(
WEEKDAY(I1268+90,2)&gt;5,
COUNTIF('Legal Holidays'!$A$2:$A$50,I1268+90)
),
WORKDAY(I1268+90,1,'Legal Holidays'!$A$2:$A$50),
I1268+90))</f>
        <v/>
      </c>
      <c r="L1268" s="8"/>
      <c r="M1268" s="20" t="str">
        <f t="shared" ca="1" si="38"/>
        <v/>
      </c>
      <c r="N1268" s="49" t="str">
        <f t="shared" ca="1" si="39"/>
        <v/>
      </c>
      <c r="O1268" s="46"/>
    </row>
    <row r="1269" spans="1:15" x14ac:dyDescent="0.25">
      <c r="A1269" s="7"/>
      <c r="B1269" s="6"/>
      <c r="C1269" s="7"/>
      <c r="D1269" s="6"/>
      <c r="E1269" s="8"/>
      <c r="F1269" s="30"/>
      <c r="G1269" s="29"/>
      <c r="H1269" s="17" t="str">
        <f>IF(E1269="","",
IF(OR(
WEEKDAY(E1269+IF(G1269 = "Y",90,60),2)&gt;5,
COUNTIF('Legal Holidays'!$A$2:$A$50,E1269+IF(G1269 = "Y",90,60))&gt;0),
WORKDAY(E1269+IF(G1269="Y",90,60)-1,1,'Legal Holidays'!$A$2:$A$50),
E1269+IF(G1269="Y",90,60)
)
)</f>
        <v/>
      </c>
      <c r="I1269" s="43"/>
      <c r="J1269" s="19" t="str">
        <f ca="1">IF(E1269="","",
IF(F1269="Y","N/A",
IF(AND(I1269="",H1269&lt;TODAY()),"N",
IF(AND(I1269="",H1269&gt;TODAY()),"Pending",
IF(I1269&gt;WORKDAY(H1269,0,'Legal Holidays'!$A$2:$A$22),"N",
IF(I1269&lt;=WORKDAY(H1269,0,'Legal Holidays'!$A$2:$A$22),"Y",""))))))</f>
        <v/>
      </c>
      <c r="K1269" s="18" t="str">
        <f>IF(I1269="","",
IF(OR(
WEEKDAY(I1269+90,2)&gt;5,
COUNTIF('Legal Holidays'!$A$2:$A$50,I1269+90)
),
WORKDAY(I1269+90,1,'Legal Holidays'!$A$2:$A$50),
I1269+90))</f>
        <v/>
      </c>
      <c r="L1269" s="8"/>
      <c r="M1269" s="20" t="str">
        <f t="shared" ca="1" si="38"/>
        <v/>
      </c>
      <c r="N1269" s="49" t="str">
        <f t="shared" ca="1" si="39"/>
        <v/>
      </c>
      <c r="O1269" s="46"/>
    </row>
    <row r="1270" spans="1:15" x14ac:dyDescent="0.25">
      <c r="A1270" s="7"/>
      <c r="B1270" s="6"/>
      <c r="C1270" s="7"/>
      <c r="D1270" s="6"/>
      <c r="E1270" s="8"/>
      <c r="F1270" s="30"/>
      <c r="G1270" s="29"/>
      <c r="H1270" s="17" t="str">
        <f>IF(E1270="","",
IF(OR(
WEEKDAY(E1270+IF(G1270 = "Y",90,60),2)&gt;5,
COUNTIF('Legal Holidays'!$A$2:$A$50,E1270+IF(G1270 = "Y",90,60))&gt;0),
WORKDAY(E1270+IF(G1270="Y",90,60)-1,1,'Legal Holidays'!$A$2:$A$50),
E1270+IF(G1270="Y",90,60)
)
)</f>
        <v/>
      </c>
      <c r="I1270" s="43"/>
      <c r="J1270" s="19" t="str">
        <f ca="1">IF(E1270="","",
IF(F1270="Y","N/A",
IF(AND(I1270="",H1270&lt;TODAY()),"N",
IF(AND(I1270="",H1270&gt;TODAY()),"Pending",
IF(I1270&gt;WORKDAY(H1270,0,'Legal Holidays'!$A$2:$A$22),"N",
IF(I1270&lt;=WORKDAY(H1270,0,'Legal Holidays'!$A$2:$A$22),"Y",""))))))</f>
        <v/>
      </c>
      <c r="K1270" s="18" t="str">
        <f>IF(I1270="","",
IF(OR(
WEEKDAY(I1270+90,2)&gt;5,
COUNTIF('Legal Holidays'!$A$2:$A$50,I1270+90)
),
WORKDAY(I1270+90,1,'Legal Holidays'!$A$2:$A$50),
I1270+90))</f>
        <v/>
      </c>
      <c r="L1270" s="8"/>
      <c r="M1270" s="20" t="str">
        <f t="shared" ca="1" si="38"/>
        <v/>
      </c>
      <c r="N1270" s="49" t="str">
        <f t="shared" ca="1" si="39"/>
        <v/>
      </c>
      <c r="O1270" s="46"/>
    </row>
    <row r="1271" spans="1:15" x14ac:dyDescent="0.25">
      <c r="A1271" s="7"/>
      <c r="B1271" s="6"/>
      <c r="C1271" s="7"/>
      <c r="D1271" s="6"/>
      <c r="E1271" s="8"/>
      <c r="F1271" s="30"/>
      <c r="G1271" s="29"/>
      <c r="H1271" s="17" t="str">
        <f>IF(E1271="","",
IF(OR(
WEEKDAY(E1271+IF(G1271 = "Y",90,60),2)&gt;5,
COUNTIF('Legal Holidays'!$A$2:$A$50,E1271+IF(G1271 = "Y",90,60))&gt;0),
WORKDAY(E1271+IF(G1271="Y",90,60)-1,1,'Legal Holidays'!$A$2:$A$50),
E1271+IF(G1271="Y",90,60)
)
)</f>
        <v/>
      </c>
      <c r="I1271" s="43"/>
      <c r="J1271" s="19" t="str">
        <f ca="1">IF(E1271="","",
IF(F1271="Y","N/A",
IF(AND(I1271="",H1271&lt;TODAY()),"N",
IF(AND(I1271="",H1271&gt;TODAY()),"Pending",
IF(I1271&gt;WORKDAY(H1271,0,'Legal Holidays'!$A$2:$A$22),"N",
IF(I1271&lt;=WORKDAY(H1271,0,'Legal Holidays'!$A$2:$A$22),"Y",""))))))</f>
        <v/>
      </c>
      <c r="K1271" s="18" t="str">
        <f>IF(I1271="","",
IF(OR(
WEEKDAY(I1271+90,2)&gt;5,
COUNTIF('Legal Holidays'!$A$2:$A$50,I1271+90)
),
WORKDAY(I1271+90,1,'Legal Holidays'!$A$2:$A$50),
I1271+90))</f>
        <v/>
      </c>
      <c r="L1271" s="8"/>
      <c r="M1271" s="20" t="str">
        <f t="shared" ca="1" si="38"/>
        <v/>
      </c>
      <c r="N1271" s="49" t="str">
        <f t="shared" ca="1" si="39"/>
        <v/>
      </c>
      <c r="O1271" s="46"/>
    </row>
    <row r="1272" spans="1:15" x14ac:dyDescent="0.25">
      <c r="A1272" s="7"/>
      <c r="B1272" s="6"/>
      <c r="C1272" s="7"/>
      <c r="D1272" s="6"/>
      <c r="E1272" s="8"/>
      <c r="F1272" s="30"/>
      <c r="G1272" s="29"/>
      <c r="H1272" s="17" t="str">
        <f>IF(E1272="","",
IF(OR(
WEEKDAY(E1272+IF(G1272 = "Y",90,60),2)&gt;5,
COUNTIF('Legal Holidays'!$A$2:$A$50,E1272+IF(G1272 = "Y",90,60))&gt;0),
WORKDAY(E1272+IF(G1272="Y",90,60)-1,1,'Legal Holidays'!$A$2:$A$50),
E1272+IF(G1272="Y",90,60)
)
)</f>
        <v/>
      </c>
      <c r="I1272" s="43"/>
      <c r="J1272" s="19" t="str">
        <f ca="1">IF(E1272="","",
IF(F1272="Y","N/A",
IF(AND(I1272="",H1272&lt;TODAY()),"N",
IF(AND(I1272="",H1272&gt;TODAY()),"Pending",
IF(I1272&gt;WORKDAY(H1272,0,'Legal Holidays'!$A$2:$A$22),"N",
IF(I1272&lt;=WORKDAY(H1272,0,'Legal Holidays'!$A$2:$A$22),"Y",""))))))</f>
        <v/>
      </c>
      <c r="K1272" s="18" t="str">
        <f>IF(I1272="","",
IF(OR(
WEEKDAY(I1272+90,2)&gt;5,
COUNTIF('Legal Holidays'!$A$2:$A$50,I1272+90)
),
WORKDAY(I1272+90,1,'Legal Holidays'!$A$2:$A$50),
I1272+90))</f>
        <v/>
      </c>
      <c r="L1272" s="8"/>
      <c r="M1272" s="20" t="str">
        <f t="shared" ca="1" si="38"/>
        <v/>
      </c>
      <c r="N1272" s="49" t="str">
        <f t="shared" ca="1" si="39"/>
        <v/>
      </c>
      <c r="O1272" s="46"/>
    </row>
    <row r="1273" spans="1:15" x14ac:dyDescent="0.25">
      <c r="A1273" s="7"/>
      <c r="B1273" s="6"/>
      <c r="C1273" s="7"/>
      <c r="D1273" s="6"/>
      <c r="E1273" s="8"/>
      <c r="F1273" s="30"/>
      <c r="G1273" s="29"/>
      <c r="H1273" s="17" t="str">
        <f>IF(E1273="","",
IF(OR(
WEEKDAY(E1273+IF(G1273 = "Y",90,60),2)&gt;5,
COUNTIF('Legal Holidays'!$A$2:$A$50,E1273+IF(G1273 = "Y",90,60))&gt;0),
WORKDAY(E1273+IF(G1273="Y",90,60)-1,1,'Legal Holidays'!$A$2:$A$50),
E1273+IF(G1273="Y",90,60)
)
)</f>
        <v/>
      </c>
      <c r="I1273" s="43"/>
      <c r="J1273" s="19" t="str">
        <f ca="1">IF(E1273="","",
IF(F1273="Y","N/A",
IF(AND(I1273="",H1273&lt;TODAY()),"N",
IF(AND(I1273="",H1273&gt;TODAY()),"Pending",
IF(I1273&gt;WORKDAY(H1273,0,'Legal Holidays'!$A$2:$A$22),"N",
IF(I1273&lt;=WORKDAY(H1273,0,'Legal Holidays'!$A$2:$A$22),"Y",""))))))</f>
        <v/>
      </c>
      <c r="K1273" s="18" t="str">
        <f>IF(I1273="","",
IF(OR(
WEEKDAY(I1273+90,2)&gt;5,
COUNTIF('Legal Holidays'!$A$2:$A$50,I1273+90)
),
WORKDAY(I1273+90,1,'Legal Holidays'!$A$2:$A$50),
I1273+90))</f>
        <v/>
      </c>
      <c r="L1273" s="8"/>
      <c r="M1273" s="20" t="str">
        <f t="shared" ca="1" si="38"/>
        <v/>
      </c>
      <c r="N1273" s="49" t="str">
        <f t="shared" ca="1" si="39"/>
        <v/>
      </c>
      <c r="O1273" s="46"/>
    </row>
    <row r="1274" spans="1:15" x14ac:dyDescent="0.25">
      <c r="A1274" s="7"/>
      <c r="B1274" s="6"/>
      <c r="C1274" s="7"/>
      <c r="D1274" s="6"/>
      <c r="E1274" s="8"/>
      <c r="F1274" s="30"/>
      <c r="G1274" s="29"/>
      <c r="H1274" s="17" t="str">
        <f>IF(E1274="","",
IF(OR(
WEEKDAY(E1274+IF(G1274 = "Y",90,60),2)&gt;5,
COUNTIF('Legal Holidays'!$A$2:$A$50,E1274+IF(G1274 = "Y",90,60))&gt;0),
WORKDAY(E1274+IF(G1274="Y",90,60)-1,1,'Legal Holidays'!$A$2:$A$50),
E1274+IF(G1274="Y",90,60)
)
)</f>
        <v/>
      </c>
      <c r="I1274" s="43"/>
      <c r="J1274" s="19" t="str">
        <f ca="1">IF(E1274="","",
IF(F1274="Y","N/A",
IF(AND(I1274="",H1274&lt;TODAY()),"N",
IF(AND(I1274="",H1274&gt;TODAY()),"Pending",
IF(I1274&gt;WORKDAY(H1274,0,'Legal Holidays'!$A$2:$A$22),"N",
IF(I1274&lt;=WORKDAY(H1274,0,'Legal Holidays'!$A$2:$A$22),"Y",""))))))</f>
        <v/>
      </c>
      <c r="K1274" s="18" t="str">
        <f>IF(I1274="","",
IF(OR(
WEEKDAY(I1274+90,2)&gt;5,
COUNTIF('Legal Holidays'!$A$2:$A$50,I1274+90)
),
WORKDAY(I1274+90,1,'Legal Holidays'!$A$2:$A$50),
I1274+90))</f>
        <v/>
      </c>
      <c r="L1274" s="8"/>
      <c r="M1274" s="20" t="str">
        <f t="shared" ca="1" si="38"/>
        <v/>
      </c>
      <c r="N1274" s="49" t="str">
        <f t="shared" ca="1" si="39"/>
        <v/>
      </c>
      <c r="O1274" s="46"/>
    </row>
    <row r="1275" spans="1:15" x14ac:dyDescent="0.25">
      <c r="A1275" s="7"/>
      <c r="B1275" s="6"/>
      <c r="C1275" s="7"/>
      <c r="D1275" s="6"/>
      <c r="E1275" s="8"/>
      <c r="F1275" s="30"/>
      <c r="G1275" s="29"/>
      <c r="H1275" s="17" t="str">
        <f>IF(E1275="","",
IF(OR(
WEEKDAY(E1275+IF(G1275 = "Y",90,60),2)&gt;5,
COUNTIF('Legal Holidays'!$A$2:$A$50,E1275+IF(G1275 = "Y",90,60))&gt;0),
WORKDAY(E1275+IF(G1275="Y",90,60)-1,1,'Legal Holidays'!$A$2:$A$50),
E1275+IF(G1275="Y",90,60)
)
)</f>
        <v/>
      </c>
      <c r="I1275" s="43"/>
      <c r="J1275" s="19" t="str">
        <f ca="1">IF(E1275="","",
IF(F1275="Y","N/A",
IF(AND(I1275="",H1275&lt;TODAY()),"N",
IF(AND(I1275="",H1275&gt;TODAY()),"Pending",
IF(I1275&gt;WORKDAY(H1275,0,'Legal Holidays'!$A$2:$A$22),"N",
IF(I1275&lt;=WORKDAY(H1275,0,'Legal Holidays'!$A$2:$A$22),"Y",""))))))</f>
        <v/>
      </c>
      <c r="K1275" s="18" t="str">
        <f>IF(I1275="","",
IF(OR(
WEEKDAY(I1275+90,2)&gt;5,
COUNTIF('Legal Holidays'!$A$2:$A$50,I1275+90)
),
WORKDAY(I1275+90,1,'Legal Holidays'!$A$2:$A$50),
I1275+90))</f>
        <v/>
      </c>
      <c r="L1275" s="8"/>
      <c r="M1275" s="20" t="str">
        <f t="shared" ca="1" si="38"/>
        <v/>
      </c>
      <c r="N1275" s="49" t="str">
        <f t="shared" ca="1" si="39"/>
        <v/>
      </c>
      <c r="O1275" s="46"/>
    </row>
    <row r="1276" spans="1:15" x14ac:dyDescent="0.25">
      <c r="A1276" s="7"/>
      <c r="B1276" s="6"/>
      <c r="C1276" s="7"/>
      <c r="D1276" s="6"/>
      <c r="E1276" s="8"/>
      <c r="F1276" s="30"/>
      <c r="G1276" s="29"/>
      <c r="H1276" s="17" t="str">
        <f>IF(E1276="","",
IF(OR(
WEEKDAY(E1276+IF(G1276 = "Y",90,60),2)&gt;5,
COUNTIF('Legal Holidays'!$A$2:$A$50,E1276+IF(G1276 = "Y",90,60))&gt;0),
WORKDAY(E1276+IF(G1276="Y",90,60)-1,1,'Legal Holidays'!$A$2:$A$50),
E1276+IF(G1276="Y",90,60)
)
)</f>
        <v/>
      </c>
      <c r="I1276" s="43"/>
      <c r="J1276" s="19" t="str">
        <f ca="1">IF(E1276="","",
IF(F1276="Y","N/A",
IF(AND(I1276="",H1276&lt;TODAY()),"N",
IF(AND(I1276="",H1276&gt;TODAY()),"Pending",
IF(I1276&gt;WORKDAY(H1276,0,'Legal Holidays'!$A$2:$A$22),"N",
IF(I1276&lt;=WORKDAY(H1276,0,'Legal Holidays'!$A$2:$A$22),"Y",""))))))</f>
        <v/>
      </c>
      <c r="K1276" s="18" t="str">
        <f>IF(I1276="","",
IF(OR(
WEEKDAY(I1276+90,2)&gt;5,
COUNTIF('Legal Holidays'!$A$2:$A$50,I1276+90)
),
WORKDAY(I1276+90,1,'Legal Holidays'!$A$2:$A$50),
I1276+90))</f>
        <v/>
      </c>
      <c r="L1276" s="8"/>
      <c r="M1276" s="20" t="str">
        <f t="shared" ca="1" si="38"/>
        <v/>
      </c>
      <c r="N1276" s="49" t="str">
        <f t="shared" ca="1" si="39"/>
        <v/>
      </c>
      <c r="O1276" s="46"/>
    </row>
    <row r="1277" spans="1:15" x14ac:dyDescent="0.25">
      <c r="A1277" s="7"/>
      <c r="B1277" s="6"/>
      <c r="C1277" s="7"/>
      <c r="D1277" s="6"/>
      <c r="E1277" s="8"/>
      <c r="F1277" s="30"/>
      <c r="G1277" s="29"/>
      <c r="H1277" s="17" t="str">
        <f>IF(E1277="","",
IF(OR(
WEEKDAY(E1277+IF(G1277 = "Y",90,60),2)&gt;5,
COUNTIF('Legal Holidays'!$A$2:$A$50,E1277+IF(G1277 = "Y",90,60))&gt;0),
WORKDAY(E1277+IF(G1277="Y",90,60)-1,1,'Legal Holidays'!$A$2:$A$50),
E1277+IF(G1277="Y",90,60)
)
)</f>
        <v/>
      </c>
      <c r="I1277" s="43"/>
      <c r="J1277" s="19" t="str">
        <f ca="1">IF(E1277="","",
IF(F1277="Y","N/A",
IF(AND(I1277="",H1277&lt;TODAY()),"N",
IF(AND(I1277="",H1277&gt;TODAY()),"Pending",
IF(I1277&gt;WORKDAY(H1277,0,'Legal Holidays'!$A$2:$A$22),"N",
IF(I1277&lt;=WORKDAY(H1277,0,'Legal Holidays'!$A$2:$A$22),"Y",""))))))</f>
        <v/>
      </c>
      <c r="K1277" s="18" t="str">
        <f>IF(I1277="","",
IF(OR(
WEEKDAY(I1277+90,2)&gt;5,
COUNTIF('Legal Holidays'!$A$2:$A$50,I1277+90)
),
WORKDAY(I1277+90,1,'Legal Holidays'!$A$2:$A$50),
I1277+90))</f>
        <v/>
      </c>
      <c r="L1277" s="8"/>
      <c r="M1277" s="20" t="str">
        <f t="shared" ca="1" si="38"/>
        <v/>
      </c>
      <c r="N1277" s="49" t="str">
        <f t="shared" ca="1" si="39"/>
        <v/>
      </c>
      <c r="O1277" s="46"/>
    </row>
    <row r="1278" spans="1:15" x14ac:dyDescent="0.25">
      <c r="A1278" s="7"/>
      <c r="B1278" s="6"/>
      <c r="C1278" s="7"/>
      <c r="D1278" s="6"/>
      <c r="E1278" s="8"/>
      <c r="F1278" s="30"/>
      <c r="G1278" s="29"/>
      <c r="H1278" s="17" t="str">
        <f>IF(E1278="","",
IF(OR(
WEEKDAY(E1278+IF(G1278 = "Y",90,60),2)&gt;5,
COUNTIF('Legal Holidays'!$A$2:$A$50,E1278+IF(G1278 = "Y",90,60))&gt;0),
WORKDAY(E1278+IF(G1278="Y",90,60)-1,1,'Legal Holidays'!$A$2:$A$50),
E1278+IF(G1278="Y",90,60)
)
)</f>
        <v/>
      </c>
      <c r="I1278" s="43"/>
      <c r="J1278" s="19" t="str">
        <f ca="1">IF(E1278="","",
IF(F1278="Y","N/A",
IF(AND(I1278="",H1278&lt;TODAY()),"N",
IF(AND(I1278="",H1278&gt;TODAY()),"Pending",
IF(I1278&gt;WORKDAY(H1278,0,'Legal Holidays'!$A$2:$A$22),"N",
IF(I1278&lt;=WORKDAY(H1278,0,'Legal Holidays'!$A$2:$A$22),"Y",""))))))</f>
        <v/>
      </c>
      <c r="K1278" s="18" t="str">
        <f>IF(I1278="","",
IF(OR(
WEEKDAY(I1278+90,2)&gt;5,
COUNTIF('Legal Holidays'!$A$2:$A$50,I1278+90)
),
WORKDAY(I1278+90,1,'Legal Holidays'!$A$2:$A$50),
I1278+90))</f>
        <v/>
      </c>
      <c r="L1278" s="8"/>
      <c r="M1278" s="20" t="str">
        <f t="shared" ca="1" si="38"/>
        <v/>
      </c>
      <c r="N1278" s="49" t="str">
        <f t="shared" ca="1" si="39"/>
        <v/>
      </c>
      <c r="O1278" s="46"/>
    </row>
    <row r="1279" spans="1:15" x14ac:dyDescent="0.25">
      <c r="A1279" s="7"/>
      <c r="B1279" s="6"/>
      <c r="C1279" s="7"/>
      <c r="D1279" s="6"/>
      <c r="E1279" s="8"/>
      <c r="F1279" s="30"/>
      <c r="G1279" s="29"/>
      <c r="H1279" s="17" t="str">
        <f>IF(E1279="","",
IF(OR(
WEEKDAY(E1279+IF(G1279 = "Y",90,60),2)&gt;5,
COUNTIF('Legal Holidays'!$A$2:$A$50,E1279+IF(G1279 = "Y",90,60))&gt;0),
WORKDAY(E1279+IF(G1279="Y",90,60)-1,1,'Legal Holidays'!$A$2:$A$50),
E1279+IF(G1279="Y",90,60)
)
)</f>
        <v/>
      </c>
      <c r="I1279" s="43"/>
      <c r="J1279" s="19" t="str">
        <f ca="1">IF(E1279="","",
IF(F1279="Y","N/A",
IF(AND(I1279="",H1279&lt;TODAY()),"N",
IF(AND(I1279="",H1279&gt;TODAY()),"Pending",
IF(I1279&gt;WORKDAY(H1279,0,'Legal Holidays'!$A$2:$A$22),"N",
IF(I1279&lt;=WORKDAY(H1279,0,'Legal Holidays'!$A$2:$A$22),"Y",""))))))</f>
        <v/>
      </c>
      <c r="K1279" s="18" t="str">
        <f>IF(I1279="","",
IF(OR(
WEEKDAY(I1279+90,2)&gt;5,
COUNTIF('Legal Holidays'!$A$2:$A$50,I1279+90)
),
WORKDAY(I1279+90,1,'Legal Holidays'!$A$2:$A$50),
I1279+90))</f>
        <v/>
      </c>
      <c r="L1279" s="8"/>
      <c r="M1279" s="20" t="str">
        <f t="shared" ca="1" si="38"/>
        <v/>
      </c>
      <c r="N1279" s="49" t="str">
        <f t="shared" ca="1" si="39"/>
        <v/>
      </c>
      <c r="O1279" s="46"/>
    </row>
    <row r="1280" spans="1:15" x14ac:dyDescent="0.25">
      <c r="A1280" s="7"/>
      <c r="B1280" s="6"/>
      <c r="C1280" s="7"/>
      <c r="D1280" s="6"/>
      <c r="E1280" s="8"/>
      <c r="F1280" s="30"/>
      <c r="G1280" s="29"/>
      <c r="H1280" s="17" t="str">
        <f>IF(E1280="","",
IF(OR(
WEEKDAY(E1280+IF(G1280 = "Y",90,60),2)&gt;5,
COUNTIF('Legal Holidays'!$A$2:$A$50,E1280+IF(G1280 = "Y",90,60))&gt;0),
WORKDAY(E1280+IF(G1280="Y",90,60)-1,1,'Legal Holidays'!$A$2:$A$50),
E1280+IF(G1280="Y",90,60)
)
)</f>
        <v/>
      </c>
      <c r="I1280" s="43"/>
      <c r="J1280" s="19" t="str">
        <f ca="1">IF(E1280="","",
IF(F1280="Y","N/A",
IF(AND(I1280="",H1280&lt;TODAY()),"N",
IF(AND(I1280="",H1280&gt;TODAY()),"Pending",
IF(I1280&gt;WORKDAY(H1280,0,'Legal Holidays'!$A$2:$A$22),"N",
IF(I1280&lt;=WORKDAY(H1280,0,'Legal Holidays'!$A$2:$A$22),"Y",""))))))</f>
        <v/>
      </c>
      <c r="K1280" s="18" t="str">
        <f>IF(I1280="","",
IF(OR(
WEEKDAY(I1280+90,2)&gt;5,
COUNTIF('Legal Holidays'!$A$2:$A$50,I1280+90)
),
WORKDAY(I1280+90,1,'Legal Holidays'!$A$2:$A$50),
I1280+90))</f>
        <v/>
      </c>
      <c r="L1280" s="8"/>
      <c r="M1280" s="20" t="str">
        <f t="shared" ca="1" si="38"/>
        <v/>
      </c>
      <c r="N1280" s="49" t="str">
        <f t="shared" ca="1" si="39"/>
        <v/>
      </c>
      <c r="O1280" s="46"/>
    </row>
    <row r="1281" spans="1:15" x14ac:dyDescent="0.25">
      <c r="A1281" s="7"/>
      <c r="B1281" s="6"/>
      <c r="C1281" s="7"/>
      <c r="D1281" s="6"/>
      <c r="E1281" s="8"/>
      <c r="F1281" s="30"/>
      <c r="G1281" s="29"/>
      <c r="H1281" s="17" t="str">
        <f>IF(E1281="","",
IF(OR(
WEEKDAY(E1281+IF(G1281 = "Y",90,60),2)&gt;5,
COUNTIF('Legal Holidays'!$A$2:$A$50,E1281+IF(G1281 = "Y",90,60))&gt;0),
WORKDAY(E1281+IF(G1281="Y",90,60)-1,1,'Legal Holidays'!$A$2:$A$50),
E1281+IF(G1281="Y",90,60)
)
)</f>
        <v/>
      </c>
      <c r="I1281" s="43"/>
      <c r="J1281" s="19" t="str">
        <f ca="1">IF(E1281="","",
IF(F1281="Y","N/A",
IF(AND(I1281="",H1281&lt;TODAY()),"N",
IF(AND(I1281="",H1281&gt;TODAY()),"Pending",
IF(I1281&gt;WORKDAY(H1281,0,'Legal Holidays'!$A$2:$A$22),"N",
IF(I1281&lt;=WORKDAY(H1281,0,'Legal Holidays'!$A$2:$A$22),"Y",""))))))</f>
        <v/>
      </c>
      <c r="K1281" s="18" t="str">
        <f>IF(I1281="","",
IF(OR(
WEEKDAY(I1281+90,2)&gt;5,
COUNTIF('Legal Holidays'!$A$2:$A$50,I1281+90)
),
WORKDAY(I1281+90,1,'Legal Holidays'!$A$2:$A$50),
I1281+90))</f>
        <v/>
      </c>
      <c r="L1281" s="8"/>
      <c r="M1281" s="20" t="str">
        <f t="shared" ca="1" si="38"/>
        <v/>
      </c>
      <c r="N1281" s="49" t="str">
        <f t="shared" ca="1" si="39"/>
        <v/>
      </c>
      <c r="O1281" s="46"/>
    </row>
    <row r="1282" spans="1:15" x14ac:dyDescent="0.25">
      <c r="A1282" s="7"/>
      <c r="B1282" s="6"/>
      <c r="C1282" s="7"/>
      <c r="D1282" s="6"/>
      <c r="E1282" s="8"/>
      <c r="F1282" s="30"/>
      <c r="G1282" s="29"/>
      <c r="H1282" s="17" t="str">
        <f>IF(E1282="","",
IF(OR(
WEEKDAY(E1282+IF(G1282 = "Y",90,60),2)&gt;5,
COUNTIF('Legal Holidays'!$A$2:$A$50,E1282+IF(G1282 = "Y",90,60))&gt;0),
WORKDAY(E1282+IF(G1282="Y",90,60)-1,1,'Legal Holidays'!$A$2:$A$50),
E1282+IF(G1282="Y",90,60)
)
)</f>
        <v/>
      </c>
      <c r="I1282" s="43"/>
      <c r="J1282" s="19" t="str">
        <f ca="1">IF(E1282="","",
IF(F1282="Y","N/A",
IF(AND(I1282="",H1282&lt;TODAY()),"N",
IF(AND(I1282="",H1282&gt;TODAY()),"Pending",
IF(I1282&gt;WORKDAY(H1282,0,'Legal Holidays'!$A$2:$A$22),"N",
IF(I1282&lt;=WORKDAY(H1282,0,'Legal Holidays'!$A$2:$A$22),"Y",""))))))</f>
        <v/>
      </c>
      <c r="K1282" s="18" t="str">
        <f>IF(I1282="","",
IF(OR(
WEEKDAY(I1282+90,2)&gt;5,
COUNTIF('Legal Holidays'!$A$2:$A$50,I1282+90)
),
WORKDAY(I1282+90,1,'Legal Holidays'!$A$2:$A$50),
I1282+90))</f>
        <v/>
      </c>
      <c r="L1282" s="8"/>
      <c r="M1282" s="20" t="str">
        <f t="shared" ref="M1282:M1345" ca="1" si="40">IF(I1282="","",IF(F1282="Y","N/A",IF(AND(L1282="",K1282&lt;TODAY()),"N",IF(AND(L1282="",K1282&gt;TODAY()),"Pending",IF(L1282&gt;K1282,"N",IF(L1282&lt;=K1282,"Y",""))))))</f>
        <v/>
      </c>
      <c r="N1282" s="49" t="str">
        <f t="shared" ref="N1282:N1345" ca="1" si="41">IF(F1282="Y","N/A",IF(OR(J1282="Pending",AND(J1282="Y",M1282="Pending")),"Pending",IF(AND(J1282="Y",M1282="Y"),"Y",IF(OR(J1282="N",M1282="N"),"N",""))))</f>
        <v/>
      </c>
      <c r="O1282" s="46"/>
    </row>
    <row r="1283" spans="1:15" x14ac:dyDescent="0.25">
      <c r="A1283" s="7"/>
      <c r="B1283" s="6"/>
      <c r="C1283" s="7"/>
      <c r="D1283" s="6"/>
      <c r="E1283" s="8"/>
      <c r="F1283" s="30"/>
      <c r="G1283" s="29"/>
      <c r="H1283" s="17" t="str">
        <f>IF(E1283="","",
IF(OR(
WEEKDAY(E1283+IF(G1283 = "Y",90,60),2)&gt;5,
COUNTIF('Legal Holidays'!$A$2:$A$50,E1283+IF(G1283 = "Y",90,60))&gt;0),
WORKDAY(E1283+IF(G1283="Y",90,60)-1,1,'Legal Holidays'!$A$2:$A$50),
E1283+IF(G1283="Y",90,60)
)
)</f>
        <v/>
      </c>
      <c r="I1283" s="43"/>
      <c r="J1283" s="19" t="str">
        <f ca="1">IF(E1283="","",
IF(F1283="Y","N/A",
IF(AND(I1283="",H1283&lt;TODAY()),"N",
IF(AND(I1283="",H1283&gt;TODAY()),"Pending",
IF(I1283&gt;WORKDAY(H1283,0,'Legal Holidays'!$A$2:$A$22),"N",
IF(I1283&lt;=WORKDAY(H1283,0,'Legal Holidays'!$A$2:$A$22),"Y",""))))))</f>
        <v/>
      </c>
      <c r="K1283" s="18" t="str">
        <f>IF(I1283="","",
IF(OR(
WEEKDAY(I1283+90,2)&gt;5,
COUNTIF('Legal Holidays'!$A$2:$A$50,I1283+90)
),
WORKDAY(I1283+90,1,'Legal Holidays'!$A$2:$A$50),
I1283+90))</f>
        <v/>
      </c>
      <c r="L1283" s="8"/>
      <c r="M1283" s="20" t="str">
        <f t="shared" ca="1" si="40"/>
        <v/>
      </c>
      <c r="N1283" s="49" t="str">
        <f t="shared" ca="1" si="41"/>
        <v/>
      </c>
      <c r="O1283" s="46"/>
    </row>
    <row r="1284" spans="1:15" x14ac:dyDescent="0.25">
      <c r="A1284" s="7"/>
      <c r="B1284" s="6"/>
      <c r="C1284" s="7"/>
      <c r="D1284" s="6"/>
      <c r="E1284" s="8"/>
      <c r="F1284" s="30"/>
      <c r="G1284" s="29"/>
      <c r="H1284" s="17" t="str">
        <f>IF(E1284="","",
IF(OR(
WEEKDAY(E1284+IF(G1284 = "Y",90,60),2)&gt;5,
COUNTIF('Legal Holidays'!$A$2:$A$50,E1284+IF(G1284 = "Y",90,60))&gt;0),
WORKDAY(E1284+IF(G1284="Y",90,60)-1,1,'Legal Holidays'!$A$2:$A$50),
E1284+IF(G1284="Y",90,60)
)
)</f>
        <v/>
      </c>
      <c r="I1284" s="43"/>
      <c r="J1284" s="19" t="str">
        <f ca="1">IF(E1284="","",
IF(F1284="Y","N/A",
IF(AND(I1284="",H1284&lt;TODAY()),"N",
IF(AND(I1284="",H1284&gt;TODAY()),"Pending",
IF(I1284&gt;WORKDAY(H1284,0,'Legal Holidays'!$A$2:$A$22),"N",
IF(I1284&lt;=WORKDAY(H1284,0,'Legal Holidays'!$A$2:$A$22),"Y",""))))))</f>
        <v/>
      </c>
      <c r="K1284" s="18" t="str">
        <f>IF(I1284="","",
IF(OR(
WEEKDAY(I1284+90,2)&gt;5,
COUNTIF('Legal Holidays'!$A$2:$A$50,I1284+90)
),
WORKDAY(I1284+90,1,'Legal Holidays'!$A$2:$A$50),
I1284+90))</f>
        <v/>
      </c>
      <c r="L1284" s="8"/>
      <c r="M1284" s="20" t="str">
        <f t="shared" ca="1" si="40"/>
        <v/>
      </c>
      <c r="N1284" s="49" t="str">
        <f t="shared" ca="1" si="41"/>
        <v/>
      </c>
      <c r="O1284" s="46"/>
    </row>
    <row r="1285" spans="1:15" x14ac:dyDescent="0.25">
      <c r="A1285" s="7"/>
      <c r="B1285" s="6"/>
      <c r="C1285" s="7"/>
      <c r="D1285" s="6"/>
      <c r="E1285" s="8"/>
      <c r="F1285" s="30"/>
      <c r="G1285" s="29"/>
      <c r="H1285" s="17" t="str">
        <f>IF(E1285="","",
IF(OR(
WEEKDAY(E1285+IF(G1285 = "Y",90,60),2)&gt;5,
COUNTIF('Legal Holidays'!$A$2:$A$50,E1285+IF(G1285 = "Y",90,60))&gt;0),
WORKDAY(E1285+IF(G1285="Y",90,60)-1,1,'Legal Holidays'!$A$2:$A$50),
E1285+IF(G1285="Y",90,60)
)
)</f>
        <v/>
      </c>
      <c r="I1285" s="43"/>
      <c r="J1285" s="19" t="str">
        <f ca="1">IF(E1285="","",
IF(F1285="Y","N/A",
IF(AND(I1285="",H1285&lt;TODAY()),"N",
IF(AND(I1285="",H1285&gt;TODAY()),"Pending",
IF(I1285&gt;WORKDAY(H1285,0,'Legal Holidays'!$A$2:$A$22),"N",
IF(I1285&lt;=WORKDAY(H1285,0,'Legal Holidays'!$A$2:$A$22),"Y",""))))))</f>
        <v/>
      </c>
      <c r="K1285" s="18" t="str">
        <f>IF(I1285="","",
IF(OR(
WEEKDAY(I1285+90,2)&gt;5,
COUNTIF('Legal Holidays'!$A$2:$A$50,I1285+90)
),
WORKDAY(I1285+90,1,'Legal Holidays'!$A$2:$A$50),
I1285+90))</f>
        <v/>
      </c>
      <c r="L1285" s="8"/>
      <c r="M1285" s="20" t="str">
        <f t="shared" ca="1" si="40"/>
        <v/>
      </c>
      <c r="N1285" s="49" t="str">
        <f t="shared" ca="1" si="41"/>
        <v/>
      </c>
      <c r="O1285" s="46"/>
    </row>
    <row r="1286" spans="1:15" x14ac:dyDescent="0.25">
      <c r="A1286" s="7"/>
      <c r="B1286" s="6"/>
      <c r="C1286" s="7"/>
      <c r="D1286" s="6"/>
      <c r="E1286" s="8"/>
      <c r="F1286" s="30"/>
      <c r="G1286" s="29"/>
      <c r="H1286" s="17" t="str">
        <f>IF(E1286="","",
IF(OR(
WEEKDAY(E1286+IF(G1286 = "Y",90,60),2)&gt;5,
COUNTIF('Legal Holidays'!$A$2:$A$50,E1286+IF(G1286 = "Y",90,60))&gt;0),
WORKDAY(E1286+IF(G1286="Y",90,60)-1,1,'Legal Holidays'!$A$2:$A$50),
E1286+IF(G1286="Y",90,60)
)
)</f>
        <v/>
      </c>
      <c r="I1286" s="43"/>
      <c r="J1286" s="19" t="str">
        <f ca="1">IF(E1286="","",
IF(F1286="Y","N/A",
IF(AND(I1286="",H1286&lt;TODAY()),"N",
IF(AND(I1286="",H1286&gt;TODAY()),"Pending",
IF(I1286&gt;WORKDAY(H1286,0,'Legal Holidays'!$A$2:$A$22),"N",
IF(I1286&lt;=WORKDAY(H1286,0,'Legal Holidays'!$A$2:$A$22),"Y",""))))))</f>
        <v/>
      </c>
      <c r="K1286" s="18" t="str">
        <f>IF(I1286="","",
IF(OR(
WEEKDAY(I1286+90,2)&gt;5,
COUNTIF('Legal Holidays'!$A$2:$A$50,I1286+90)
),
WORKDAY(I1286+90,1,'Legal Holidays'!$A$2:$A$50),
I1286+90))</f>
        <v/>
      </c>
      <c r="L1286" s="8"/>
      <c r="M1286" s="20" t="str">
        <f t="shared" ca="1" si="40"/>
        <v/>
      </c>
      <c r="N1286" s="49" t="str">
        <f t="shared" ca="1" si="41"/>
        <v/>
      </c>
      <c r="O1286" s="46"/>
    </row>
    <row r="1287" spans="1:15" x14ac:dyDescent="0.25">
      <c r="A1287" s="7"/>
      <c r="B1287" s="6"/>
      <c r="C1287" s="7"/>
      <c r="D1287" s="6"/>
      <c r="E1287" s="8"/>
      <c r="F1287" s="30"/>
      <c r="G1287" s="29"/>
      <c r="H1287" s="17" t="str">
        <f>IF(E1287="","",
IF(OR(
WEEKDAY(E1287+IF(G1287 = "Y",90,60),2)&gt;5,
COUNTIF('Legal Holidays'!$A$2:$A$50,E1287+IF(G1287 = "Y",90,60))&gt;0),
WORKDAY(E1287+IF(G1287="Y",90,60)-1,1,'Legal Holidays'!$A$2:$A$50),
E1287+IF(G1287="Y",90,60)
)
)</f>
        <v/>
      </c>
      <c r="I1287" s="43"/>
      <c r="J1287" s="19" t="str">
        <f ca="1">IF(E1287="","",
IF(F1287="Y","N/A",
IF(AND(I1287="",H1287&lt;TODAY()),"N",
IF(AND(I1287="",H1287&gt;TODAY()),"Pending",
IF(I1287&gt;WORKDAY(H1287,0,'Legal Holidays'!$A$2:$A$22),"N",
IF(I1287&lt;=WORKDAY(H1287,0,'Legal Holidays'!$A$2:$A$22),"Y",""))))))</f>
        <v/>
      </c>
      <c r="K1287" s="18" t="str">
        <f>IF(I1287="","",
IF(OR(
WEEKDAY(I1287+90,2)&gt;5,
COUNTIF('Legal Holidays'!$A$2:$A$50,I1287+90)
),
WORKDAY(I1287+90,1,'Legal Holidays'!$A$2:$A$50),
I1287+90))</f>
        <v/>
      </c>
      <c r="L1287" s="8"/>
      <c r="M1287" s="20" t="str">
        <f t="shared" ca="1" si="40"/>
        <v/>
      </c>
      <c r="N1287" s="49" t="str">
        <f t="shared" ca="1" si="41"/>
        <v/>
      </c>
      <c r="O1287" s="46"/>
    </row>
    <row r="1288" spans="1:15" x14ac:dyDescent="0.25">
      <c r="A1288" s="7"/>
      <c r="B1288" s="6"/>
      <c r="C1288" s="7"/>
      <c r="D1288" s="6"/>
      <c r="E1288" s="8"/>
      <c r="F1288" s="30"/>
      <c r="G1288" s="29"/>
      <c r="H1288" s="17" t="str">
        <f>IF(E1288="","",
IF(OR(
WEEKDAY(E1288+IF(G1288 = "Y",90,60),2)&gt;5,
COUNTIF('Legal Holidays'!$A$2:$A$50,E1288+IF(G1288 = "Y",90,60))&gt;0),
WORKDAY(E1288+IF(G1288="Y",90,60)-1,1,'Legal Holidays'!$A$2:$A$50),
E1288+IF(G1288="Y",90,60)
)
)</f>
        <v/>
      </c>
      <c r="I1288" s="43"/>
      <c r="J1288" s="19" t="str">
        <f ca="1">IF(E1288="","",
IF(F1288="Y","N/A",
IF(AND(I1288="",H1288&lt;TODAY()),"N",
IF(AND(I1288="",H1288&gt;TODAY()),"Pending",
IF(I1288&gt;WORKDAY(H1288,0,'Legal Holidays'!$A$2:$A$22),"N",
IF(I1288&lt;=WORKDAY(H1288,0,'Legal Holidays'!$A$2:$A$22),"Y",""))))))</f>
        <v/>
      </c>
      <c r="K1288" s="18" t="str">
        <f>IF(I1288="","",
IF(OR(
WEEKDAY(I1288+90,2)&gt;5,
COUNTIF('Legal Holidays'!$A$2:$A$50,I1288+90)
),
WORKDAY(I1288+90,1,'Legal Holidays'!$A$2:$A$50),
I1288+90))</f>
        <v/>
      </c>
      <c r="L1288" s="8"/>
      <c r="M1288" s="20" t="str">
        <f t="shared" ca="1" si="40"/>
        <v/>
      </c>
      <c r="N1288" s="49" t="str">
        <f t="shared" ca="1" si="41"/>
        <v/>
      </c>
      <c r="O1288" s="46"/>
    </row>
    <row r="1289" spans="1:15" x14ac:dyDescent="0.25">
      <c r="A1289" s="7"/>
      <c r="B1289" s="6"/>
      <c r="C1289" s="7"/>
      <c r="D1289" s="6"/>
      <c r="E1289" s="8"/>
      <c r="F1289" s="30"/>
      <c r="G1289" s="29"/>
      <c r="H1289" s="17" t="str">
        <f>IF(E1289="","",
IF(OR(
WEEKDAY(E1289+IF(G1289 = "Y",90,60),2)&gt;5,
COUNTIF('Legal Holidays'!$A$2:$A$50,E1289+IF(G1289 = "Y",90,60))&gt;0),
WORKDAY(E1289+IF(G1289="Y",90,60)-1,1,'Legal Holidays'!$A$2:$A$50),
E1289+IF(G1289="Y",90,60)
)
)</f>
        <v/>
      </c>
      <c r="I1289" s="43"/>
      <c r="J1289" s="19" t="str">
        <f ca="1">IF(E1289="","",
IF(F1289="Y","N/A",
IF(AND(I1289="",H1289&lt;TODAY()),"N",
IF(AND(I1289="",H1289&gt;TODAY()),"Pending",
IF(I1289&gt;WORKDAY(H1289,0,'Legal Holidays'!$A$2:$A$22),"N",
IF(I1289&lt;=WORKDAY(H1289,0,'Legal Holidays'!$A$2:$A$22),"Y",""))))))</f>
        <v/>
      </c>
      <c r="K1289" s="18" t="str">
        <f>IF(I1289="","",
IF(OR(
WEEKDAY(I1289+90,2)&gt;5,
COUNTIF('Legal Holidays'!$A$2:$A$50,I1289+90)
),
WORKDAY(I1289+90,1,'Legal Holidays'!$A$2:$A$50),
I1289+90))</f>
        <v/>
      </c>
      <c r="L1289" s="8"/>
      <c r="M1289" s="20" t="str">
        <f t="shared" ca="1" si="40"/>
        <v/>
      </c>
      <c r="N1289" s="49" t="str">
        <f t="shared" ca="1" si="41"/>
        <v/>
      </c>
      <c r="O1289" s="46"/>
    </row>
    <row r="1290" spans="1:15" x14ac:dyDescent="0.25">
      <c r="A1290" s="7"/>
      <c r="B1290" s="6"/>
      <c r="C1290" s="7"/>
      <c r="D1290" s="6"/>
      <c r="E1290" s="8"/>
      <c r="F1290" s="30"/>
      <c r="G1290" s="29"/>
      <c r="H1290" s="17" t="str">
        <f>IF(E1290="","",
IF(OR(
WEEKDAY(E1290+IF(G1290 = "Y",90,60),2)&gt;5,
COUNTIF('Legal Holidays'!$A$2:$A$50,E1290+IF(G1290 = "Y",90,60))&gt;0),
WORKDAY(E1290+IF(G1290="Y",90,60)-1,1,'Legal Holidays'!$A$2:$A$50),
E1290+IF(G1290="Y",90,60)
)
)</f>
        <v/>
      </c>
      <c r="I1290" s="43"/>
      <c r="J1290" s="19" t="str">
        <f ca="1">IF(E1290="","",
IF(F1290="Y","N/A",
IF(AND(I1290="",H1290&lt;TODAY()),"N",
IF(AND(I1290="",H1290&gt;TODAY()),"Pending",
IF(I1290&gt;WORKDAY(H1290,0,'Legal Holidays'!$A$2:$A$22),"N",
IF(I1290&lt;=WORKDAY(H1290,0,'Legal Holidays'!$A$2:$A$22),"Y",""))))))</f>
        <v/>
      </c>
      <c r="K1290" s="18" t="str">
        <f>IF(I1290="","",
IF(OR(
WEEKDAY(I1290+90,2)&gt;5,
COUNTIF('Legal Holidays'!$A$2:$A$50,I1290+90)
),
WORKDAY(I1290+90,1,'Legal Holidays'!$A$2:$A$50),
I1290+90))</f>
        <v/>
      </c>
      <c r="L1290" s="8"/>
      <c r="M1290" s="20" t="str">
        <f t="shared" ca="1" si="40"/>
        <v/>
      </c>
      <c r="N1290" s="49" t="str">
        <f t="shared" ca="1" si="41"/>
        <v/>
      </c>
      <c r="O1290" s="46"/>
    </row>
    <row r="1291" spans="1:15" x14ac:dyDescent="0.25">
      <c r="A1291" s="7"/>
      <c r="B1291" s="6"/>
      <c r="C1291" s="7"/>
      <c r="D1291" s="6"/>
      <c r="E1291" s="8"/>
      <c r="F1291" s="30"/>
      <c r="G1291" s="29"/>
      <c r="H1291" s="17" t="str">
        <f>IF(E1291="","",
IF(OR(
WEEKDAY(E1291+IF(G1291 = "Y",90,60),2)&gt;5,
COUNTIF('Legal Holidays'!$A$2:$A$50,E1291+IF(G1291 = "Y",90,60))&gt;0),
WORKDAY(E1291+IF(G1291="Y",90,60)-1,1,'Legal Holidays'!$A$2:$A$50),
E1291+IF(G1291="Y",90,60)
)
)</f>
        <v/>
      </c>
      <c r="I1291" s="43"/>
      <c r="J1291" s="19" t="str">
        <f ca="1">IF(E1291="","",
IF(F1291="Y","N/A",
IF(AND(I1291="",H1291&lt;TODAY()),"N",
IF(AND(I1291="",H1291&gt;TODAY()),"Pending",
IF(I1291&gt;WORKDAY(H1291,0,'Legal Holidays'!$A$2:$A$22),"N",
IF(I1291&lt;=WORKDAY(H1291,0,'Legal Holidays'!$A$2:$A$22),"Y",""))))))</f>
        <v/>
      </c>
      <c r="K1291" s="18" t="str">
        <f>IF(I1291="","",
IF(OR(
WEEKDAY(I1291+90,2)&gt;5,
COUNTIF('Legal Holidays'!$A$2:$A$50,I1291+90)
),
WORKDAY(I1291+90,1,'Legal Holidays'!$A$2:$A$50),
I1291+90))</f>
        <v/>
      </c>
      <c r="L1291" s="8"/>
      <c r="M1291" s="20" t="str">
        <f t="shared" ca="1" si="40"/>
        <v/>
      </c>
      <c r="N1291" s="49" t="str">
        <f t="shared" ca="1" si="41"/>
        <v/>
      </c>
      <c r="O1291" s="46"/>
    </row>
    <row r="1292" spans="1:15" x14ac:dyDescent="0.25">
      <c r="A1292" s="7"/>
      <c r="B1292" s="6"/>
      <c r="C1292" s="7"/>
      <c r="D1292" s="6"/>
      <c r="E1292" s="8"/>
      <c r="F1292" s="30"/>
      <c r="G1292" s="29"/>
      <c r="H1292" s="17" t="str">
        <f>IF(E1292="","",
IF(OR(
WEEKDAY(E1292+IF(G1292 = "Y",90,60),2)&gt;5,
COUNTIF('Legal Holidays'!$A$2:$A$50,E1292+IF(G1292 = "Y",90,60))&gt;0),
WORKDAY(E1292+IF(G1292="Y",90,60)-1,1,'Legal Holidays'!$A$2:$A$50),
E1292+IF(G1292="Y",90,60)
)
)</f>
        <v/>
      </c>
      <c r="I1292" s="43"/>
      <c r="J1292" s="19" t="str">
        <f ca="1">IF(E1292="","",
IF(F1292="Y","N/A",
IF(AND(I1292="",H1292&lt;TODAY()),"N",
IF(AND(I1292="",H1292&gt;TODAY()),"Pending",
IF(I1292&gt;WORKDAY(H1292,0,'Legal Holidays'!$A$2:$A$22),"N",
IF(I1292&lt;=WORKDAY(H1292,0,'Legal Holidays'!$A$2:$A$22),"Y",""))))))</f>
        <v/>
      </c>
      <c r="K1292" s="18" t="str">
        <f>IF(I1292="","",
IF(OR(
WEEKDAY(I1292+90,2)&gt;5,
COUNTIF('Legal Holidays'!$A$2:$A$50,I1292+90)
),
WORKDAY(I1292+90,1,'Legal Holidays'!$A$2:$A$50),
I1292+90))</f>
        <v/>
      </c>
      <c r="L1292" s="8"/>
      <c r="M1292" s="20" t="str">
        <f t="shared" ca="1" si="40"/>
        <v/>
      </c>
      <c r="N1292" s="49" t="str">
        <f t="shared" ca="1" si="41"/>
        <v/>
      </c>
      <c r="O1292" s="46"/>
    </row>
    <row r="1293" spans="1:15" x14ac:dyDescent="0.25">
      <c r="A1293" s="7"/>
      <c r="B1293" s="6"/>
      <c r="C1293" s="7"/>
      <c r="D1293" s="6"/>
      <c r="E1293" s="8"/>
      <c r="F1293" s="30"/>
      <c r="G1293" s="29"/>
      <c r="H1293" s="17" t="str">
        <f>IF(E1293="","",
IF(OR(
WEEKDAY(E1293+IF(G1293 = "Y",90,60),2)&gt;5,
COUNTIF('Legal Holidays'!$A$2:$A$50,E1293+IF(G1293 = "Y",90,60))&gt;0),
WORKDAY(E1293+IF(G1293="Y",90,60)-1,1,'Legal Holidays'!$A$2:$A$50),
E1293+IF(G1293="Y",90,60)
)
)</f>
        <v/>
      </c>
      <c r="I1293" s="43"/>
      <c r="J1293" s="19" t="str">
        <f ca="1">IF(E1293="","",
IF(F1293="Y","N/A",
IF(AND(I1293="",H1293&lt;TODAY()),"N",
IF(AND(I1293="",H1293&gt;TODAY()),"Pending",
IF(I1293&gt;WORKDAY(H1293,0,'Legal Holidays'!$A$2:$A$22),"N",
IF(I1293&lt;=WORKDAY(H1293,0,'Legal Holidays'!$A$2:$A$22),"Y",""))))))</f>
        <v/>
      </c>
      <c r="K1293" s="18" t="str">
        <f>IF(I1293="","",
IF(OR(
WEEKDAY(I1293+90,2)&gt;5,
COUNTIF('Legal Holidays'!$A$2:$A$50,I1293+90)
),
WORKDAY(I1293+90,1,'Legal Holidays'!$A$2:$A$50),
I1293+90))</f>
        <v/>
      </c>
      <c r="L1293" s="8"/>
      <c r="M1293" s="20" t="str">
        <f t="shared" ca="1" si="40"/>
        <v/>
      </c>
      <c r="N1293" s="49" t="str">
        <f t="shared" ca="1" si="41"/>
        <v/>
      </c>
      <c r="O1293" s="46"/>
    </row>
    <row r="1294" spans="1:15" x14ac:dyDescent="0.25">
      <c r="A1294" s="7"/>
      <c r="B1294" s="6"/>
      <c r="C1294" s="7"/>
      <c r="D1294" s="6"/>
      <c r="E1294" s="8"/>
      <c r="F1294" s="30"/>
      <c r="G1294" s="29"/>
      <c r="H1294" s="17" t="str">
        <f>IF(E1294="","",
IF(OR(
WEEKDAY(E1294+IF(G1294 = "Y",90,60),2)&gt;5,
COUNTIF('Legal Holidays'!$A$2:$A$50,E1294+IF(G1294 = "Y",90,60))&gt;0),
WORKDAY(E1294+IF(G1294="Y",90,60)-1,1,'Legal Holidays'!$A$2:$A$50),
E1294+IF(G1294="Y",90,60)
)
)</f>
        <v/>
      </c>
      <c r="I1294" s="43"/>
      <c r="J1294" s="19" t="str">
        <f ca="1">IF(E1294="","",
IF(F1294="Y","N/A",
IF(AND(I1294="",H1294&lt;TODAY()),"N",
IF(AND(I1294="",H1294&gt;TODAY()),"Pending",
IF(I1294&gt;WORKDAY(H1294,0,'Legal Holidays'!$A$2:$A$22),"N",
IF(I1294&lt;=WORKDAY(H1294,0,'Legal Holidays'!$A$2:$A$22),"Y",""))))))</f>
        <v/>
      </c>
      <c r="K1294" s="18" t="str">
        <f>IF(I1294="","",
IF(OR(
WEEKDAY(I1294+90,2)&gt;5,
COUNTIF('Legal Holidays'!$A$2:$A$50,I1294+90)
),
WORKDAY(I1294+90,1,'Legal Holidays'!$A$2:$A$50),
I1294+90))</f>
        <v/>
      </c>
      <c r="L1294" s="8"/>
      <c r="M1294" s="20" t="str">
        <f t="shared" ca="1" si="40"/>
        <v/>
      </c>
      <c r="N1294" s="49" t="str">
        <f t="shared" ca="1" si="41"/>
        <v/>
      </c>
      <c r="O1294" s="46"/>
    </row>
    <row r="1295" spans="1:15" x14ac:dyDescent="0.25">
      <c r="A1295" s="7"/>
      <c r="B1295" s="6"/>
      <c r="C1295" s="7"/>
      <c r="D1295" s="6"/>
      <c r="E1295" s="8"/>
      <c r="F1295" s="30"/>
      <c r="G1295" s="29"/>
      <c r="H1295" s="17" t="str">
        <f>IF(E1295="","",
IF(OR(
WEEKDAY(E1295+IF(G1295 = "Y",90,60),2)&gt;5,
COUNTIF('Legal Holidays'!$A$2:$A$50,E1295+IF(G1295 = "Y",90,60))&gt;0),
WORKDAY(E1295+IF(G1295="Y",90,60)-1,1,'Legal Holidays'!$A$2:$A$50),
E1295+IF(G1295="Y",90,60)
)
)</f>
        <v/>
      </c>
      <c r="I1295" s="43"/>
      <c r="J1295" s="19" t="str">
        <f ca="1">IF(E1295="","",
IF(F1295="Y","N/A",
IF(AND(I1295="",H1295&lt;TODAY()),"N",
IF(AND(I1295="",H1295&gt;TODAY()),"Pending",
IF(I1295&gt;WORKDAY(H1295,0,'Legal Holidays'!$A$2:$A$22),"N",
IF(I1295&lt;=WORKDAY(H1295,0,'Legal Holidays'!$A$2:$A$22),"Y",""))))))</f>
        <v/>
      </c>
      <c r="K1295" s="18" t="str">
        <f>IF(I1295="","",
IF(OR(
WEEKDAY(I1295+90,2)&gt;5,
COUNTIF('Legal Holidays'!$A$2:$A$50,I1295+90)
),
WORKDAY(I1295+90,1,'Legal Holidays'!$A$2:$A$50),
I1295+90))</f>
        <v/>
      </c>
      <c r="L1295" s="8"/>
      <c r="M1295" s="20" t="str">
        <f t="shared" ca="1" si="40"/>
        <v/>
      </c>
      <c r="N1295" s="49" t="str">
        <f t="shared" ca="1" si="41"/>
        <v/>
      </c>
      <c r="O1295" s="46"/>
    </row>
    <row r="1296" spans="1:15" x14ac:dyDescent="0.25">
      <c r="A1296" s="7"/>
      <c r="B1296" s="6"/>
      <c r="C1296" s="7"/>
      <c r="D1296" s="6"/>
      <c r="E1296" s="8"/>
      <c r="F1296" s="30"/>
      <c r="G1296" s="29"/>
      <c r="H1296" s="17" t="str">
        <f>IF(E1296="","",
IF(OR(
WEEKDAY(E1296+IF(G1296 = "Y",90,60),2)&gt;5,
COUNTIF('Legal Holidays'!$A$2:$A$50,E1296+IF(G1296 = "Y",90,60))&gt;0),
WORKDAY(E1296+IF(G1296="Y",90,60)-1,1,'Legal Holidays'!$A$2:$A$50),
E1296+IF(G1296="Y",90,60)
)
)</f>
        <v/>
      </c>
      <c r="I1296" s="43"/>
      <c r="J1296" s="19" t="str">
        <f ca="1">IF(E1296="","",
IF(F1296="Y","N/A",
IF(AND(I1296="",H1296&lt;TODAY()),"N",
IF(AND(I1296="",H1296&gt;TODAY()),"Pending",
IF(I1296&gt;WORKDAY(H1296,0,'Legal Holidays'!$A$2:$A$22),"N",
IF(I1296&lt;=WORKDAY(H1296,0,'Legal Holidays'!$A$2:$A$22),"Y",""))))))</f>
        <v/>
      </c>
      <c r="K1296" s="18" t="str">
        <f>IF(I1296="","",
IF(OR(
WEEKDAY(I1296+90,2)&gt;5,
COUNTIF('Legal Holidays'!$A$2:$A$50,I1296+90)
),
WORKDAY(I1296+90,1,'Legal Holidays'!$A$2:$A$50),
I1296+90))</f>
        <v/>
      </c>
      <c r="L1296" s="8"/>
      <c r="M1296" s="20" t="str">
        <f t="shared" ca="1" si="40"/>
        <v/>
      </c>
      <c r="N1296" s="49" t="str">
        <f t="shared" ca="1" si="41"/>
        <v/>
      </c>
      <c r="O1296" s="46"/>
    </row>
    <row r="1297" spans="1:15" x14ac:dyDescent="0.25">
      <c r="A1297" s="7"/>
      <c r="B1297" s="6"/>
      <c r="C1297" s="7"/>
      <c r="D1297" s="6"/>
      <c r="E1297" s="8"/>
      <c r="F1297" s="30"/>
      <c r="G1297" s="29"/>
      <c r="H1297" s="17" t="str">
        <f>IF(E1297="","",
IF(OR(
WEEKDAY(E1297+IF(G1297 = "Y",90,60),2)&gt;5,
COUNTIF('Legal Holidays'!$A$2:$A$50,E1297+IF(G1297 = "Y",90,60))&gt;0),
WORKDAY(E1297+IF(G1297="Y",90,60)-1,1,'Legal Holidays'!$A$2:$A$50),
E1297+IF(G1297="Y",90,60)
)
)</f>
        <v/>
      </c>
      <c r="I1297" s="43"/>
      <c r="J1297" s="19" t="str">
        <f ca="1">IF(E1297="","",
IF(F1297="Y","N/A",
IF(AND(I1297="",H1297&lt;TODAY()),"N",
IF(AND(I1297="",H1297&gt;TODAY()),"Pending",
IF(I1297&gt;WORKDAY(H1297,0,'Legal Holidays'!$A$2:$A$22),"N",
IF(I1297&lt;=WORKDAY(H1297,0,'Legal Holidays'!$A$2:$A$22),"Y",""))))))</f>
        <v/>
      </c>
      <c r="K1297" s="18" t="str">
        <f>IF(I1297="","",
IF(OR(
WEEKDAY(I1297+90,2)&gt;5,
COUNTIF('Legal Holidays'!$A$2:$A$50,I1297+90)
),
WORKDAY(I1297+90,1,'Legal Holidays'!$A$2:$A$50),
I1297+90))</f>
        <v/>
      </c>
      <c r="L1297" s="8"/>
      <c r="M1297" s="20" t="str">
        <f t="shared" ca="1" si="40"/>
        <v/>
      </c>
      <c r="N1297" s="49" t="str">
        <f t="shared" ca="1" si="41"/>
        <v/>
      </c>
      <c r="O1297" s="46"/>
    </row>
    <row r="1298" spans="1:15" x14ac:dyDescent="0.25">
      <c r="A1298" s="7"/>
      <c r="B1298" s="6"/>
      <c r="C1298" s="7"/>
      <c r="D1298" s="6"/>
      <c r="E1298" s="8"/>
      <c r="F1298" s="30"/>
      <c r="G1298" s="29"/>
      <c r="H1298" s="17" t="str">
        <f>IF(E1298="","",
IF(OR(
WEEKDAY(E1298+IF(G1298 = "Y",90,60),2)&gt;5,
COUNTIF('Legal Holidays'!$A$2:$A$50,E1298+IF(G1298 = "Y",90,60))&gt;0),
WORKDAY(E1298+IF(G1298="Y",90,60)-1,1,'Legal Holidays'!$A$2:$A$50),
E1298+IF(G1298="Y",90,60)
)
)</f>
        <v/>
      </c>
      <c r="I1298" s="43"/>
      <c r="J1298" s="19" t="str">
        <f ca="1">IF(E1298="","",
IF(F1298="Y","N/A",
IF(AND(I1298="",H1298&lt;TODAY()),"N",
IF(AND(I1298="",H1298&gt;TODAY()),"Pending",
IF(I1298&gt;WORKDAY(H1298,0,'Legal Holidays'!$A$2:$A$22),"N",
IF(I1298&lt;=WORKDAY(H1298,0,'Legal Holidays'!$A$2:$A$22),"Y",""))))))</f>
        <v/>
      </c>
      <c r="K1298" s="18" t="str">
        <f>IF(I1298="","",
IF(OR(
WEEKDAY(I1298+90,2)&gt;5,
COUNTIF('Legal Holidays'!$A$2:$A$50,I1298+90)
),
WORKDAY(I1298+90,1,'Legal Holidays'!$A$2:$A$50),
I1298+90))</f>
        <v/>
      </c>
      <c r="L1298" s="8"/>
      <c r="M1298" s="20" t="str">
        <f t="shared" ca="1" si="40"/>
        <v/>
      </c>
      <c r="N1298" s="49" t="str">
        <f t="shared" ca="1" si="41"/>
        <v/>
      </c>
      <c r="O1298" s="46"/>
    </row>
    <row r="1299" spans="1:15" x14ac:dyDescent="0.25">
      <c r="A1299" s="7"/>
      <c r="B1299" s="6"/>
      <c r="C1299" s="7"/>
      <c r="D1299" s="6"/>
      <c r="E1299" s="8"/>
      <c r="F1299" s="30"/>
      <c r="G1299" s="29"/>
      <c r="H1299" s="17" t="str">
        <f>IF(E1299="","",
IF(OR(
WEEKDAY(E1299+IF(G1299 = "Y",90,60),2)&gt;5,
COUNTIF('Legal Holidays'!$A$2:$A$50,E1299+IF(G1299 = "Y",90,60))&gt;0),
WORKDAY(E1299+IF(G1299="Y",90,60)-1,1,'Legal Holidays'!$A$2:$A$50),
E1299+IF(G1299="Y",90,60)
)
)</f>
        <v/>
      </c>
      <c r="I1299" s="43"/>
      <c r="J1299" s="19" t="str">
        <f ca="1">IF(E1299="","",
IF(F1299="Y","N/A",
IF(AND(I1299="",H1299&lt;TODAY()),"N",
IF(AND(I1299="",H1299&gt;TODAY()),"Pending",
IF(I1299&gt;WORKDAY(H1299,0,'Legal Holidays'!$A$2:$A$22),"N",
IF(I1299&lt;=WORKDAY(H1299,0,'Legal Holidays'!$A$2:$A$22),"Y",""))))))</f>
        <v/>
      </c>
      <c r="K1299" s="18" t="str">
        <f>IF(I1299="","",
IF(OR(
WEEKDAY(I1299+90,2)&gt;5,
COUNTIF('Legal Holidays'!$A$2:$A$50,I1299+90)
),
WORKDAY(I1299+90,1,'Legal Holidays'!$A$2:$A$50),
I1299+90))</f>
        <v/>
      </c>
      <c r="L1299" s="8"/>
      <c r="M1299" s="20" t="str">
        <f t="shared" ca="1" si="40"/>
        <v/>
      </c>
      <c r="N1299" s="49" t="str">
        <f t="shared" ca="1" si="41"/>
        <v/>
      </c>
      <c r="O1299" s="46"/>
    </row>
    <row r="1300" spans="1:15" x14ac:dyDescent="0.25">
      <c r="A1300" s="7"/>
      <c r="B1300" s="6"/>
      <c r="C1300" s="7"/>
      <c r="D1300" s="6"/>
      <c r="E1300" s="8"/>
      <c r="F1300" s="30"/>
      <c r="G1300" s="29"/>
      <c r="H1300" s="17" t="str">
        <f>IF(E1300="","",
IF(OR(
WEEKDAY(E1300+IF(G1300 = "Y",90,60),2)&gt;5,
COUNTIF('Legal Holidays'!$A$2:$A$50,E1300+IF(G1300 = "Y",90,60))&gt;0),
WORKDAY(E1300+IF(G1300="Y",90,60)-1,1,'Legal Holidays'!$A$2:$A$50),
E1300+IF(G1300="Y",90,60)
)
)</f>
        <v/>
      </c>
      <c r="I1300" s="43"/>
      <c r="J1300" s="19" t="str">
        <f ca="1">IF(E1300="","",
IF(F1300="Y","N/A",
IF(AND(I1300="",H1300&lt;TODAY()),"N",
IF(AND(I1300="",H1300&gt;TODAY()),"Pending",
IF(I1300&gt;WORKDAY(H1300,0,'Legal Holidays'!$A$2:$A$22),"N",
IF(I1300&lt;=WORKDAY(H1300,0,'Legal Holidays'!$A$2:$A$22),"Y",""))))))</f>
        <v/>
      </c>
      <c r="K1300" s="18" t="str">
        <f>IF(I1300="","",
IF(OR(
WEEKDAY(I1300+90,2)&gt;5,
COUNTIF('Legal Holidays'!$A$2:$A$50,I1300+90)
),
WORKDAY(I1300+90,1,'Legal Holidays'!$A$2:$A$50),
I1300+90))</f>
        <v/>
      </c>
      <c r="L1300" s="8"/>
      <c r="M1300" s="20" t="str">
        <f t="shared" ca="1" si="40"/>
        <v/>
      </c>
      <c r="N1300" s="49" t="str">
        <f t="shared" ca="1" si="41"/>
        <v/>
      </c>
      <c r="O1300" s="46"/>
    </row>
    <row r="1301" spans="1:15" x14ac:dyDescent="0.25">
      <c r="A1301" s="7"/>
      <c r="B1301" s="6"/>
      <c r="C1301" s="7"/>
      <c r="D1301" s="6"/>
      <c r="E1301" s="8"/>
      <c r="F1301" s="30"/>
      <c r="G1301" s="29"/>
      <c r="H1301" s="17" t="str">
        <f>IF(E1301="","",
IF(OR(
WEEKDAY(E1301+IF(G1301 = "Y",90,60),2)&gt;5,
COUNTIF('Legal Holidays'!$A$2:$A$50,E1301+IF(G1301 = "Y",90,60))&gt;0),
WORKDAY(E1301+IF(G1301="Y",90,60)-1,1,'Legal Holidays'!$A$2:$A$50),
E1301+IF(G1301="Y",90,60)
)
)</f>
        <v/>
      </c>
      <c r="I1301" s="43"/>
      <c r="J1301" s="19" t="str">
        <f ca="1">IF(E1301="","",
IF(F1301="Y","N/A",
IF(AND(I1301="",H1301&lt;TODAY()),"N",
IF(AND(I1301="",H1301&gt;TODAY()),"Pending",
IF(I1301&gt;WORKDAY(H1301,0,'Legal Holidays'!$A$2:$A$22),"N",
IF(I1301&lt;=WORKDAY(H1301,0,'Legal Holidays'!$A$2:$A$22),"Y",""))))))</f>
        <v/>
      </c>
      <c r="K1301" s="18" t="str">
        <f>IF(I1301="","",
IF(OR(
WEEKDAY(I1301+90,2)&gt;5,
COUNTIF('Legal Holidays'!$A$2:$A$50,I1301+90)
),
WORKDAY(I1301+90,1,'Legal Holidays'!$A$2:$A$50),
I1301+90))</f>
        <v/>
      </c>
      <c r="L1301" s="8"/>
      <c r="M1301" s="20" t="str">
        <f t="shared" ca="1" si="40"/>
        <v/>
      </c>
      <c r="N1301" s="49" t="str">
        <f t="shared" ca="1" si="41"/>
        <v/>
      </c>
      <c r="O1301" s="46"/>
    </row>
    <row r="1302" spans="1:15" x14ac:dyDescent="0.25">
      <c r="A1302" s="7"/>
      <c r="B1302" s="6"/>
      <c r="C1302" s="7"/>
      <c r="D1302" s="6"/>
      <c r="E1302" s="8"/>
      <c r="F1302" s="30"/>
      <c r="G1302" s="29"/>
      <c r="H1302" s="17" t="str">
        <f>IF(E1302="","",
IF(OR(
WEEKDAY(E1302+IF(G1302 = "Y",90,60),2)&gt;5,
COUNTIF('Legal Holidays'!$A$2:$A$50,E1302+IF(G1302 = "Y",90,60))&gt;0),
WORKDAY(E1302+IF(G1302="Y",90,60)-1,1,'Legal Holidays'!$A$2:$A$50),
E1302+IF(G1302="Y",90,60)
)
)</f>
        <v/>
      </c>
      <c r="I1302" s="43"/>
      <c r="J1302" s="19" t="str">
        <f ca="1">IF(E1302="","",
IF(F1302="Y","N/A",
IF(AND(I1302="",H1302&lt;TODAY()),"N",
IF(AND(I1302="",H1302&gt;TODAY()),"Pending",
IF(I1302&gt;WORKDAY(H1302,0,'Legal Holidays'!$A$2:$A$22),"N",
IF(I1302&lt;=WORKDAY(H1302,0,'Legal Holidays'!$A$2:$A$22),"Y",""))))))</f>
        <v/>
      </c>
      <c r="K1302" s="18" t="str">
        <f>IF(I1302="","",
IF(OR(
WEEKDAY(I1302+90,2)&gt;5,
COUNTIF('Legal Holidays'!$A$2:$A$50,I1302+90)
),
WORKDAY(I1302+90,1,'Legal Holidays'!$A$2:$A$50),
I1302+90))</f>
        <v/>
      </c>
      <c r="L1302" s="8"/>
      <c r="M1302" s="20" t="str">
        <f t="shared" ca="1" si="40"/>
        <v/>
      </c>
      <c r="N1302" s="49" t="str">
        <f t="shared" ca="1" si="41"/>
        <v/>
      </c>
      <c r="O1302" s="46"/>
    </row>
    <row r="1303" spans="1:15" x14ac:dyDescent="0.25">
      <c r="A1303" s="7"/>
      <c r="B1303" s="6"/>
      <c r="C1303" s="7"/>
      <c r="D1303" s="6"/>
      <c r="E1303" s="8"/>
      <c r="F1303" s="30"/>
      <c r="G1303" s="29"/>
      <c r="H1303" s="17" t="str">
        <f>IF(E1303="","",
IF(OR(
WEEKDAY(E1303+IF(G1303 = "Y",90,60),2)&gt;5,
COUNTIF('Legal Holidays'!$A$2:$A$50,E1303+IF(G1303 = "Y",90,60))&gt;0),
WORKDAY(E1303+IF(G1303="Y",90,60)-1,1,'Legal Holidays'!$A$2:$A$50),
E1303+IF(G1303="Y",90,60)
)
)</f>
        <v/>
      </c>
      <c r="I1303" s="43"/>
      <c r="J1303" s="19" t="str">
        <f ca="1">IF(E1303="","",
IF(F1303="Y","N/A",
IF(AND(I1303="",H1303&lt;TODAY()),"N",
IF(AND(I1303="",H1303&gt;TODAY()),"Pending",
IF(I1303&gt;WORKDAY(H1303,0,'Legal Holidays'!$A$2:$A$22),"N",
IF(I1303&lt;=WORKDAY(H1303,0,'Legal Holidays'!$A$2:$A$22),"Y",""))))))</f>
        <v/>
      </c>
      <c r="K1303" s="18" t="str">
        <f>IF(I1303="","",
IF(OR(
WEEKDAY(I1303+90,2)&gt;5,
COUNTIF('Legal Holidays'!$A$2:$A$50,I1303+90)
),
WORKDAY(I1303+90,1,'Legal Holidays'!$A$2:$A$50),
I1303+90))</f>
        <v/>
      </c>
      <c r="L1303" s="8"/>
      <c r="M1303" s="20" t="str">
        <f t="shared" ca="1" si="40"/>
        <v/>
      </c>
      <c r="N1303" s="49" t="str">
        <f t="shared" ca="1" si="41"/>
        <v/>
      </c>
      <c r="O1303" s="46"/>
    </row>
    <row r="1304" spans="1:15" x14ac:dyDescent="0.25">
      <c r="A1304" s="7"/>
      <c r="B1304" s="6"/>
      <c r="C1304" s="7"/>
      <c r="D1304" s="6"/>
      <c r="E1304" s="8"/>
      <c r="F1304" s="30"/>
      <c r="G1304" s="29"/>
      <c r="H1304" s="17" t="str">
        <f>IF(E1304="","",
IF(OR(
WEEKDAY(E1304+IF(G1304 = "Y",90,60),2)&gt;5,
COUNTIF('Legal Holidays'!$A$2:$A$50,E1304+IF(G1304 = "Y",90,60))&gt;0),
WORKDAY(E1304+IF(G1304="Y",90,60)-1,1,'Legal Holidays'!$A$2:$A$50),
E1304+IF(G1304="Y",90,60)
)
)</f>
        <v/>
      </c>
      <c r="I1304" s="43"/>
      <c r="J1304" s="19" t="str">
        <f ca="1">IF(E1304="","",
IF(F1304="Y","N/A",
IF(AND(I1304="",H1304&lt;TODAY()),"N",
IF(AND(I1304="",H1304&gt;TODAY()),"Pending",
IF(I1304&gt;WORKDAY(H1304,0,'Legal Holidays'!$A$2:$A$22),"N",
IF(I1304&lt;=WORKDAY(H1304,0,'Legal Holidays'!$A$2:$A$22),"Y",""))))))</f>
        <v/>
      </c>
      <c r="K1304" s="18" t="str">
        <f>IF(I1304="","",
IF(OR(
WEEKDAY(I1304+90,2)&gt;5,
COUNTIF('Legal Holidays'!$A$2:$A$50,I1304+90)
),
WORKDAY(I1304+90,1,'Legal Holidays'!$A$2:$A$50),
I1304+90))</f>
        <v/>
      </c>
      <c r="L1304" s="8"/>
      <c r="M1304" s="20" t="str">
        <f t="shared" ca="1" si="40"/>
        <v/>
      </c>
      <c r="N1304" s="49" t="str">
        <f t="shared" ca="1" si="41"/>
        <v/>
      </c>
      <c r="O1304" s="46"/>
    </row>
    <row r="1305" spans="1:15" x14ac:dyDescent="0.25">
      <c r="A1305" s="7"/>
      <c r="B1305" s="6"/>
      <c r="C1305" s="7"/>
      <c r="D1305" s="6"/>
      <c r="E1305" s="8"/>
      <c r="F1305" s="30"/>
      <c r="G1305" s="29"/>
      <c r="H1305" s="17" t="str">
        <f>IF(E1305="","",
IF(OR(
WEEKDAY(E1305+IF(G1305 = "Y",90,60),2)&gt;5,
COUNTIF('Legal Holidays'!$A$2:$A$50,E1305+IF(G1305 = "Y",90,60))&gt;0),
WORKDAY(E1305+IF(G1305="Y",90,60)-1,1,'Legal Holidays'!$A$2:$A$50),
E1305+IF(G1305="Y",90,60)
)
)</f>
        <v/>
      </c>
      <c r="I1305" s="43"/>
      <c r="J1305" s="19" t="str">
        <f ca="1">IF(E1305="","",
IF(F1305="Y","N/A",
IF(AND(I1305="",H1305&lt;TODAY()),"N",
IF(AND(I1305="",H1305&gt;TODAY()),"Pending",
IF(I1305&gt;WORKDAY(H1305,0,'Legal Holidays'!$A$2:$A$22),"N",
IF(I1305&lt;=WORKDAY(H1305,0,'Legal Holidays'!$A$2:$A$22),"Y",""))))))</f>
        <v/>
      </c>
      <c r="K1305" s="18" t="str">
        <f>IF(I1305="","",
IF(OR(
WEEKDAY(I1305+90,2)&gt;5,
COUNTIF('Legal Holidays'!$A$2:$A$50,I1305+90)
),
WORKDAY(I1305+90,1,'Legal Holidays'!$A$2:$A$50),
I1305+90))</f>
        <v/>
      </c>
      <c r="L1305" s="8"/>
      <c r="M1305" s="20" t="str">
        <f t="shared" ca="1" si="40"/>
        <v/>
      </c>
      <c r="N1305" s="49" t="str">
        <f t="shared" ca="1" si="41"/>
        <v/>
      </c>
      <c r="O1305" s="46"/>
    </row>
    <row r="1306" spans="1:15" x14ac:dyDescent="0.25">
      <c r="A1306" s="7"/>
      <c r="B1306" s="6"/>
      <c r="C1306" s="7"/>
      <c r="D1306" s="6"/>
      <c r="E1306" s="8"/>
      <c r="F1306" s="30"/>
      <c r="G1306" s="29"/>
      <c r="H1306" s="17" t="str">
        <f>IF(E1306="","",
IF(OR(
WEEKDAY(E1306+IF(G1306 = "Y",90,60),2)&gt;5,
COUNTIF('Legal Holidays'!$A$2:$A$50,E1306+IF(G1306 = "Y",90,60))&gt;0),
WORKDAY(E1306+IF(G1306="Y",90,60)-1,1,'Legal Holidays'!$A$2:$A$50),
E1306+IF(G1306="Y",90,60)
)
)</f>
        <v/>
      </c>
      <c r="I1306" s="43"/>
      <c r="J1306" s="19" t="str">
        <f ca="1">IF(E1306="","",
IF(F1306="Y","N/A",
IF(AND(I1306="",H1306&lt;TODAY()),"N",
IF(AND(I1306="",H1306&gt;TODAY()),"Pending",
IF(I1306&gt;WORKDAY(H1306,0,'Legal Holidays'!$A$2:$A$22),"N",
IF(I1306&lt;=WORKDAY(H1306,0,'Legal Holidays'!$A$2:$A$22),"Y",""))))))</f>
        <v/>
      </c>
      <c r="K1306" s="18" t="str">
        <f>IF(I1306="","",
IF(OR(
WEEKDAY(I1306+90,2)&gt;5,
COUNTIF('Legal Holidays'!$A$2:$A$50,I1306+90)
),
WORKDAY(I1306+90,1,'Legal Holidays'!$A$2:$A$50),
I1306+90))</f>
        <v/>
      </c>
      <c r="L1306" s="8"/>
      <c r="M1306" s="20" t="str">
        <f t="shared" ca="1" si="40"/>
        <v/>
      </c>
      <c r="N1306" s="49" t="str">
        <f t="shared" ca="1" si="41"/>
        <v/>
      </c>
      <c r="O1306" s="46"/>
    </row>
    <row r="1307" spans="1:15" x14ac:dyDescent="0.25">
      <c r="A1307" s="7"/>
      <c r="B1307" s="6"/>
      <c r="C1307" s="7"/>
      <c r="D1307" s="6"/>
      <c r="E1307" s="8"/>
      <c r="F1307" s="30"/>
      <c r="G1307" s="29"/>
      <c r="H1307" s="17" t="str">
        <f>IF(E1307="","",
IF(OR(
WEEKDAY(E1307+IF(G1307 = "Y",90,60),2)&gt;5,
COUNTIF('Legal Holidays'!$A$2:$A$50,E1307+IF(G1307 = "Y",90,60))&gt;0),
WORKDAY(E1307+IF(G1307="Y",90,60)-1,1,'Legal Holidays'!$A$2:$A$50),
E1307+IF(G1307="Y",90,60)
)
)</f>
        <v/>
      </c>
      <c r="I1307" s="43"/>
      <c r="J1307" s="19" t="str">
        <f ca="1">IF(E1307="","",
IF(F1307="Y","N/A",
IF(AND(I1307="",H1307&lt;TODAY()),"N",
IF(AND(I1307="",H1307&gt;TODAY()),"Pending",
IF(I1307&gt;WORKDAY(H1307,0,'Legal Holidays'!$A$2:$A$22),"N",
IF(I1307&lt;=WORKDAY(H1307,0,'Legal Holidays'!$A$2:$A$22),"Y",""))))))</f>
        <v/>
      </c>
      <c r="K1307" s="18" t="str">
        <f>IF(I1307="","",
IF(OR(
WEEKDAY(I1307+90,2)&gt;5,
COUNTIF('Legal Holidays'!$A$2:$A$50,I1307+90)
),
WORKDAY(I1307+90,1,'Legal Holidays'!$A$2:$A$50),
I1307+90))</f>
        <v/>
      </c>
      <c r="L1307" s="8"/>
      <c r="M1307" s="20" t="str">
        <f t="shared" ca="1" si="40"/>
        <v/>
      </c>
      <c r="N1307" s="49" t="str">
        <f t="shared" ca="1" si="41"/>
        <v/>
      </c>
      <c r="O1307" s="46"/>
    </row>
    <row r="1308" spans="1:15" x14ac:dyDescent="0.25">
      <c r="A1308" s="7"/>
      <c r="B1308" s="6"/>
      <c r="C1308" s="7"/>
      <c r="D1308" s="6"/>
      <c r="E1308" s="8"/>
      <c r="F1308" s="30"/>
      <c r="G1308" s="29"/>
      <c r="H1308" s="17" t="str">
        <f>IF(E1308="","",
IF(OR(
WEEKDAY(E1308+IF(G1308 = "Y",90,60),2)&gt;5,
COUNTIF('Legal Holidays'!$A$2:$A$50,E1308+IF(G1308 = "Y",90,60))&gt;0),
WORKDAY(E1308+IF(G1308="Y",90,60)-1,1,'Legal Holidays'!$A$2:$A$50),
E1308+IF(G1308="Y",90,60)
)
)</f>
        <v/>
      </c>
      <c r="I1308" s="43"/>
      <c r="J1308" s="19" t="str">
        <f ca="1">IF(E1308="","",
IF(F1308="Y","N/A",
IF(AND(I1308="",H1308&lt;TODAY()),"N",
IF(AND(I1308="",H1308&gt;TODAY()),"Pending",
IF(I1308&gt;WORKDAY(H1308,0,'Legal Holidays'!$A$2:$A$22),"N",
IF(I1308&lt;=WORKDAY(H1308,0,'Legal Holidays'!$A$2:$A$22),"Y",""))))))</f>
        <v/>
      </c>
      <c r="K1308" s="18" t="str">
        <f>IF(I1308="","",
IF(OR(
WEEKDAY(I1308+90,2)&gt;5,
COUNTIF('Legal Holidays'!$A$2:$A$50,I1308+90)
),
WORKDAY(I1308+90,1,'Legal Holidays'!$A$2:$A$50),
I1308+90))</f>
        <v/>
      </c>
      <c r="L1308" s="8"/>
      <c r="M1308" s="20" t="str">
        <f t="shared" ca="1" si="40"/>
        <v/>
      </c>
      <c r="N1308" s="49" t="str">
        <f t="shared" ca="1" si="41"/>
        <v/>
      </c>
      <c r="O1308" s="46"/>
    </row>
    <row r="1309" spans="1:15" x14ac:dyDescent="0.25">
      <c r="A1309" s="7"/>
      <c r="B1309" s="6"/>
      <c r="C1309" s="7"/>
      <c r="D1309" s="6"/>
      <c r="E1309" s="8"/>
      <c r="F1309" s="30"/>
      <c r="G1309" s="29"/>
      <c r="H1309" s="17" t="str">
        <f>IF(E1309="","",
IF(OR(
WEEKDAY(E1309+IF(G1309 = "Y",90,60),2)&gt;5,
COUNTIF('Legal Holidays'!$A$2:$A$50,E1309+IF(G1309 = "Y",90,60))&gt;0),
WORKDAY(E1309+IF(G1309="Y",90,60)-1,1,'Legal Holidays'!$A$2:$A$50),
E1309+IF(G1309="Y",90,60)
)
)</f>
        <v/>
      </c>
      <c r="I1309" s="43"/>
      <c r="J1309" s="19" t="str">
        <f ca="1">IF(E1309="","",
IF(F1309="Y","N/A",
IF(AND(I1309="",H1309&lt;TODAY()),"N",
IF(AND(I1309="",H1309&gt;TODAY()),"Pending",
IF(I1309&gt;WORKDAY(H1309,0,'Legal Holidays'!$A$2:$A$22),"N",
IF(I1309&lt;=WORKDAY(H1309,0,'Legal Holidays'!$A$2:$A$22),"Y",""))))))</f>
        <v/>
      </c>
      <c r="K1309" s="18" t="str">
        <f>IF(I1309="","",
IF(OR(
WEEKDAY(I1309+90,2)&gt;5,
COUNTIF('Legal Holidays'!$A$2:$A$50,I1309+90)
),
WORKDAY(I1309+90,1,'Legal Holidays'!$A$2:$A$50),
I1309+90))</f>
        <v/>
      </c>
      <c r="L1309" s="8"/>
      <c r="M1309" s="20" t="str">
        <f t="shared" ca="1" si="40"/>
        <v/>
      </c>
      <c r="N1309" s="49" t="str">
        <f t="shared" ca="1" si="41"/>
        <v/>
      </c>
      <c r="O1309" s="46"/>
    </row>
    <row r="1310" spans="1:15" x14ac:dyDescent="0.25">
      <c r="A1310" s="7"/>
      <c r="B1310" s="6"/>
      <c r="C1310" s="7"/>
      <c r="D1310" s="6"/>
      <c r="E1310" s="8"/>
      <c r="F1310" s="30"/>
      <c r="G1310" s="29"/>
      <c r="H1310" s="17" t="str">
        <f>IF(E1310="","",
IF(OR(
WEEKDAY(E1310+IF(G1310 = "Y",90,60),2)&gt;5,
COUNTIF('Legal Holidays'!$A$2:$A$50,E1310+IF(G1310 = "Y",90,60))&gt;0),
WORKDAY(E1310+IF(G1310="Y",90,60)-1,1,'Legal Holidays'!$A$2:$A$50),
E1310+IF(G1310="Y",90,60)
)
)</f>
        <v/>
      </c>
      <c r="I1310" s="43"/>
      <c r="J1310" s="19" t="str">
        <f ca="1">IF(E1310="","",
IF(F1310="Y","N/A",
IF(AND(I1310="",H1310&lt;TODAY()),"N",
IF(AND(I1310="",H1310&gt;TODAY()),"Pending",
IF(I1310&gt;WORKDAY(H1310,0,'Legal Holidays'!$A$2:$A$22),"N",
IF(I1310&lt;=WORKDAY(H1310,0,'Legal Holidays'!$A$2:$A$22),"Y",""))))))</f>
        <v/>
      </c>
      <c r="K1310" s="18" t="str">
        <f>IF(I1310="","",
IF(OR(
WEEKDAY(I1310+90,2)&gt;5,
COUNTIF('Legal Holidays'!$A$2:$A$50,I1310+90)
),
WORKDAY(I1310+90,1,'Legal Holidays'!$A$2:$A$50),
I1310+90))</f>
        <v/>
      </c>
      <c r="L1310" s="8"/>
      <c r="M1310" s="20" t="str">
        <f t="shared" ca="1" si="40"/>
        <v/>
      </c>
      <c r="N1310" s="49" t="str">
        <f t="shared" ca="1" si="41"/>
        <v/>
      </c>
      <c r="O1310" s="46"/>
    </row>
    <row r="1311" spans="1:15" x14ac:dyDescent="0.25">
      <c r="A1311" s="7"/>
      <c r="B1311" s="6"/>
      <c r="C1311" s="7"/>
      <c r="D1311" s="6"/>
      <c r="E1311" s="8"/>
      <c r="F1311" s="30"/>
      <c r="G1311" s="29"/>
      <c r="H1311" s="17" t="str">
        <f>IF(E1311="","",
IF(OR(
WEEKDAY(E1311+IF(G1311 = "Y",90,60),2)&gt;5,
COUNTIF('Legal Holidays'!$A$2:$A$50,E1311+IF(G1311 = "Y",90,60))&gt;0),
WORKDAY(E1311+IF(G1311="Y",90,60)-1,1,'Legal Holidays'!$A$2:$A$50),
E1311+IF(G1311="Y",90,60)
)
)</f>
        <v/>
      </c>
      <c r="I1311" s="43"/>
      <c r="J1311" s="19" t="str">
        <f ca="1">IF(E1311="","",
IF(F1311="Y","N/A",
IF(AND(I1311="",H1311&lt;TODAY()),"N",
IF(AND(I1311="",H1311&gt;TODAY()),"Pending",
IF(I1311&gt;WORKDAY(H1311,0,'Legal Holidays'!$A$2:$A$22),"N",
IF(I1311&lt;=WORKDAY(H1311,0,'Legal Holidays'!$A$2:$A$22),"Y",""))))))</f>
        <v/>
      </c>
      <c r="K1311" s="18" t="str">
        <f>IF(I1311="","",
IF(OR(
WEEKDAY(I1311+90,2)&gt;5,
COUNTIF('Legal Holidays'!$A$2:$A$50,I1311+90)
),
WORKDAY(I1311+90,1,'Legal Holidays'!$A$2:$A$50),
I1311+90))</f>
        <v/>
      </c>
      <c r="L1311" s="8"/>
      <c r="M1311" s="20" t="str">
        <f t="shared" ca="1" si="40"/>
        <v/>
      </c>
      <c r="N1311" s="49" t="str">
        <f t="shared" ca="1" si="41"/>
        <v/>
      </c>
      <c r="O1311" s="46"/>
    </row>
    <row r="1312" spans="1:15" x14ac:dyDescent="0.25">
      <c r="A1312" s="7"/>
      <c r="B1312" s="6"/>
      <c r="C1312" s="7"/>
      <c r="D1312" s="6"/>
      <c r="E1312" s="8"/>
      <c r="F1312" s="30"/>
      <c r="G1312" s="29"/>
      <c r="H1312" s="17" t="str">
        <f>IF(E1312="","",
IF(OR(
WEEKDAY(E1312+IF(G1312 = "Y",90,60),2)&gt;5,
COUNTIF('Legal Holidays'!$A$2:$A$50,E1312+IF(G1312 = "Y",90,60))&gt;0),
WORKDAY(E1312+IF(G1312="Y",90,60)-1,1,'Legal Holidays'!$A$2:$A$50),
E1312+IF(G1312="Y",90,60)
)
)</f>
        <v/>
      </c>
      <c r="I1312" s="43"/>
      <c r="J1312" s="19" t="str">
        <f ca="1">IF(E1312="","",
IF(F1312="Y","N/A",
IF(AND(I1312="",H1312&lt;TODAY()),"N",
IF(AND(I1312="",H1312&gt;TODAY()),"Pending",
IF(I1312&gt;WORKDAY(H1312,0,'Legal Holidays'!$A$2:$A$22),"N",
IF(I1312&lt;=WORKDAY(H1312,0,'Legal Holidays'!$A$2:$A$22),"Y",""))))))</f>
        <v/>
      </c>
      <c r="K1312" s="18" t="str">
        <f>IF(I1312="","",
IF(OR(
WEEKDAY(I1312+90,2)&gt;5,
COUNTIF('Legal Holidays'!$A$2:$A$50,I1312+90)
),
WORKDAY(I1312+90,1,'Legal Holidays'!$A$2:$A$50),
I1312+90))</f>
        <v/>
      </c>
      <c r="L1312" s="8"/>
      <c r="M1312" s="20" t="str">
        <f t="shared" ca="1" si="40"/>
        <v/>
      </c>
      <c r="N1312" s="49" t="str">
        <f t="shared" ca="1" si="41"/>
        <v/>
      </c>
      <c r="O1312" s="46"/>
    </row>
    <row r="1313" spans="1:15" x14ac:dyDescent="0.25">
      <c r="A1313" s="7"/>
      <c r="B1313" s="6"/>
      <c r="C1313" s="7"/>
      <c r="D1313" s="6"/>
      <c r="E1313" s="8"/>
      <c r="F1313" s="30"/>
      <c r="G1313" s="29"/>
      <c r="H1313" s="17" t="str">
        <f>IF(E1313="","",
IF(OR(
WEEKDAY(E1313+IF(G1313 = "Y",90,60),2)&gt;5,
COUNTIF('Legal Holidays'!$A$2:$A$50,E1313+IF(G1313 = "Y",90,60))&gt;0),
WORKDAY(E1313+IF(G1313="Y",90,60)-1,1,'Legal Holidays'!$A$2:$A$50),
E1313+IF(G1313="Y",90,60)
)
)</f>
        <v/>
      </c>
      <c r="I1313" s="43"/>
      <c r="J1313" s="19" t="str">
        <f ca="1">IF(E1313="","",
IF(F1313="Y","N/A",
IF(AND(I1313="",H1313&lt;TODAY()),"N",
IF(AND(I1313="",H1313&gt;TODAY()),"Pending",
IF(I1313&gt;WORKDAY(H1313,0,'Legal Holidays'!$A$2:$A$22),"N",
IF(I1313&lt;=WORKDAY(H1313,0,'Legal Holidays'!$A$2:$A$22),"Y",""))))))</f>
        <v/>
      </c>
      <c r="K1313" s="18" t="str">
        <f>IF(I1313="","",
IF(OR(
WEEKDAY(I1313+90,2)&gt;5,
COUNTIF('Legal Holidays'!$A$2:$A$50,I1313+90)
),
WORKDAY(I1313+90,1,'Legal Holidays'!$A$2:$A$50),
I1313+90))</f>
        <v/>
      </c>
      <c r="L1313" s="8"/>
      <c r="M1313" s="20" t="str">
        <f t="shared" ca="1" si="40"/>
        <v/>
      </c>
      <c r="N1313" s="49" t="str">
        <f t="shared" ca="1" si="41"/>
        <v/>
      </c>
      <c r="O1313" s="46"/>
    </row>
    <row r="1314" spans="1:15" x14ac:dyDescent="0.25">
      <c r="A1314" s="7"/>
      <c r="B1314" s="6"/>
      <c r="C1314" s="7"/>
      <c r="D1314" s="6"/>
      <c r="E1314" s="8"/>
      <c r="F1314" s="30"/>
      <c r="G1314" s="29"/>
      <c r="H1314" s="17" t="str">
        <f>IF(E1314="","",
IF(OR(
WEEKDAY(E1314+IF(G1314 = "Y",90,60),2)&gt;5,
COUNTIF('Legal Holidays'!$A$2:$A$50,E1314+IF(G1314 = "Y",90,60))&gt;0),
WORKDAY(E1314+IF(G1314="Y",90,60)-1,1,'Legal Holidays'!$A$2:$A$50),
E1314+IF(G1314="Y",90,60)
)
)</f>
        <v/>
      </c>
      <c r="I1314" s="43"/>
      <c r="J1314" s="19" t="str">
        <f ca="1">IF(E1314="","",
IF(F1314="Y","N/A",
IF(AND(I1314="",H1314&lt;TODAY()),"N",
IF(AND(I1314="",H1314&gt;TODAY()),"Pending",
IF(I1314&gt;WORKDAY(H1314,0,'Legal Holidays'!$A$2:$A$22),"N",
IF(I1314&lt;=WORKDAY(H1314,0,'Legal Holidays'!$A$2:$A$22),"Y",""))))))</f>
        <v/>
      </c>
      <c r="K1314" s="18" t="str">
        <f>IF(I1314="","",
IF(OR(
WEEKDAY(I1314+90,2)&gt;5,
COUNTIF('Legal Holidays'!$A$2:$A$50,I1314+90)
),
WORKDAY(I1314+90,1,'Legal Holidays'!$A$2:$A$50),
I1314+90))</f>
        <v/>
      </c>
      <c r="L1314" s="8"/>
      <c r="M1314" s="20" t="str">
        <f t="shared" ca="1" si="40"/>
        <v/>
      </c>
      <c r="N1314" s="49" t="str">
        <f t="shared" ca="1" si="41"/>
        <v/>
      </c>
      <c r="O1314" s="46"/>
    </row>
    <row r="1315" spans="1:15" x14ac:dyDescent="0.25">
      <c r="A1315" s="7"/>
      <c r="B1315" s="6"/>
      <c r="C1315" s="7"/>
      <c r="D1315" s="6"/>
      <c r="E1315" s="8"/>
      <c r="F1315" s="30"/>
      <c r="G1315" s="29"/>
      <c r="H1315" s="17" t="str">
        <f>IF(E1315="","",
IF(OR(
WEEKDAY(E1315+IF(G1315 = "Y",90,60),2)&gt;5,
COUNTIF('Legal Holidays'!$A$2:$A$50,E1315+IF(G1315 = "Y",90,60))&gt;0),
WORKDAY(E1315+IF(G1315="Y",90,60)-1,1,'Legal Holidays'!$A$2:$A$50),
E1315+IF(G1315="Y",90,60)
)
)</f>
        <v/>
      </c>
      <c r="I1315" s="43"/>
      <c r="J1315" s="19" t="str">
        <f ca="1">IF(E1315="","",
IF(F1315="Y","N/A",
IF(AND(I1315="",H1315&lt;TODAY()),"N",
IF(AND(I1315="",H1315&gt;TODAY()),"Pending",
IF(I1315&gt;WORKDAY(H1315,0,'Legal Holidays'!$A$2:$A$22),"N",
IF(I1315&lt;=WORKDAY(H1315,0,'Legal Holidays'!$A$2:$A$22),"Y",""))))))</f>
        <v/>
      </c>
      <c r="K1315" s="18" t="str">
        <f>IF(I1315="","",
IF(OR(
WEEKDAY(I1315+90,2)&gt;5,
COUNTIF('Legal Holidays'!$A$2:$A$50,I1315+90)
),
WORKDAY(I1315+90,1,'Legal Holidays'!$A$2:$A$50),
I1315+90))</f>
        <v/>
      </c>
      <c r="L1315" s="8"/>
      <c r="M1315" s="20" t="str">
        <f t="shared" ca="1" si="40"/>
        <v/>
      </c>
      <c r="N1315" s="49" t="str">
        <f t="shared" ca="1" si="41"/>
        <v/>
      </c>
      <c r="O1315" s="46"/>
    </row>
    <row r="1316" spans="1:15" x14ac:dyDescent="0.25">
      <c r="A1316" s="7"/>
      <c r="B1316" s="6"/>
      <c r="C1316" s="7"/>
      <c r="D1316" s="6"/>
      <c r="E1316" s="8"/>
      <c r="F1316" s="30"/>
      <c r="G1316" s="29"/>
      <c r="H1316" s="17" t="str">
        <f>IF(E1316="","",
IF(OR(
WEEKDAY(E1316+IF(G1316 = "Y",90,60),2)&gt;5,
COUNTIF('Legal Holidays'!$A$2:$A$50,E1316+IF(G1316 = "Y",90,60))&gt;0),
WORKDAY(E1316+IF(G1316="Y",90,60)-1,1,'Legal Holidays'!$A$2:$A$50),
E1316+IF(G1316="Y",90,60)
)
)</f>
        <v/>
      </c>
      <c r="I1316" s="43"/>
      <c r="J1316" s="19" t="str">
        <f ca="1">IF(E1316="","",
IF(F1316="Y","N/A",
IF(AND(I1316="",H1316&lt;TODAY()),"N",
IF(AND(I1316="",H1316&gt;TODAY()),"Pending",
IF(I1316&gt;WORKDAY(H1316,0,'Legal Holidays'!$A$2:$A$22),"N",
IF(I1316&lt;=WORKDAY(H1316,0,'Legal Holidays'!$A$2:$A$22),"Y",""))))))</f>
        <v/>
      </c>
      <c r="K1316" s="18" t="str">
        <f>IF(I1316="","",
IF(OR(
WEEKDAY(I1316+90,2)&gt;5,
COUNTIF('Legal Holidays'!$A$2:$A$50,I1316+90)
),
WORKDAY(I1316+90,1,'Legal Holidays'!$A$2:$A$50),
I1316+90))</f>
        <v/>
      </c>
      <c r="L1316" s="8"/>
      <c r="M1316" s="20" t="str">
        <f t="shared" ca="1" si="40"/>
        <v/>
      </c>
      <c r="N1316" s="49" t="str">
        <f t="shared" ca="1" si="41"/>
        <v/>
      </c>
      <c r="O1316" s="46"/>
    </row>
    <row r="1317" spans="1:15" x14ac:dyDescent="0.25">
      <c r="A1317" s="7"/>
      <c r="B1317" s="6"/>
      <c r="C1317" s="7"/>
      <c r="D1317" s="6"/>
      <c r="E1317" s="8"/>
      <c r="F1317" s="30"/>
      <c r="G1317" s="29"/>
      <c r="H1317" s="17" t="str">
        <f>IF(E1317="","",
IF(OR(
WEEKDAY(E1317+IF(G1317 = "Y",90,60),2)&gt;5,
COUNTIF('Legal Holidays'!$A$2:$A$50,E1317+IF(G1317 = "Y",90,60))&gt;0),
WORKDAY(E1317+IF(G1317="Y",90,60)-1,1,'Legal Holidays'!$A$2:$A$50),
E1317+IF(G1317="Y",90,60)
)
)</f>
        <v/>
      </c>
      <c r="I1317" s="43"/>
      <c r="J1317" s="19" t="str">
        <f ca="1">IF(E1317="","",
IF(F1317="Y","N/A",
IF(AND(I1317="",H1317&lt;TODAY()),"N",
IF(AND(I1317="",H1317&gt;TODAY()),"Pending",
IF(I1317&gt;WORKDAY(H1317,0,'Legal Holidays'!$A$2:$A$22),"N",
IF(I1317&lt;=WORKDAY(H1317,0,'Legal Holidays'!$A$2:$A$22),"Y",""))))))</f>
        <v/>
      </c>
      <c r="K1317" s="18" t="str">
        <f>IF(I1317="","",
IF(OR(
WEEKDAY(I1317+90,2)&gt;5,
COUNTIF('Legal Holidays'!$A$2:$A$50,I1317+90)
),
WORKDAY(I1317+90,1,'Legal Holidays'!$A$2:$A$50),
I1317+90))</f>
        <v/>
      </c>
      <c r="L1317" s="8"/>
      <c r="M1317" s="20" t="str">
        <f t="shared" ca="1" si="40"/>
        <v/>
      </c>
      <c r="N1317" s="49" t="str">
        <f t="shared" ca="1" si="41"/>
        <v/>
      </c>
      <c r="O1317" s="46"/>
    </row>
    <row r="1318" spans="1:15" x14ac:dyDescent="0.25">
      <c r="A1318" s="7"/>
      <c r="B1318" s="6"/>
      <c r="C1318" s="7"/>
      <c r="D1318" s="6"/>
      <c r="E1318" s="8"/>
      <c r="F1318" s="30"/>
      <c r="G1318" s="29"/>
      <c r="H1318" s="17" t="str">
        <f>IF(E1318="","",
IF(OR(
WEEKDAY(E1318+IF(G1318 = "Y",90,60),2)&gt;5,
COUNTIF('Legal Holidays'!$A$2:$A$50,E1318+IF(G1318 = "Y",90,60))&gt;0),
WORKDAY(E1318+IF(G1318="Y",90,60)-1,1,'Legal Holidays'!$A$2:$A$50),
E1318+IF(G1318="Y",90,60)
)
)</f>
        <v/>
      </c>
      <c r="I1318" s="43"/>
      <c r="J1318" s="19" t="str">
        <f ca="1">IF(E1318="","",
IF(F1318="Y","N/A",
IF(AND(I1318="",H1318&lt;TODAY()),"N",
IF(AND(I1318="",H1318&gt;TODAY()),"Pending",
IF(I1318&gt;WORKDAY(H1318,0,'Legal Holidays'!$A$2:$A$22),"N",
IF(I1318&lt;=WORKDAY(H1318,0,'Legal Holidays'!$A$2:$A$22),"Y",""))))))</f>
        <v/>
      </c>
      <c r="K1318" s="18" t="str">
        <f>IF(I1318="","",
IF(OR(
WEEKDAY(I1318+90,2)&gt;5,
COUNTIF('Legal Holidays'!$A$2:$A$50,I1318+90)
),
WORKDAY(I1318+90,1,'Legal Holidays'!$A$2:$A$50),
I1318+90))</f>
        <v/>
      </c>
      <c r="L1318" s="8"/>
      <c r="M1318" s="20" t="str">
        <f t="shared" ca="1" si="40"/>
        <v/>
      </c>
      <c r="N1318" s="49" t="str">
        <f t="shared" ca="1" si="41"/>
        <v/>
      </c>
      <c r="O1318" s="46"/>
    </row>
    <row r="1319" spans="1:15" x14ac:dyDescent="0.25">
      <c r="A1319" s="7"/>
      <c r="B1319" s="6"/>
      <c r="C1319" s="7"/>
      <c r="D1319" s="6"/>
      <c r="E1319" s="8"/>
      <c r="F1319" s="30"/>
      <c r="G1319" s="29"/>
      <c r="H1319" s="17" t="str">
        <f>IF(E1319="","",
IF(OR(
WEEKDAY(E1319+IF(G1319 = "Y",90,60),2)&gt;5,
COUNTIF('Legal Holidays'!$A$2:$A$50,E1319+IF(G1319 = "Y",90,60))&gt;0),
WORKDAY(E1319+IF(G1319="Y",90,60)-1,1,'Legal Holidays'!$A$2:$A$50),
E1319+IF(G1319="Y",90,60)
)
)</f>
        <v/>
      </c>
      <c r="I1319" s="43"/>
      <c r="J1319" s="19" t="str">
        <f ca="1">IF(E1319="","",
IF(F1319="Y","N/A",
IF(AND(I1319="",H1319&lt;TODAY()),"N",
IF(AND(I1319="",H1319&gt;TODAY()),"Pending",
IF(I1319&gt;WORKDAY(H1319,0,'Legal Holidays'!$A$2:$A$22),"N",
IF(I1319&lt;=WORKDAY(H1319,0,'Legal Holidays'!$A$2:$A$22),"Y",""))))))</f>
        <v/>
      </c>
      <c r="K1319" s="18" t="str">
        <f>IF(I1319="","",
IF(OR(
WEEKDAY(I1319+90,2)&gt;5,
COUNTIF('Legal Holidays'!$A$2:$A$50,I1319+90)
),
WORKDAY(I1319+90,1,'Legal Holidays'!$A$2:$A$50),
I1319+90))</f>
        <v/>
      </c>
      <c r="L1319" s="8"/>
      <c r="M1319" s="20" t="str">
        <f t="shared" ca="1" si="40"/>
        <v/>
      </c>
      <c r="N1319" s="49" t="str">
        <f t="shared" ca="1" si="41"/>
        <v/>
      </c>
      <c r="O1319" s="46"/>
    </row>
    <row r="1320" spans="1:15" x14ac:dyDescent="0.25">
      <c r="A1320" s="7"/>
      <c r="B1320" s="6"/>
      <c r="C1320" s="7"/>
      <c r="D1320" s="6"/>
      <c r="E1320" s="8"/>
      <c r="F1320" s="30"/>
      <c r="G1320" s="29"/>
      <c r="H1320" s="17" t="str">
        <f>IF(E1320="","",
IF(OR(
WEEKDAY(E1320+IF(G1320 = "Y",90,60),2)&gt;5,
COUNTIF('Legal Holidays'!$A$2:$A$50,E1320+IF(G1320 = "Y",90,60))&gt;0),
WORKDAY(E1320+IF(G1320="Y",90,60)-1,1,'Legal Holidays'!$A$2:$A$50),
E1320+IF(G1320="Y",90,60)
)
)</f>
        <v/>
      </c>
      <c r="I1320" s="43"/>
      <c r="J1320" s="19" t="str">
        <f ca="1">IF(E1320="","",
IF(F1320="Y","N/A",
IF(AND(I1320="",H1320&lt;TODAY()),"N",
IF(AND(I1320="",H1320&gt;TODAY()),"Pending",
IF(I1320&gt;WORKDAY(H1320,0,'Legal Holidays'!$A$2:$A$22),"N",
IF(I1320&lt;=WORKDAY(H1320,0,'Legal Holidays'!$A$2:$A$22),"Y",""))))))</f>
        <v/>
      </c>
      <c r="K1320" s="18" t="str">
        <f>IF(I1320="","",
IF(OR(
WEEKDAY(I1320+90,2)&gt;5,
COUNTIF('Legal Holidays'!$A$2:$A$50,I1320+90)
),
WORKDAY(I1320+90,1,'Legal Holidays'!$A$2:$A$50),
I1320+90))</f>
        <v/>
      </c>
      <c r="L1320" s="8"/>
      <c r="M1320" s="20" t="str">
        <f t="shared" ca="1" si="40"/>
        <v/>
      </c>
      <c r="N1320" s="49" t="str">
        <f t="shared" ca="1" si="41"/>
        <v/>
      </c>
      <c r="O1320" s="46"/>
    </row>
    <row r="1321" spans="1:15" x14ac:dyDescent="0.25">
      <c r="A1321" s="7"/>
      <c r="B1321" s="6"/>
      <c r="C1321" s="7"/>
      <c r="D1321" s="6"/>
      <c r="E1321" s="8"/>
      <c r="F1321" s="30"/>
      <c r="G1321" s="29"/>
      <c r="H1321" s="17" t="str">
        <f>IF(E1321="","",
IF(OR(
WEEKDAY(E1321+IF(G1321 = "Y",90,60),2)&gt;5,
COUNTIF('Legal Holidays'!$A$2:$A$50,E1321+IF(G1321 = "Y",90,60))&gt;0),
WORKDAY(E1321+IF(G1321="Y",90,60)-1,1,'Legal Holidays'!$A$2:$A$50),
E1321+IF(G1321="Y",90,60)
)
)</f>
        <v/>
      </c>
      <c r="I1321" s="43"/>
      <c r="J1321" s="19" t="str">
        <f ca="1">IF(E1321="","",
IF(F1321="Y","N/A",
IF(AND(I1321="",H1321&lt;TODAY()),"N",
IF(AND(I1321="",H1321&gt;TODAY()),"Pending",
IF(I1321&gt;WORKDAY(H1321,0,'Legal Holidays'!$A$2:$A$22),"N",
IF(I1321&lt;=WORKDAY(H1321,0,'Legal Holidays'!$A$2:$A$22),"Y",""))))))</f>
        <v/>
      </c>
      <c r="K1321" s="18" t="str">
        <f>IF(I1321="","",
IF(OR(
WEEKDAY(I1321+90,2)&gt;5,
COUNTIF('Legal Holidays'!$A$2:$A$50,I1321+90)
),
WORKDAY(I1321+90,1,'Legal Holidays'!$A$2:$A$50),
I1321+90))</f>
        <v/>
      </c>
      <c r="L1321" s="8"/>
      <c r="M1321" s="20" t="str">
        <f t="shared" ca="1" si="40"/>
        <v/>
      </c>
      <c r="N1321" s="49" t="str">
        <f t="shared" ca="1" si="41"/>
        <v/>
      </c>
      <c r="O1321" s="46"/>
    </row>
    <row r="1322" spans="1:15" x14ac:dyDescent="0.25">
      <c r="A1322" s="7"/>
      <c r="B1322" s="6"/>
      <c r="C1322" s="7"/>
      <c r="D1322" s="6"/>
      <c r="E1322" s="8"/>
      <c r="F1322" s="30"/>
      <c r="G1322" s="29"/>
      <c r="H1322" s="17" t="str">
        <f>IF(E1322="","",
IF(OR(
WEEKDAY(E1322+IF(G1322 = "Y",90,60),2)&gt;5,
COUNTIF('Legal Holidays'!$A$2:$A$50,E1322+IF(G1322 = "Y",90,60))&gt;0),
WORKDAY(E1322+IF(G1322="Y",90,60)-1,1,'Legal Holidays'!$A$2:$A$50),
E1322+IF(G1322="Y",90,60)
)
)</f>
        <v/>
      </c>
      <c r="I1322" s="43"/>
      <c r="J1322" s="19" t="str">
        <f ca="1">IF(E1322="","",
IF(F1322="Y","N/A",
IF(AND(I1322="",H1322&lt;TODAY()),"N",
IF(AND(I1322="",H1322&gt;TODAY()),"Pending",
IF(I1322&gt;WORKDAY(H1322,0,'Legal Holidays'!$A$2:$A$22),"N",
IF(I1322&lt;=WORKDAY(H1322,0,'Legal Holidays'!$A$2:$A$22),"Y",""))))))</f>
        <v/>
      </c>
      <c r="K1322" s="18" t="str">
        <f>IF(I1322="","",
IF(OR(
WEEKDAY(I1322+90,2)&gt;5,
COUNTIF('Legal Holidays'!$A$2:$A$50,I1322+90)
),
WORKDAY(I1322+90,1,'Legal Holidays'!$A$2:$A$50),
I1322+90))</f>
        <v/>
      </c>
      <c r="L1322" s="8"/>
      <c r="M1322" s="20" t="str">
        <f t="shared" ca="1" si="40"/>
        <v/>
      </c>
      <c r="N1322" s="49" t="str">
        <f t="shared" ca="1" si="41"/>
        <v/>
      </c>
      <c r="O1322" s="46"/>
    </row>
    <row r="1323" spans="1:15" x14ac:dyDescent="0.25">
      <c r="A1323" s="7"/>
      <c r="B1323" s="6"/>
      <c r="C1323" s="7"/>
      <c r="D1323" s="6"/>
      <c r="E1323" s="8"/>
      <c r="F1323" s="30"/>
      <c r="G1323" s="29"/>
      <c r="H1323" s="17" t="str">
        <f>IF(E1323="","",
IF(OR(
WEEKDAY(E1323+IF(G1323 = "Y",90,60),2)&gt;5,
COUNTIF('Legal Holidays'!$A$2:$A$50,E1323+IF(G1323 = "Y",90,60))&gt;0),
WORKDAY(E1323+IF(G1323="Y",90,60)-1,1,'Legal Holidays'!$A$2:$A$50),
E1323+IF(G1323="Y",90,60)
)
)</f>
        <v/>
      </c>
      <c r="I1323" s="43"/>
      <c r="J1323" s="19" t="str">
        <f ca="1">IF(E1323="","",
IF(F1323="Y","N/A",
IF(AND(I1323="",H1323&lt;TODAY()),"N",
IF(AND(I1323="",H1323&gt;TODAY()),"Pending",
IF(I1323&gt;WORKDAY(H1323,0,'Legal Holidays'!$A$2:$A$22),"N",
IF(I1323&lt;=WORKDAY(H1323,0,'Legal Holidays'!$A$2:$A$22),"Y",""))))))</f>
        <v/>
      </c>
      <c r="K1323" s="18" t="str">
        <f>IF(I1323="","",
IF(OR(
WEEKDAY(I1323+90,2)&gt;5,
COUNTIF('Legal Holidays'!$A$2:$A$50,I1323+90)
),
WORKDAY(I1323+90,1,'Legal Holidays'!$A$2:$A$50),
I1323+90))</f>
        <v/>
      </c>
      <c r="L1323" s="8"/>
      <c r="M1323" s="20" t="str">
        <f t="shared" ca="1" si="40"/>
        <v/>
      </c>
      <c r="N1323" s="49" t="str">
        <f t="shared" ca="1" si="41"/>
        <v/>
      </c>
      <c r="O1323" s="46"/>
    </row>
    <row r="1324" spans="1:15" x14ac:dyDescent="0.25">
      <c r="A1324" s="7"/>
      <c r="B1324" s="6"/>
      <c r="C1324" s="7"/>
      <c r="D1324" s="6"/>
      <c r="E1324" s="8"/>
      <c r="F1324" s="30"/>
      <c r="G1324" s="29"/>
      <c r="H1324" s="17" t="str">
        <f>IF(E1324="","",
IF(OR(
WEEKDAY(E1324+IF(G1324 = "Y",90,60),2)&gt;5,
COUNTIF('Legal Holidays'!$A$2:$A$50,E1324+IF(G1324 = "Y",90,60))&gt;0),
WORKDAY(E1324+IF(G1324="Y",90,60)-1,1,'Legal Holidays'!$A$2:$A$50),
E1324+IF(G1324="Y",90,60)
)
)</f>
        <v/>
      </c>
      <c r="I1324" s="43"/>
      <c r="J1324" s="19" t="str">
        <f ca="1">IF(E1324="","",
IF(F1324="Y","N/A",
IF(AND(I1324="",H1324&lt;TODAY()),"N",
IF(AND(I1324="",H1324&gt;TODAY()),"Pending",
IF(I1324&gt;WORKDAY(H1324,0,'Legal Holidays'!$A$2:$A$22),"N",
IF(I1324&lt;=WORKDAY(H1324,0,'Legal Holidays'!$A$2:$A$22),"Y",""))))))</f>
        <v/>
      </c>
      <c r="K1324" s="18" t="str">
        <f>IF(I1324="","",
IF(OR(
WEEKDAY(I1324+90,2)&gt;5,
COUNTIF('Legal Holidays'!$A$2:$A$50,I1324+90)
),
WORKDAY(I1324+90,1,'Legal Holidays'!$A$2:$A$50),
I1324+90))</f>
        <v/>
      </c>
      <c r="L1324" s="8"/>
      <c r="M1324" s="20" t="str">
        <f t="shared" ca="1" si="40"/>
        <v/>
      </c>
      <c r="N1324" s="49" t="str">
        <f t="shared" ca="1" si="41"/>
        <v/>
      </c>
      <c r="O1324" s="46"/>
    </row>
    <row r="1325" spans="1:15" x14ac:dyDescent="0.25">
      <c r="A1325" s="7"/>
      <c r="B1325" s="6"/>
      <c r="C1325" s="7"/>
      <c r="D1325" s="6"/>
      <c r="E1325" s="8"/>
      <c r="F1325" s="30"/>
      <c r="G1325" s="29"/>
      <c r="H1325" s="17" t="str">
        <f>IF(E1325="","",
IF(OR(
WEEKDAY(E1325+IF(G1325 = "Y",90,60),2)&gt;5,
COUNTIF('Legal Holidays'!$A$2:$A$50,E1325+IF(G1325 = "Y",90,60))&gt;0),
WORKDAY(E1325+IF(G1325="Y",90,60)-1,1,'Legal Holidays'!$A$2:$A$50),
E1325+IF(G1325="Y",90,60)
)
)</f>
        <v/>
      </c>
      <c r="I1325" s="43"/>
      <c r="J1325" s="19" t="str">
        <f ca="1">IF(E1325="","",
IF(F1325="Y","N/A",
IF(AND(I1325="",H1325&lt;TODAY()),"N",
IF(AND(I1325="",H1325&gt;TODAY()),"Pending",
IF(I1325&gt;WORKDAY(H1325,0,'Legal Holidays'!$A$2:$A$22),"N",
IF(I1325&lt;=WORKDAY(H1325,0,'Legal Holidays'!$A$2:$A$22),"Y",""))))))</f>
        <v/>
      </c>
      <c r="K1325" s="18" t="str">
        <f>IF(I1325="","",
IF(OR(
WEEKDAY(I1325+90,2)&gt;5,
COUNTIF('Legal Holidays'!$A$2:$A$50,I1325+90)
),
WORKDAY(I1325+90,1,'Legal Holidays'!$A$2:$A$50),
I1325+90))</f>
        <v/>
      </c>
      <c r="L1325" s="8"/>
      <c r="M1325" s="20" t="str">
        <f t="shared" ca="1" si="40"/>
        <v/>
      </c>
      <c r="N1325" s="49" t="str">
        <f t="shared" ca="1" si="41"/>
        <v/>
      </c>
      <c r="O1325" s="46"/>
    </row>
    <row r="1326" spans="1:15" x14ac:dyDescent="0.25">
      <c r="A1326" s="7"/>
      <c r="B1326" s="6"/>
      <c r="C1326" s="7"/>
      <c r="D1326" s="6"/>
      <c r="E1326" s="8"/>
      <c r="F1326" s="30"/>
      <c r="G1326" s="29"/>
      <c r="H1326" s="17" t="str">
        <f>IF(E1326="","",
IF(OR(
WEEKDAY(E1326+IF(G1326 = "Y",90,60),2)&gt;5,
COUNTIF('Legal Holidays'!$A$2:$A$50,E1326+IF(G1326 = "Y",90,60))&gt;0),
WORKDAY(E1326+IF(G1326="Y",90,60)-1,1,'Legal Holidays'!$A$2:$A$50),
E1326+IF(G1326="Y",90,60)
)
)</f>
        <v/>
      </c>
      <c r="I1326" s="43"/>
      <c r="J1326" s="19" t="str">
        <f ca="1">IF(E1326="","",
IF(F1326="Y","N/A",
IF(AND(I1326="",H1326&lt;TODAY()),"N",
IF(AND(I1326="",H1326&gt;TODAY()),"Pending",
IF(I1326&gt;WORKDAY(H1326,0,'Legal Holidays'!$A$2:$A$22),"N",
IF(I1326&lt;=WORKDAY(H1326,0,'Legal Holidays'!$A$2:$A$22),"Y",""))))))</f>
        <v/>
      </c>
      <c r="K1326" s="18" t="str">
        <f>IF(I1326="","",
IF(OR(
WEEKDAY(I1326+90,2)&gt;5,
COUNTIF('Legal Holidays'!$A$2:$A$50,I1326+90)
),
WORKDAY(I1326+90,1,'Legal Holidays'!$A$2:$A$50),
I1326+90))</f>
        <v/>
      </c>
      <c r="L1326" s="8"/>
      <c r="M1326" s="20" t="str">
        <f t="shared" ca="1" si="40"/>
        <v/>
      </c>
      <c r="N1326" s="49" t="str">
        <f t="shared" ca="1" si="41"/>
        <v/>
      </c>
      <c r="O1326" s="46"/>
    </row>
    <row r="1327" spans="1:15" x14ac:dyDescent="0.25">
      <c r="A1327" s="7"/>
      <c r="B1327" s="6"/>
      <c r="C1327" s="7"/>
      <c r="D1327" s="6"/>
      <c r="E1327" s="8"/>
      <c r="F1327" s="30"/>
      <c r="G1327" s="29"/>
      <c r="H1327" s="17" t="str">
        <f>IF(E1327="","",
IF(OR(
WEEKDAY(E1327+IF(G1327 = "Y",90,60),2)&gt;5,
COUNTIF('Legal Holidays'!$A$2:$A$50,E1327+IF(G1327 = "Y",90,60))&gt;0),
WORKDAY(E1327+IF(G1327="Y",90,60)-1,1,'Legal Holidays'!$A$2:$A$50),
E1327+IF(G1327="Y",90,60)
)
)</f>
        <v/>
      </c>
      <c r="I1327" s="43"/>
      <c r="J1327" s="19" t="str">
        <f ca="1">IF(E1327="","",
IF(F1327="Y","N/A",
IF(AND(I1327="",H1327&lt;TODAY()),"N",
IF(AND(I1327="",H1327&gt;TODAY()),"Pending",
IF(I1327&gt;WORKDAY(H1327,0,'Legal Holidays'!$A$2:$A$22),"N",
IF(I1327&lt;=WORKDAY(H1327,0,'Legal Holidays'!$A$2:$A$22),"Y",""))))))</f>
        <v/>
      </c>
      <c r="K1327" s="18" t="str">
        <f>IF(I1327="","",
IF(OR(
WEEKDAY(I1327+90,2)&gt;5,
COUNTIF('Legal Holidays'!$A$2:$A$50,I1327+90)
),
WORKDAY(I1327+90,1,'Legal Holidays'!$A$2:$A$50),
I1327+90))</f>
        <v/>
      </c>
      <c r="L1327" s="8"/>
      <c r="M1327" s="20" t="str">
        <f t="shared" ca="1" si="40"/>
        <v/>
      </c>
      <c r="N1327" s="49" t="str">
        <f t="shared" ca="1" si="41"/>
        <v/>
      </c>
      <c r="O1327" s="46"/>
    </row>
    <row r="1328" spans="1:15" x14ac:dyDescent="0.25">
      <c r="A1328" s="7"/>
      <c r="B1328" s="6"/>
      <c r="C1328" s="7"/>
      <c r="D1328" s="6"/>
      <c r="E1328" s="8"/>
      <c r="F1328" s="30"/>
      <c r="G1328" s="29"/>
      <c r="H1328" s="17" t="str">
        <f>IF(E1328="","",
IF(OR(
WEEKDAY(E1328+IF(G1328 = "Y",90,60),2)&gt;5,
COUNTIF('Legal Holidays'!$A$2:$A$50,E1328+IF(G1328 = "Y",90,60))&gt;0),
WORKDAY(E1328+IF(G1328="Y",90,60)-1,1,'Legal Holidays'!$A$2:$A$50),
E1328+IF(G1328="Y",90,60)
)
)</f>
        <v/>
      </c>
      <c r="I1328" s="43"/>
      <c r="J1328" s="19" t="str">
        <f ca="1">IF(E1328="","",
IF(F1328="Y","N/A",
IF(AND(I1328="",H1328&lt;TODAY()),"N",
IF(AND(I1328="",H1328&gt;TODAY()),"Pending",
IF(I1328&gt;WORKDAY(H1328,0,'Legal Holidays'!$A$2:$A$22),"N",
IF(I1328&lt;=WORKDAY(H1328,0,'Legal Holidays'!$A$2:$A$22),"Y",""))))))</f>
        <v/>
      </c>
      <c r="K1328" s="18" t="str">
        <f>IF(I1328="","",
IF(OR(
WEEKDAY(I1328+90,2)&gt;5,
COUNTIF('Legal Holidays'!$A$2:$A$50,I1328+90)
),
WORKDAY(I1328+90,1,'Legal Holidays'!$A$2:$A$50),
I1328+90))</f>
        <v/>
      </c>
      <c r="L1328" s="8"/>
      <c r="M1328" s="20" t="str">
        <f t="shared" ca="1" si="40"/>
        <v/>
      </c>
      <c r="N1328" s="49" t="str">
        <f t="shared" ca="1" si="41"/>
        <v/>
      </c>
      <c r="O1328" s="46"/>
    </row>
    <row r="1329" spans="1:15" x14ac:dyDescent="0.25">
      <c r="A1329" s="7"/>
      <c r="B1329" s="6"/>
      <c r="C1329" s="7"/>
      <c r="D1329" s="6"/>
      <c r="E1329" s="8"/>
      <c r="F1329" s="30"/>
      <c r="G1329" s="29"/>
      <c r="H1329" s="17" t="str">
        <f>IF(E1329="","",
IF(OR(
WEEKDAY(E1329+IF(G1329 = "Y",90,60),2)&gt;5,
COUNTIF('Legal Holidays'!$A$2:$A$50,E1329+IF(G1329 = "Y",90,60))&gt;0),
WORKDAY(E1329+IF(G1329="Y",90,60)-1,1,'Legal Holidays'!$A$2:$A$50),
E1329+IF(G1329="Y",90,60)
)
)</f>
        <v/>
      </c>
      <c r="I1329" s="43"/>
      <c r="J1329" s="19" t="str">
        <f ca="1">IF(E1329="","",
IF(F1329="Y","N/A",
IF(AND(I1329="",H1329&lt;TODAY()),"N",
IF(AND(I1329="",H1329&gt;TODAY()),"Pending",
IF(I1329&gt;WORKDAY(H1329,0,'Legal Holidays'!$A$2:$A$22),"N",
IF(I1329&lt;=WORKDAY(H1329,0,'Legal Holidays'!$A$2:$A$22),"Y",""))))))</f>
        <v/>
      </c>
      <c r="K1329" s="18" t="str">
        <f>IF(I1329="","",
IF(OR(
WEEKDAY(I1329+90,2)&gt;5,
COUNTIF('Legal Holidays'!$A$2:$A$50,I1329+90)
),
WORKDAY(I1329+90,1,'Legal Holidays'!$A$2:$A$50),
I1329+90))</f>
        <v/>
      </c>
      <c r="L1329" s="8"/>
      <c r="M1329" s="20" t="str">
        <f t="shared" ca="1" si="40"/>
        <v/>
      </c>
      <c r="N1329" s="49" t="str">
        <f t="shared" ca="1" si="41"/>
        <v/>
      </c>
      <c r="O1329" s="46"/>
    </row>
    <row r="1330" spans="1:15" x14ac:dyDescent="0.25">
      <c r="A1330" s="7"/>
      <c r="B1330" s="6"/>
      <c r="C1330" s="7"/>
      <c r="D1330" s="6"/>
      <c r="E1330" s="8"/>
      <c r="F1330" s="30"/>
      <c r="G1330" s="29"/>
      <c r="H1330" s="17" t="str">
        <f>IF(E1330="","",
IF(OR(
WEEKDAY(E1330+IF(G1330 = "Y",90,60),2)&gt;5,
COUNTIF('Legal Holidays'!$A$2:$A$50,E1330+IF(G1330 = "Y",90,60))&gt;0),
WORKDAY(E1330+IF(G1330="Y",90,60)-1,1,'Legal Holidays'!$A$2:$A$50),
E1330+IF(G1330="Y",90,60)
)
)</f>
        <v/>
      </c>
      <c r="I1330" s="43"/>
      <c r="J1330" s="19" t="str">
        <f ca="1">IF(E1330="","",
IF(F1330="Y","N/A",
IF(AND(I1330="",H1330&lt;TODAY()),"N",
IF(AND(I1330="",H1330&gt;TODAY()),"Pending",
IF(I1330&gt;WORKDAY(H1330,0,'Legal Holidays'!$A$2:$A$22),"N",
IF(I1330&lt;=WORKDAY(H1330,0,'Legal Holidays'!$A$2:$A$22),"Y",""))))))</f>
        <v/>
      </c>
      <c r="K1330" s="18" t="str">
        <f>IF(I1330="","",
IF(OR(
WEEKDAY(I1330+90,2)&gt;5,
COUNTIF('Legal Holidays'!$A$2:$A$50,I1330+90)
),
WORKDAY(I1330+90,1,'Legal Holidays'!$A$2:$A$50),
I1330+90))</f>
        <v/>
      </c>
      <c r="L1330" s="8"/>
      <c r="M1330" s="20" t="str">
        <f t="shared" ca="1" si="40"/>
        <v/>
      </c>
      <c r="N1330" s="49" t="str">
        <f t="shared" ca="1" si="41"/>
        <v/>
      </c>
      <c r="O1330" s="46"/>
    </row>
    <row r="1331" spans="1:15" x14ac:dyDescent="0.25">
      <c r="A1331" s="7"/>
      <c r="B1331" s="6"/>
      <c r="C1331" s="7"/>
      <c r="D1331" s="6"/>
      <c r="E1331" s="8"/>
      <c r="F1331" s="30"/>
      <c r="G1331" s="29"/>
      <c r="H1331" s="17" t="str">
        <f>IF(E1331="","",
IF(OR(
WEEKDAY(E1331+IF(G1331 = "Y",90,60),2)&gt;5,
COUNTIF('Legal Holidays'!$A$2:$A$50,E1331+IF(G1331 = "Y",90,60))&gt;0),
WORKDAY(E1331+IF(G1331="Y",90,60)-1,1,'Legal Holidays'!$A$2:$A$50),
E1331+IF(G1331="Y",90,60)
)
)</f>
        <v/>
      </c>
      <c r="I1331" s="43"/>
      <c r="J1331" s="19" t="str">
        <f ca="1">IF(E1331="","",
IF(F1331="Y","N/A",
IF(AND(I1331="",H1331&lt;TODAY()),"N",
IF(AND(I1331="",H1331&gt;TODAY()),"Pending",
IF(I1331&gt;WORKDAY(H1331,0,'Legal Holidays'!$A$2:$A$22),"N",
IF(I1331&lt;=WORKDAY(H1331,0,'Legal Holidays'!$A$2:$A$22),"Y",""))))))</f>
        <v/>
      </c>
      <c r="K1331" s="18" t="str">
        <f>IF(I1331="","",
IF(OR(
WEEKDAY(I1331+90,2)&gt;5,
COUNTIF('Legal Holidays'!$A$2:$A$50,I1331+90)
),
WORKDAY(I1331+90,1,'Legal Holidays'!$A$2:$A$50),
I1331+90))</f>
        <v/>
      </c>
      <c r="L1331" s="8"/>
      <c r="M1331" s="20" t="str">
        <f t="shared" ca="1" si="40"/>
        <v/>
      </c>
      <c r="N1331" s="49" t="str">
        <f t="shared" ca="1" si="41"/>
        <v/>
      </c>
      <c r="O1331" s="46"/>
    </row>
    <row r="1332" spans="1:15" x14ac:dyDescent="0.25">
      <c r="A1332" s="7"/>
      <c r="B1332" s="6"/>
      <c r="C1332" s="7"/>
      <c r="D1332" s="6"/>
      <c r="E1332" s="8"/>
      <c r="F1332" s="30"/>
      <c r="G1332" s="29"/>
      <c r="H1332" s="17" t="str">
        <f>IF(E1332="","",
IF(OR(
WEEKDAY(E1332+IF(G1332 = "Y",90,60),2)&gt;5,
COUNTIF('Legal Holidays'!$A$2:$A$50,E1332+IF(G1332 = "Y",90,60))&gt;0),
WORKDAY(E1332+IF(G1332="Y",90,60)-1,1,'Legal Holidays'!$A$2:$A$50),
E1332+IF(G1332="Y",90,60)
)
)</f>
        <v/>
      </c>
      <c r="I1332" s="43"/>
      <c r="J1332" s="19" t="str">
        <f ca="1">IF(E1332="","",
IF(F1332="Y","N/A",
IF(AND(I1332="",H1332&lt;TODAY()),"N",
IF(AND(I1332="",H1332&gt;TODAY()),"Pending",
IF(I1332&gt;WORKDAY(H1332,0,'Legal Holidays'!$A$2:$A$22),"N",
IF(I1332&lt;=WORKDAY(H1332,0,'Legal Holidays'!$A$2:$A$22),"Y",""))))))</f>
        <v/>
      </c>
      <c r="K1332" s="18" t="str">
        <f>IF(I1332="","",
IF(OR(
WEEKDAY(I1332+90,2)&gt;5,
COUNTIF('Legal Holidays'!$A$2:$A$50,I1332+90)
),
WORKDAY(I1332+90,1,'Legal Holidays'!$A$2:$A$50),
I1332+90))</f>
        <v/>
      </c>
      <c r="L1332" s="8"/>
      <c r="M1332" s="20" t="str">
        <f t="shared" ca="1" si="40"/>
        <v/>
      </c>
      <c r="N1332" s="49" t="str">
        <f t="shared" ca="1" si="41"/>
        <v/>
      </c>
      <c r="O1332" s="46"/>
    </row>
    <row r="1333" spans="1:15" x14ac:dyDescent="0.25">
      <c r="A1333" s="7"/>
      <c r="B1333" s="6"/>
      <c r="C1333" s="7"/>
      <c r="D1333" s="6"/>
      <c r="E1333" s="8"/>
      <c r="F1333" s="30"/>
      <c r="G1333" s="29"/>
      <c r="H1333" s="17" t="str">
        <f>IF(E1333="","",
IF(OR(
WEEKDAY(E1333+IF(G1333 = "Y",90,60),2)&gt;5,
COUNTIF('Legal Holidays'!$A$2:$A$50,E1333+IF(G1333 = "Y",90,60))&gt;0),
WORKDAY(E1333+IF(G1333="Y",90,60)-1,1,'Legal Holidays'!$A$2:$A$50),
E1333+IF(G1333="Y",90,60)
)
)</f>
        <v/>
      </c>
      <c r="I1333" s="43"/>
      <c r="J1333" s="19" t="str">
        <f ca="1">IF(E1333="","",
IF(F1333="Y","N/A",
IF(AND(I1333="",H1333&lt;TODAY()),"N",
IF(AND(I1333="",H1333&gt;TODAY()),"Pending",
IF(I1333&gt;WORKDAY(H1333,0,'Legal Holidays'!$A$2:$A$22),"N",
IF(I1333&lt;=WORKDAY(H1333,0,'Legal Holidays'!$A$2:$A$22),"Y",""))))))</f>
        <v/>
      </c>
      <c r="K1333" s="18" t="str">
        <f>IF(I1333="","",
IF(OR(
WEEKDAY(I1333+90,2)&gt;5,
COUNTIF('Legal Holidays'!$A$2:$A$50,I1333+90)
),
WORKDAY(I1333+90,1,'Legal Holidays'!$A$2:$A$50),
I1333+90))</f>
        <v/>
      </c>
      <c r="L1333" s="8"/>
      <c r="M1333" s="20" t="str">
        <f t="shared" ca="1" si="40"/>
        <v/>
      </c>
      <c r="N1333" s="49" t="str">
        <f t="shared" ca="1" si="41"/>
        <v/>
      </c>
      <c r="O1333" s="46"/>
    </row>
    <row r="1334" spans="1:15" x14ac:dyDescent="0.25">
      <c r="A1334" s="7"/>
      <c r="B1334" s="6"/>
      <c r="C1334" s="7"/>
      <c r="D1334" s="6"/>
      <c r="E1334" s="8"/>
      <c r="F1334" s="30"/>
      <c r="G1334" s="29"/>
      <c r="H1334" s="17" t="str">
        <f>IF(E1334="","",
IF(OR(
WEEKDAY(E1334+IF(G1334 = "Y",90,60),2)&gt;5,
COUNTIF('Legal Holidays'!$A$2:$A$50,E1334+IF(G1334 = "Y",90,60))&gt;0),
WORKDAY(E1334+IF(G1334="Y",90,60)-1,1,'Legal Holidays'!$A$2:$A$50),
E1334+IF(G1334="Y",90,60)
)
)</f>
        <v/>
      </c>
      <c r="I1334" s="43"/>
      <c r="J1334" s="19" t="str">
        <f ca="1">IF(E1334="","",
IF(F1334="Y","N/A",
IF(AND(I1334="",H1334&lt;TODAY()),"N",
IF(AND(I1334="",H1334&gt;TODAY()),"Pending",
IF(I1334&gt;WORKDAY(H1334,0,'Legal Holidays'!$A$2:$A$22),"N",
IF(I1334&lt;=WORKDAY(H1334,0,'Legal Holidays'!$A$2:$A$22),"Y",""))))))</f>
        <v/>
      </c>
      <c r="K1334" s="18" t="str">
        <f>IF(I1334="","",
IF(OR(
WEEKDAY(I1334+90,2)&gt;5,
COUNTIF('Legal Holidays'!$A$2:$A$50,I1334+90)
),
WORKDAY(I1334+90,1,'Legal Holidays'!$A$2:$A$50),
I1334+90))</f>
        <v/>
      </c>
      <c r="L1334" s="8"/>
      <c r="M1334" s="20" t="str">
        <f t="shared" ca="1" si="40"/>
        <v/>
      </c>
      <c r="N1334" s="49" t="str">
        <f t="shared" ca="1" si="41"/>
        <v/>
      </c>
      <c r="O1334" s="46"/>
    </row>
    <row r="1335" spans="1:15" x14ac:dyDescent="0.25">
      <c r="A1335" s="7"/>
      <c r="B1335" s="6"/>
      <c r="C1335" s="7"/>
      <c r="D1335" s="6"/>
      <c r="E1335" s="8"/>
      <c r="F1335" s="30"/>
      <c r="G1335" s="29"/>
      <c r="H1335" s="17" t="str">
        <f>IF(E1335="","",
IF(OR(
WEEKDAY(E1335+IF(G1335 = "Y",90,60),2)&gt;5,
COUNTIF('Legal Holidays'!$A$2:$A$50,E1335+IF(G1335 = "Y",90,60))&gt;0),
WORKDAY(E1335+IF(G1335="Y",90,60)-1,1,'Legal Holidays'!$A$2:$A$50),
E1335+IF(G1335="Y",90,60)
)
)</f>
        <v/>
      </c>
      <c r="I1335" s="43"/>
      <c r="J1335" s="19" t="str">
        <f ca="1">IF(E1335="","",
IF(F1335="Y","N/A",
IF(AND(I1335="",H1335&lt;TODAY()),"N",
IF(AND(I1335="",H1335&gt;TODAY()),"Pending",
IF(I1335&gt;WORKDAY(H1335,0,'Legal Holidays'!$A$2:$A$22),"N",
IF(I1335&lt;=WORKDAY(H1335,0,'Legal Holidays'!$A$2:$A$22),"Y",""))))))</f>
        <v/>
      </c>
      <c r="K1335" s="18" t="str">
        <f>IF(I1335="","",
IF(OR(
WEEKDAY(I1335+90,2)&gt;5,
COUNTIF('Legal Holidays'!$A$2:$A$50,I1335+90)
),
WORKDAY(I1335+90,1,'Legal Holidays'!$A$2:$A$50),
I1335+90))</f>
        <v/>
      </c>
      <c r="L1335" s="8"/>
      <c r="M1335" s="20" t="str">
        <f t="shared" ca="1" si="40"/>
        <v/>
      </c>
      <c r="N1335" s="49" t="str">
        <f t="shared" ca="1" si="41"/>
        <v/>
      </c>
      <c r="O1335" s="46"/>
    </row>
    <row r="1336" spans="1:15" x14ac:dyDescent="0.25">
      <c r="A1336" s="7"/>
      <c r="B1336" s="6"/>
      <c r="C1336" s="7"/>
      <c r="D1336" s="6"/>
      <c r="E1336" s="8"/>
      <c r="F1336" s="30"/>
      <c r="G1336" s="29"/>
      <c r="H1336" s="17" t="str">
        <f>IF(E1336="","",
IF(OR(
WEEKDAY(E1336+IF(G1336 = "Y",90,60),2)&gt;5,
COUNTIF('Legal Holidays'!$A$2:$A$50,E1336+IF(G1336 = "Y",90,60))&gt;0),
WORKDAY(E1336+IF(G1336="Y",90,60)-1,1,'Legal Holidays'!$A$2:$A$50),
E1336+IF(G1336="Y",90,60)
)
)</f>
        <v/>
      </c>
      <c r="I1336" s="43"/>
      <c r="J1336" s="19" t="str">
        <f ca="1">IF(E1336="","",
IF(F1336="Y","N/A",
IF(AND(I1336="",H1336&lt;TODAY()),"N",
IF(AND(I1336="",H1336&gt;TODAY()),"Pending",
IF(I1336&gt;WORKDAY(H1336,0,'Legal Holidays'!$A$2:$A$22),"N",
IF(I1336&lt;=WORKDAY(H1336,0,'Legal Holidays'!$A$2:$A$22),"Y",""))))))</f>
        <v/>
      </c>
      <c r="K1336" s="18" t="str">
        <f>IF(I1336="","",
IF(OR(
WEEKDAY(I1336+90,2)&gt;5,
COUNTIF('Legal Holidays'!$A$2:$A$50,I1336+90)
),
WORKDAY(I1336+90,1,'Legal Holidays'!$A$2:$A$50),
I1336+90))</f>
        <v/>
      </c>
      <c r="L1336" s="8"/>
      <c r="M1336" s="20" t="str">
        <f t="shared" ca="1" si="40"/>
        <v/>
      </c>
      <c r="N1336" s="49" t="str">
        <f t="shared" ca="1" si="41"/>
        <v/>
      </c>
      <c r="O1336" s="46"/>
    </row>
    <row r="1337" spans="1:15" x14ac:dyDescent="0.25">
      <c r="A1337" s="7"/>
      <c r="B1337" s="6"/>
      <c r="C1337" s="7"/>
      <c r="D1337" s="6"/>
      <c r="E1337" s="8"/>
      <c r="F1337" s="30"/>
      <c r="G1337" s="29"/>
      <c r="H1337" s="17" t="str">
        <f>IF(E1337="","",
IF(OR(
WEEKDAY(E1337+IF(G1337 = "Y",90,60),2)&gt;5,
COUNTIF('Legal Holidays'!$A$2:$A$50,E1337+IF(G1337 = "Y",90,60))&gt;0),
WORKDAY(E1337+IF(G1337="Y",90,60)-1,1,'Legal Holidays'!$A$2:$A$50),
E1337+IF(G1337="Y",90,60)
)
)</f>
        <v/>
      </c>
      <c r="I1337" s="43"/>
      <c r="J1337" s="19" t="str">
        <f ca="1">IF(E1337="","",
IF(F1337="Y","N/A",
IF(AND(I1337="",H1337&lt;TODAY()),"N",
IF(AND(I1337="",H1337&gt;TODAY()),"Pending",
IF(I1337&gt;WORKDAY(H1337,0,'Legal Holidays'!$A$2:$A$22),"N",
IF(I1337&lt;=WORKDAY(H1337,0,'Legal Holidays'!$A$2:$A$22),"Y",""))))))</f>
        <v/>
      </c>
      <c r="K1337" s="18" t="str">
        <f>IF(I1337="","",
IF(OR(
WEEKDAY(I1337+90,2)&gt;5,
COUNTIF('Legal Holidays'!$A$2:$A$50,I1337+90)
),
WORKDAY(I1337+90,1,'Legal Holidays'!$A$2:$A$50),
I1337+90))</f>
        <v/>
      </c>
      <c r="L1337" s="8"/>
      <c r="M1337" s="20" t="str">
        <f t="shared" ca="1" si="40"/>
        <v/>
      </c>
      <c r="N1337" s="49" t="str">
        <f t="shared" ca="1" si="41"/>
        <v/>
      </c>
      <c r="O1337" s="46"/>
    </row>
    <row r="1338" spans="1:15" x14ac:dyDescent="0.25">
      <c r="A1338" s="7"/>
      <c r="B1338" s="6"/>
      <c r="C1338" s="7"/>
      <c r="D1338" s="6"/>
      <c r="E1338" s="8"/>
      <c r="F1338" s="30"/>
      <c r="G1338" s="29"/>
      <c r="H1338" s="17" t="str">
        <f>IF(E1338="","",
IF(OR(
WEEKDAY(E1338+IF(G1338 = "Y",90,60),2)&gt;5,
COUNTIF('Legal Holidays'!$A$2:$A$50,E1338+IF(G1338 = "Y",90,60))&gt;0),
WORKDAY(E1338+IF(G1338="Y",90,60)-1,1,'Legal Holidays'!$A$2:$A$50),
E1338+IF(G1338="Y",90,60)
)
)</f>
        <v/>
      </c>
      <c r="I1338" s="43"/>
      <c r="J1338" s="19" t="str">
        <f ca="1">IF(E1338="","",
IF(F1338="Y","N/A",
IF(AND(I1338="",H1338&lt;TODAY()),"N",
IF(AND(I1338="",H1338&gt;TODAY()),"Pending",
IF(I1338&gt;WORKDAY(H1338,0,'Legal Holidays'!$A$2:$A$22),"N",
IF(I1338&lt;=WORKDAY(H1338,0,'Legal Holidays'!$A$2:$A$22),"Y",""))))))</f>
        <v/>
      </c>
      <c r="K1338" s="18" t="str">
        <f>IF(I1338="","",
IF(OR(
WEEKDAY(I1338+90,2)&gt;5,
COUNTIF('Legal Holidays'!$A$2:$A$50,I1338+90)
),
WORKDAY(I1338+90,1,'Legal Holidays'!$A$2:$A$50),
I1338+90))</f>
        <v/>
      </c>
      <c r="L1338" s="8"/>
      <c r="M1338" s="20" t="str">
        <f t="shared" ca="1" si="40"/>
        <v/>
      </c>
      <c r="N1338" s="49" t="str">
        <f t="shared" ca="1" si="41"/>
        <v/>
      </c>
      <c r="O1338" s="46"/>
    </row>
    <row r="1339" spans="1:15" x14ac:dyDescent="0.25">
      <c r="A1339" s="7"/>
      <c r="B1339" s="6"/>
      <c r="C1339" s="7"/>
      <c r="D1339" s="6"/>
      <c r="E1339" s="8"/>
      <c r="F1339" s="30"/>
      <c r="G1339" s="29"/>
      <c r="H1339" s="17" t="str">
        <f>IF(E1339="","",
IF(OR(
WEEKDAY(E1339+IF(G1339 = "Y",90,60),2)&gt;5,
COUNTIF('Legal Holidays'!$A$2:$A$50,E1339+IF(G1339 = "Y",90,60))&gt;0),
WORKDAY(E1339+IF(G1339="Y",90,60)-1,1,'Legal Holidays'!$A$2:$A$50),
E1339+IF(G1339="Y",90,60)
)
)</f>
        <v/>
      </c>
      <c r="I1339" s="43"/>
      <c r="J1339" s="19" t="str">
        <f ca="1">IF(E1339="","",
IF(F1339="Y","N/A",
IF(AND(I1339="",H1339&lt;TODAY()),"N",
IF(AND(I1339="",H1339&gt;TODAY()),"Pending",
IF(I1339&gt;WORKDAY(H1339,0,'Legal Holidays'!$A$2:$A$22),"N",
IF(I1339&lt;=WORKDAY(H1339,0,'Legal Holidays'!$A$2:$A$22),"Y",""))))))</f>
        <v/>
      </c>
      <c r="K1339" s="18" t="str">
        <f>IF(I1339="","",
IF(OR(
WEEKDAY(I1339+90,2)&gt;5,
COUNTIF('Legal Holidays'!$A$2:$A$50,I1339+90)
),
WORKDAY(I1339+90,1,'Legal Holidays'!$A$2:$A$50),
I1339+90))</f>
        <v/>
      </c>
      <c r="L1339" s="8"/>
      <c r="M1339" s="20" t="str">
        <f t="shared" ca="1" si="40"/>
        <v/>
      </c>
      <c r="N1339" s="49" t="str">
        <f t="shared" ca="1" si="41"/>
        <v/>
      </c>
      <c r="O1339" s="46"/>
    </row>
    <row r="1340" spans="1:15" x14ac:dyDescent="0.25">
      <c r="A1340" s="7"/>
      <c r="B1340" s="6"/>
      <c r="C1340" s="7"/>
      <c r="D1340" s="6"/>
      <c r="E1340" s="8"/>
      <c r="F1340" s="30"/>
      <c r="G1340" s="29"/>
      <c r="H1340" s="17" t="str">
        <f>IF(E1340="","",
IF(OR(
WEEKDAY(E1340+IF(G1340 = "Y",90,60),2)&gt;5,
COUNTIF('Legal Holidays'!$A$2:$A$50,E1340+IF(G1340 = "Y",90,60))&gt;0),
WORKDAY(E1340+IF(G1340="Y",90,60)-1,1,'Legal Holidays'!$A$2:$A$50),
E1340+IF(G1340="Y",90,60)
)
)</f>
        <v/>
      </c>
      <c r="I1340" s="43"/>
      <c r="J1340" s="19" t="str">
        <f ca="1">IF(E1340="","",
IF(F1340="Y","N/A",
IF(AND(I1340="",H1340&lt;TODAY()),"N",
IF(AND(I1340="",H1340&gt;TODAY()),"Pending",
IF(I1340&gt;WORKDAY(H1340,0,'Legal Holidays'!$A$2:$A$22),"N",
IF(I1340&lt;=WORKDAY(H1340,0,'Legal Holidays'!$A$2:$A$22),"Y",""))))))</f>
        <v/>
      </c>
      <c r="K1340" s="18" t="str">
        <f>IF(I1340="","",
IF(OR(
WEEKDAY(I1340+90,2)&gt;5,
COUNTIF('Legal Holidays'!$A$2:$A$50,I1340+90)
),
WORKDAY(I1340+90,1,'Legal Holidays'!$A$2:$A$50),
I1340+90))</f>
        <v/>
      </c>
      <c r="L1340" s="8"/>
      <c r="M1340" s="20" t="str">
        <f t="shared" ca="1" si="40"/>
        <v/>
      </c>
      <c r="N1340" s="49" t="str">
        <f t="shared" ca="1" si="41"/>
        <v/>
      </c>
      <c r="O1340" s="46"/>
    </row>
    <row r="1341" spans="1:15" x14ac:dyDescent="0.25">
      <c r="A1341" s="7"/>
      <c r="B1341" s="6"/>
      <c r="C1341" s="7"/>
      <c r="D1341" s="6"/>
      <c r="E1341" s="8"/>
      <c r="F1341" s="30"/>
      <c r="G1341" s="29"/>
      <c r="H1341" s="17" t="str">
        <f>IF(E1341="","",
IF(OR(
WEEKDAY(E1341+IF(G1341 = "Y",90,60),2)&gt;5,
COUNTIF('Legal Holidays'!$A$2:$A$50,E1341+IF(G1341 = "Y",90,60))&gt;0),
WORKDAY(E1341+IF(G1341="Y",90,60)-1,1,'Legal Holidays'!$A$2:$A$50),
E1341+IF(G1341="Y",90,60)
)
)</f>
        <v/>
      </c>
      <c r="I1341" s="43"/>
      <c r="J1341" s="19" t="str">
        <f ca="1">IF(E1341="","",
IF(F1341="Y","N/A",
IF(AND(I1341="",H1341&lt;TODAY()),"N",
IF(AND(I1341="",H1341&gt;TODAY()),"Pending",
IF(I1341&gt;WORKDAY(H1341,0,'Legal Holidays'!$A$2:$A$22),"N",
IF(I1341&lt;=WORKDAY(H1341,0,'Legal Holidays'!$A$2:$A$22),"Y",""))))))</f>
        <v/>
      </c>
      <c r="K1341" s="18" t="str">
        <f>IF(I1341="","",
IF(OR(
WEEKDAY(I1341+90,2)&gt;5,
COUNTIF('Legal Holidays'!$A$2:$A$50,I1341+90)
),
WORKDAY(I1341+90,1,'Legal Holidays'!$A$2:$A$50),
I1341+90))</f>
        <v/>
      </c>
      <c r="L1341" s="8"/>
      <c r="M1341" s="20" t="str">
        <f t="shared" ca="1" si="40"/>
        <v/>
      </c>
      <c r="N1341" s="49" t="str">
        <f t="shared" ca="1" si="41"/>
        <v/>
      </c>
      <c r="O1341" s="46"/>
    </row>
    <row r="1342" spans="1:15" x14ac:dyDescent="0.25">
      <c r="A1342" s="7"/>
      <c r="B1342" s="6"/>
      <c r="C1342" s="7"/>
      <c r="D1342" s="6"/>
      <c r="E1342" s="8"/>
      <c r="F1342" s="30"/>
      <c r="G1342" s="29"/>
      <c r="H1342" s="17" t="str">
        <f>IF(E1342="","",
IF(OR(
WEEKDAY(E1342+IF(G1342 = "Y",90,60),2)&gt;5,
COUNTIF('Legal Holidays'!$A$2:$A$50,E1342+IF(G1342 = "Y",90,60))&gt;0),
WORKDAY(E1342+IF(G1342="Y",90,60)-1,1,'Legal Holidays'!$A$2:$A$50),
E1342+IF(G1342="Y",90,60)
)
)</f>
        <v/>
      </c>
      <c r="I1342" s="43"/>
      <c r="J1342" s="19" t="str">
        <f ca="1">IF(E1342="","",
IF(F1342="Y","N/A",
IF(AND(I1342="",H1342&lt;TODAY()),"N",
IF(AND(I1342="",H1342&gt;TODAY()),"Pending",
IF(I1342&gt;WORKDAY(H1342,0,'Legal Holidays'!$A$2:$A$22),"N",
IF(I1342&lt;=WORKDAY(H1342,0,'Legal Holidays'!$A$2:$A$22),"Y",""))))))</f>
        <v/>
      </c>
      <c r="K1342" s="18" t="str">
        <f>IF(I1342="","",
IF(OR(
WEEKDAY(I1342+90,2)&gt;5,
COUNTIF('Legal Holidays'!$A$2:$A$50,I1342+90)
),
WORKDAY(I1342+90,1,'Legal Holidays'!$A$2:$A$50),
I1342+90))</f>
        <v/>
      </c>
      <c r="L1342" s="8"/>
      <c r="M1342" s="20" t="str">
        <f t="shared" ca="1" si="40"/>
        <v/>
      </c>
      <c r="N1342" s="49" t="str">
        <f t="shared" ca="1" si="41"/>
        <v/>
      </c>
      <c r="O1342" s="46"/>
    </row>
    <row r="1343" spans="1:15" x14ac:dyDescent="0.25">
      <c r="A1343" s="7"/>
      <c r="B1343" s="6"/>
      <c r="C1343" s="7"/>
      <c r="D1343" s="6"/>
      <c r="E1343" s="8"/>
      <c r="F1343" s="30"/>
      <c r="G1343" s="29"/>
      <c r="H1343" s="17" t="str">
        <f>IF(E1343="","",
IF(OR(
WEEKDAY(E1343+IF(G1343 = "Y",90,60),2)&gt;5,
COUNTIF('Legal Holidays'!$A$2:$A$50,E1343+IF(G1343 = "Y",90,60))&gt;0),
WORKDAY(E1343+IF(G1343="Y",90,60)-1,1,'Legal Holidays'!$A$2:$A$50),
E1343+IF(G1343="Y",90,60)
)
)</f>
        <v/>
      </c>
      <c r="I1343" s="43"/>
      <c r="J1343" s="19" t="str">
        <f ca="1">IF(E1343="","",
IF(F1343="Y","N/A",
IF(AND(I1343="",H1343&lt;TODAY()),"N",
IF(AND(I1343="",H1343&gt;TODAY()),"Pending",
IF(I1343&gt;WORKDAY(H1343,0,'Legal Holidays'!$A$2:$A$22),"N",
IF(I1343&lt;=WORKDAY(H1343,0,'Legal Holidays'!$A$2:$A$22),"Y",""))))))</f>
        <v/>
      </c>
      <c r="K1343" s="18" t="str">
        <f>IF(I1343="","",
IF(OR(
WEEKDAY(I1343+90,2)&gt;5,
COUNTIF('Legal Holidays'!$A$2:$A$50,I1343+90)
),
WORKDAY(I1343+90,1,'Legal Holidays'!$A$2:$A$50),
I1343+90))</f>
        <v/>
      </c>
      <c r="L1343" s="8"/>
      <c r="M1343" s="20" t="str">
        <f t="shared" ca="1" si="40"/>
        <v/>
      </c>
      <c r="N1343" s="49" t="str">
        <f t="shared" ca="1" si="41"/>
        <v/>
      </c>
      <c r="O1343" s="46"/>
    </row>
    <row r="1344" spans="1:15" x14ac:dyDescent="0.25">
      <c r="A1344" s="7"/>
      <c r="B1344" s="6"/>
      <c r="C1344" s="7"/>
      <c r="D1344" s="6"/>
      <c r="E1344" s="8"/>
      <c r="F1344" s="30"/>
      <c r="G1344" s="29"/>
      <c r="H1344" s="17" t="str">
        <f>IF(E1344="","",
IF(OR(
WEEKDAY(E1344+IF(G1344 = "Y",90,60),2)&gt;5,
COUNTIF('Legal Holidays'!$A$2:$A$50,E1344+IF(G1344 = "Y",90,60))&gt;0),
WORKDAY(E1344+IF(G1344="Y",90,60)-1,1,'Legal Holidays'!$A$2:$A$50),
E1344+IF(G1344="Y",90,60)
)
)</f>
        <v/>
      </c>
      <c r="I1344" s="43"/>
      <c r="J1344" s="19" t="str">
        <f ca="1">IF(E1344="","",
IF(F1344="Y","N/A",
IF(AND(I1344="",H1344&lt;TODAY()),"N",
IF(AND(I1344="",H1344&gt;TODAY()),"Pending",
IF(I1344&gt;WORKDAY(H1344,0,'Legal Holidays'!$A$2:$A$22),"N",
IF(I1344&lt;=WORKDAY(H1344,0,'Legal Holidays'!$A$2:$A$22),"Y",""))))))</f>
        <v/>
      </c>
      <c r="K1344" s="18" t="str">
        <f>IF(I1344="","",
IF(OR(
WEEKDAY(I1344+90,2)&gt;5,
COUNTIF('Legal Holidays'!$A$2:$A$50,I1344+90)
),
WORKDAY(I1344+90,1,'Legal Holidays'!$A$2:$A$50),
I1344+90))</f>
        <v/>
      </c>
      <c r="L1344" s="8"/>
      <c r="M1344" s="20" t="str">
        <f t="shared" ca="1" si="40"/>
        <v/>
      </c>
      <c r="N1344" s="49" t="str">
        <f t="shared" ca="1" si="41"/>
        <v/>
      </c>
      <c r="O1344" s="46"/>
    </row>
    <row r="1345" spans="1:15" x14ac:dyDescent="0.25">
      <c r="A1345" s="7"/>
      <c r="B1345" s="6"/>
      <c r="C1345" s="7"/>
      <c r="D1345" s="6"/>
      <c r="E1345" s="8"/>
      <c r="F1345" s="30"/>
      <c r="G1345" s="29"/>
      <c r="H1345" s="17" t="str">
        <f>IF(E1345="","",
IF(OR(
WEEKDAY(E1345+IF(G1345 = "Y",90,60),2)&gt;5,
COUNTIF('Legal Holidays'!$A$2:$A$50,E1345+IF(G1345 = "Y",90,60))&gt;0),
WORKDAY(E1345+IF(G1345="Y",90,60)-1,1,'Legal Holidays'!$A$2:$A$50),
E1345+IF(G1345="Y",90,60)
)
)</f>
        <v/>
      </c>
      <c r="I1345" s="43"/>
      <c r="J1345" s="19" t="str">
        <f ca="1">IF(E1345="","",
IF(F1345="Y","N/A",
IF(AND(I1345="",H1345&lt;TODAY()),"N",
IF(AND(I1345="",H1345&gt;TODAY()),"Pending",
IF(I1345&gt;WORKDAY(H1345,0,'Legal Holidays'!$A$2:$A$22),"N",
IF(I1345&lt;=WORKDAY(H1345,0,'Legal Holidays'!$A$2:$A$22),"Y",""))))))</f>
        <v/>
      </c>
      <c r="K1345" s="18" t="str">
        <f>IF(I1345="","",
IF(OR(
WEEKDAY(I1345+90,2)&gt;5,
COUNTIF('Legal Holidays'!$A$2:$A$50,I1345+90)
),
WORKDAY(I1345+90,1,'Legal Holidays'!$A$2:$A$50),
I1345+90))</f>
        <v/>
      </c>
      <c r="L1345" s="8"/>
      <c r="M1345" s="20" t="str">
        <f t="shared" ca="1" si="40"/>
        <v/>
      </c>
      <c r="N1345" s="49" t="str">
        <f t="shared" ca="1" si="41"/>
        <v/>
      </c>
      <c r="O1345" s="46"/>
    </row>
    <row r="1346" spans="1:15" x14ac:dyDescent="0.25">
      <c r="A1346" s="7"/>
      <c r="B1346" s="6"/>
      <c r="C1346" s="7"/>
      <c r="D1346" s="6"/>
      <c r="E1346" s="8"/>
      <c r="F1346" s="30"/>
      <c r="G1346" s="29"/>
      <c r="H1346" s="17" t="str">
        <f>IF(E1346="","",
IF(OR(
WEEKDAY(E1346+IF(G1346 = "Y",90,60),2)&gt;5,
COUNTIF('Legal Holidays'!$A$2:$A$50,E1346+IF(G1346 = "Y",90,60))&gt;0),
WORKDAY(E1346+IF(G1346="Y",90,60)-1,1,'Legal Holidays'!$A$2:$A$50),
E1346+IF(G1346="Y",90,60)
)
)</f>
        <v/>
      </c>
      <c r="I1346" s="43"/>
      <c r="J1346" s="19" t="str">
        <f ca="1">IF(E1346="","",
IF(F1346="Y","N/A",
IF(AND(I1346="",H1346&lt;TODAY()),"N",
IF(AND(I1346="",H1346&gt;TODAY()),"Pending",
IF(I1346&gt;WORKDAY(H1346,0,'Legal Holidays'!$A$2:$A$22),"N",
IF(I1346&lt;=WORKDAY(H1346,0,'Legal Holidays'!$A$2:$A$22),"Y",""))))))</f>
        <v/>
      </c>
      <c r="K1346" s="18" t="str">
        <f>IF(I1346="","",
IF(OR(
WEEKDAY(I1346+90,2)&gt;5,
COUNTIF('Legal Holidays'!$A$2:$A$50,I1346+90)
),
WORKDAY(I1346+90,1,'Legal Holidays'!$A$2:$A$50),
I1346+90))</f>
        <v/>
      </c>
      <c r="L1346" s="8"/>
      <c r="M1346" s="20" t="str">
        <f t="shared" ref="M1346:M1409" ca="1" si="42">IF(I1346="","",IF(F1346="Y","N/A",IF(AND(L1346="",K1346&lt;TODAY()),"N",IF(AND(L1346="",K1346&gt;TODAY()),"Pending",IF(L1346&gt;K1346,"N",IF(L1346&lt;=K1346,"Y",""))))))</f>
        <v/>
      </c>
      <c r="N1346" s="49" t="str">
        <f t="shared" ref="N1346:N1409" ca="1" si="43">IF(F1346="Y","N/A",IF(OR(J1346="Pending",AND(J1346="Y",M1346="Pending")),"Pending",IF(AND(J1346="Y",M1346="Y"),"Y",IF(OR(J1346="N",M1346="N"),"N",""))))</f>
        <v/>
      </c>
      <c r="O1346" s="46"/>
    </row>
    <row r="1347" spans="1:15" x14ac:dyDescent="0.25">
      <c r="A1347" s="7"/>
      <c r="B1347" s="6"/>
      <c r="C1347" s="7"/>
      <c r="D1347" s="6"/>
      <c r="E1347" s="8"/>
      <c r="F1347" s="30"/>
      <c r="G1347" s="29"/>
      <c r="H1347" s="17" t="str">
        <f>IF(E1347="","",
IF(OR(
WEEKDAY(E1347+IF(G1347 = "Y",90,60),2)&gt;5,
COUNTIF('Legal Holidays'!$A$2:$A$50,E1347+IF(G1347 = "Y",90,60))&gt;0),
WORKDAY(E1347+IF(G1347="Y",90,60)-1,1,'Legal Holidays'!$A$2:$A$50),
E1347+IF(G1347="Y",90,60)
)
)</f>
        <v/>
      </c>
      <c r="I1347" s="43"/>
      <c r="J1347" s="19" t="str">
        <f ca="1">IF(E1347="","",
IF(F1347="Y","N/A",
IF(AND(I1347="",H1347&lt;TODAY()),"N",
IF(AND(I1347="",H1347&gt;TODAY()),"Pending",
IF(I1347&gt;WORKDAY(H1347,0,'Legal Holidays'!$A$2:$A$22),"N",
IF(I1347&lt;=WORKDAY(H1347,0,'Legal Holidays'!$A$2:$A$22),"Y",""))))))</f>
        <v/>
      </c>
      <c r="K1347" s="18" t="str">
        <f>IF(I1347="","",
IF(OR(
WEEKDAY(I1347+90,2)&gt;5,
COUNTIF('Legal Holidays'!$A$2:$A$50,I1347+90)
),
WORKDAY(I1347+90,1,'Legal Holidays'!$A$2:$A$50),
I1347+90))</f>
        <v/>
      </c>
      <c r="L1347" s="8"/>
      <c r="M1347" s="20" t="str">
        <f t="shared" ca="1" si="42"/>
        <v/>
      </c>
      <c r="N1347" s="49" t="str">
        <f t="shared" ca="1" si="43"/>
        <v/>
      </c>
      <c r="O1347" s="46"/>
    </row>
    <row r="1348" spans="1:15" x14ac:dyDescent="0.25">
      <c r="A1348" s="7"/>
      <c r="B1348" s="6"/>
      <c r="C1348" s="7"/>
      <c r="D1348" s="6"/>
      <c r="E1348" s="8"/>
      <c r="F1348" s="30"/>
      <c r="G1348" s="29"/>
      <c r="H1348" s="17" t="str">
        <f>IF(E1348="","",
IF(OR(
WEEKDAY(E1348+IF(G1348 = "Y",90,60),2)&gt;5,
COUNTIF('Legal Holidays'!$A$2:$A$50,E1348+IF(G1348 = "Y",90,60))&gt;0),
WORKDAY(E1348+IF(G1348="Y",90,60)-1,1,'Legal Holidays'!$A$2:$A$50),
E1348+IF(G1348="Y",90,60)
)
)</f>
        <v/>
      </c>
      <c r="I1348" s="43"/>
      <c r="J1348" s="19" t="str">
        <f ca="1">IF(E1348="","",
IF(F1348="Y","N/A",
IF(AND(I1348="",H1348&lt;TODAY()),"N",
IF(AND(I1348="",H1348&gt;TODAY()),"Pending",
IF(I1348&gt;WORKDAY(H1348,0,'Legal Holidays'!$A$2:$A$22),"N",
IF(I1348&lt;=WORKDAY(H1348,0,'Legal Holidays'!$A$2:$A$22),"Y",""))))))</f>
        <v/>
      </c>
      <c r="K1348" s="18" t="str">
        <f>IF(I1348="","",
IF(OR(
WEEKDAY(I1348+90,2)&gt;5,
COUNTIF('Legal Holidays'!$A$2:$A$50,I1348+90)
),
WORKDAY(I1348+90,1,'Legal Holidays'!$A$2:$A$50),
I1348+90))</f>
        <v/>
      </c>
      <c r="L1348" s="8"/>
      <c r="M1348" s="20" t="str">
        <f t="shared" ca="1" si="42"/>
        <v/>
      </c>
      <c r="N1348" s="49" t="str">
        <f t="shared" ca="1" si="43"/>
        <v/>
      </c>
      <c r="O1348" s="46"/>
    </row>
    <row r="1349" spans="1:15" x14ac:dyDescent="0.25">
      <c r="A1349" s="7"/>
      <c r="B1349" s="6"/>
      <c r="C1349" s="7"/>
      <c r="D1349" s="6"/>
      <c r="E1349" s="8"/>
      <c r="F1349" s="30"/>
      <c r="G1349" s="29"/>
      <c r="H1349" s="17" t="str">
        <f>IF(E1349="","",
IF(OR(
WEEKDAY(E1349+IF(G1349 = "Y",90,60),2)&gt;5,
COUNTIF('Legal Holidays'!$A$2:$A$50,E1349+IF(G1349 = "Y",90,60))&gt;0),
WORKDAY(E1349+IF(G1349="Y",90,60)-1,1,'Legal Holidays'!$A$2:$A$50),
E1349+IF(G1349="Y",90,60)
)
)</f>
        <v/>
      </c>
      <c r="I1349" s="43"/>
      <c r="J1349" s="19" t="str">
        <f ca="1">IF(E1349="","",
IF(F1349="Y","N/A",
IF(AND(I1349="",H1349&lt;TODAY()),"N",
IF(AND(I1349="",H1349&gt;TODAY()),"Pending",
IF(I1349&gt;WORKDAY(H1349,0,'Legal Holidays'!$A$2:$A$22),"N",
IF(I1349&lt;=WORKDAY(H1349,0,'Legal Holidays'!$A$2:$A$22),"Y",""))))))</f>
        <v/>
      </c>
      <c r="K1349" s="18" t="str">
        <f>IF(I1349="","",
IF(OR(
WEEKDAY(I1349+90,2)&gt;5,
COUNTIF('Legal Holidays'!$A$2:$A$50,I1349+90)
),
WORKDAY(I1349+90,1,'Legal Holidays'!$A$2:$A$50),
I1349+90))</f>
        <v/>
      </c>
      <c r="L1349" s="8"/>
      <c r="M1349" s="20" t="str">
        <f t="shared" ca="1" si="42"/>
        <v/>
      </c>
      <c r="N1349" s="49" t="str">
        <f t="shared" ca="1" si="43"/>
        <v/>
      </c>
      <c r="O1349" s="46"/>
    </row>
    <row r="1350" spans="1:15" x14ac:dyDescent="0.25">
      <c r="A1350" s="7"/>
      <c r="B1350" s="6"/>
      <c r="C1350" s="7"/>
      <c r="D1350" s="6"/>
      <c r="E1350" s="8"/>
      <c r="F1350" s="30"/>
      <c r="G1350" s="29"/>
      <c r="H1350" s="17" t="str">
        <f>IF(E1350="","",
IF(OR(
WEEKDAY(E1350+IF(G1350 = "Y",90,60),2)&gt;5,
COUNTIF('Legal Holidays'!$A$2:$A$50,E1350+IF(G1350 = "Y",90,60))&gt;0),
WORKDAY(E1350+IF(G1350="Y",90,60)-1,1,'Legal Holidays'!$A$2:$A$50),
E1350+IF(G1350="Y",90,60)
)
)</f>
        <v/>
      </c>
      <c r="I1350" s="43"/>
      <c r="J1350" s="19" t="str">
        <f ca="1">IF(E1350="","",
IF(F1350="Y","N/A",
IF(AND(I1350="",H1350&lt;TODAY()),"N",
IF(AND(I1350="",H1350&gt;TODAY()),"Pending",
IF(I1350&gt;WORKDAY(H1350,0,'Legal Holidays'!$A$2:$A$22),"N",
IF(I1350&lt;=WORKDAY(H1350,0,'Legal Holidays'!$A$2:$A$22),"Y",""))))))</f>
        <v/>
      </c>
      <c r="K1350" s="18" t="str">
        <f>IF(I1350="","",
IF(OR(
WEEKDAY(I1350+90,2)&gt;5,
COUNTIF('Legal Holidays'!$A$2:$A$50,I1350+90)
),
WORKDAY(I1350+90,1,'Legal Holidays'!$A$2:$A$50),
I1350+90))</f>
        <v/>
      </c>
      <c r="L1350" s="8"/>
      <c r="M1350" s="20" t="str">
        <f t="shared" ca="1" si="42"/>
        <v/>
      </c>
      <c r="N1350" s="49" t="str">
        <f t="shared" ca="1" si="43"/>
        <v/>
      </c>
      <c r="O1350" s="46"/>
    </row>
    <row r="1351" spans="1:15" x14ac:dyDescent="0.25">
      <c r="A1351" s="7"/>
      <c r="B1351" s="6"/>
      <c r="C1351" s="7"/>
      <c r="D1351" s="6"/>
      <c r="E1351" s="8"/>
      <c r="F1351" s="30"/>
      <c r="G1351" s="29"/>
      <c r="H1351" s="17" t="str">
        <f>IF(E1351="","",
IF(OR(
WEEKDAY(E1351+IF(G1351 = "Y",90,60),2)&gt;5,
COUNTIF('Legal Holidays'!$A$2:$A$50,E1351+IF(G1351 = "Y",90,60))&gt;0),
WORKDAY(E1351+IF(G1351="Y",90,60)-1,1,'Legal Holidays'!$A$2:$A$50),
E1351+IF(G1351="Y",90,60)
)
)</f>
        <v/>
      </c>
      <c r="I1351" s="43"/>
      <c r="J1351" s="19" t="str">
        <f ca="1">IF(E1351="","",
IF(F1351="Y","N/A",
IF(AND(I1351="",H1351&lt;TODAY()),"N",
IF(AND(I1351="",H1351&gt;TODAY()),"Pending",
IF(I1351&gt;WORKDAY(H1351,0,'Legal Holidays'!$A$2:$A$22),"N",
IF(I1351&lt;=WORKDAY(H1351,0,'Legal Holidays'!$A$2:$A$22),"Y",""))))))</f>
        <v/>
      </c>
      <c r="K1351" s="18" t="str">
        <f>IF(I1351="","",
IF(OR(
WEEKDAY(I1351+90,2)&gt;5,
COUNTIF('Legal Holidays'!$A$2:$A$50,I1351+90)
),
WORKDAY(I1351+90,1,'Legal Holidays'!$A$2:$A$50),
I1351+90))</f>
        <v/>
      </c>
      <c r="L1351" s="8"/>
      <c r="M1351" s="20" t="str">
        <f t="shared" ca="1" si="42"/>
        <v/>
      </c>
      <c r="N1351" s="49" t="str">
        <f t="shared" ca="1" si="43"/>
        <v/>
      </c>
      <c r="O1351" s="46"/>
    </row>
    <row r="1352" spans="1:15" x14ac:dyDescent="0.25">
      <c r="A1352" s="7"/>
      <c r="B1352" s="6"/>
      <c r="C1352" s="7"/>
      <c r="D1352" s="6"/>
      <c r="E1352" s="8"/>
      <c r="F1352" s="30"/>
      <c r="G1352" s="29"/>
      <c r="H1352" s="17" t="str">
        <f>IF(E1352="","",
IF(OR(
WEEKDAY(E1352+IF(G1352 = "Y",90,60),2)&gt;5,
COUNTIF('Legal Holidays'!$A$2:$A$50,E1352+IF(G1352 = "Y",90,60))&gt;0),
WORKDAY(E1352+IF(G1352="Y",90,60)-1,1,'Legal Holidays'!$A$2:$A$50),
E1352+IF(G1352="Y",90,60)
)
)</f>
        <v/>
      </c>
      <c r="I1352" s="43"/>
      <c r="J1352" s="19" t="str">
        <f ca="1">IF(E1352="","",
IF(F1352="Y","N/A",
IF(AND(I1352="",H1352&lt;TODAY()),"N",
IF(AND(I1352="",H1352&gt;TODAY()),"Pending",
IF(I1352&gt;WORKDAY(H1352,0,'Legal Holidays'!$A$2:$A$22),"N",
IF(I1352&lt;=WORKDAY(H1352,0,'Legal Holidays'!$A$2:$A$22),"Y",""))))))</f>
        <v/>
      </c>
      <c r="K1352" s="18" t="str">
        <f>IF(I1352="","",
IF(OR(
WEEKDAY(I1352+90,2)&gt;5,
COUNTIF('Legal Holidays'!$A$2:$A$50,I1352+90)
),
WORKDAY(I1352+90,1,'Legal Holidays'!$A$2:$A$50),
I1352+90))</f>
        <v/>
      </c>
      <c r="L1352" s="8"/>
      <c r="M1352" s="20" t="str">
        <f t="shared" ca="1" si="42"/>
        <v/>
      </c>
      <c r="N1352" s="49" t="str">
        <f t="shared" ca="1" si="43"/>
        <v/>
      </c>
      <c r="O1352" s="46"/>
    </row>
    <row r="1353" spans="1:15" x14ac:dyDescent="0.25">
      <c r="A1353" s="7"/>
      <c r="B1353" s="6"/>
      <c r="C1353" s="7"/>
      <c r="D1353" s="6"/>
      <c r="E1353" s="8"/>
      <c r="F1353" s="30"/>
      <c r="G1353" s="29"/>
      <c r="H1353" s="17" t="str">
        <f>IF(E1353="","",
IF(OR(
WEEKDAY(E1353+IF(G1353 = "Y",90,60),2)&gt;5,
COUNTIF('Legal Holidays'!$A$2:$A$50,E1353+IF(G1353 = "Y",90,60))&gt;0),
WORKDAY(E1353+IF(G1353="Y",90,60)-1,1,'Legal Holidays'!$A$2:$A$50),
E1353+IF(G1353="Y",90,60)
)
)</f>
        <v/>
      </c>
      <c r="I1353" s="43"/>
      <c r="J1353" s="19" t="str">
        <f ca="1">IF(E1353="","",
IF(F1353="Y","N/A",
IF(AND(I1353="",H1353&lt;TODAY()),"N",
IF(AND(I1353="",H1353&gt;TODAY()),"Pending",
IF(I1353&gt;WORKDAY(H1353,0,'Legal Holidays'!$A$2:$A$22),"N",
IF(I1353&lt;=WORKDAY(H1353,0,'Legal Holidays'!$A$2:$A$22),"Y",""))))))</f>
        <v/>
      </c>
      <c r="K1353" s="18" t="str">
        <f>IF(I1353="","",
IF(OR(
WEEKDAY(I1353+90,2)&gt;5,
COUNTIF('Legal Holidays'!$A$2:$A$50,I1353+90)
),
WORKDAY(I1353+90,1,'Legal Holidays'!$A$2:$A$50),
I1353+90))</f>
        <v/>
      </c>
      <c r="L1353" s="8"/>
      <c r="M1353" s="20" t="str">
        <f t="shared" ca="1" si="42"/>
        <v/>
      </c>
      <c r="N1353" s="49" t="str">
        <f t="shared" ca="1" si="43"/>
        <v/>
      </c>
      <c r="O1353" s="46"/>
    </row>
    <row r="1354" spans="1:15" x14ac:dyDescent="0.25">
      <c r="A1354" s="7"/>
      <c r="B1354" s="6"/>
      <c r="C1354" s="7"/>
      <c r="D1354" s="6"/>
      <c r="E1354" s="8"/>
      <c r="F1354" s="30"/>
      <c r="G1354" s="29"/>
      <c r="H1354" s="17" t="str">
        <f>IF(E1354="","",
IF(OR(
WEEKDAY(E1354+IF(G1354 = "Y",90,60),2)&gt;5,
COUNTIF('Legal Holidays'!$A$2:$A$50,E1354+IF(G1354 = "Y",90,60))&gt;0),
WORKDAY(E1354+IF(G1354="Y",90,60)-1,1,'Legal Holidays'!$A$2:$A$50),
E1354+IF(G1354="Y",90,60)
)
)</f>
        <v/>
      </c>
      <c r="I1354" s="43"/>
      <c r="J1354" s="19" t="str">
        <f ca="1">IF(E1354="","",
IF(F1354="Y","N/A",
IF(AND(I1354="",H1354&lt;TODAY()),"N",
IF(AND(I1354="",H1354&gt;TODAY()),"Pending",
IF(I1354&gt;WORKDAY(H1354,0,'Legal Holidays'!$A$2:$A$22),"N",
IF(I1354&lt;=WORKDAY(H1354,0,'Legal Holidays'!$A$2:$A$22),"Y",""))))))</f>
        <v/>
      </c>
      <c r="K1354" s="18" t="str">
        <f>IF(I1354="","",
IF(OR(
WEEKDAY(I1354+90,2)&gt;5,
COUNTIF('Legal Holidays'!$A$2:$A$50,I1354+90)
),
WORKDAY(I1354+90,1,'Legal Holidays'!$A$2:$A$50),
I1354+90))</f>
        <v/>
      </c>
      <c r="L1354" s="8"/>
      <c r="M1354" s="20" t="str">
        <f t="shared" ca="1" si="42"/>
        <v/>
      </c>
      <c r="N1354" s="49" t="str">
        <f t="shared" ca="1" si="43"/>
        <v/>
      </c>
      <c r="O1354" s="46"/>
    </row>
    <row r="1355" spans="1:15" x14ac:dyDescent="0.25">
      <c r="A1355" s="7"/>
      <c r="B1355" s="6"/>
      <c r="C1355" s="7"/>
      <c r="D1355" s="6"/>
      <c r="E1355" s="8"/>
      <c r="F1355" s="30"/>
      <c r="G1355" s="29"/>
      <c r="H1355" s="17" t="str">
        <f>IF(E1355="","",
IF(OR(
WEEKDAY(E1355+IF(G1355 = "Y",90,60),2)&gt;5,
COUNTIF('Legal Holidays'!$A$2:$A$50,E1355+IF(G1355 = "Y",90,60))&gt;0),
WORKDAY(E1355+IF(G1355="Y",90,60)-1,1,'Legal Holidays'!$A$2:$A$50),
E1355+IF(G1355="Y",90,60)
)
)</f>
        <v/>
      </c>
      <c r="I1355" s="43"/>
      <c r="J1355" s="19" t="str">
        <f ca="1">IF(E1355="","",
IF(F1355="Y","N/A",
IF(AND(I1355="",H1355&lt;TODAY()),"N",
IF(AND(I1355="",H1355&gt;TODAY()),"Pending",
IF(I1355&gt;WORKDAY(H1355,0,'Legal Holidays'!$A$2:$A$22),"N",
IF(I1355&lt;=WORKDAY(H1355,0,'Legal Holidays'!$A$2:$A$22),"Y",""))))))</f>
        <v/>
      </c>
      <c r="K1355" s="18" t="str">
        <f>IF(I1355="","",
IF(OR(
WEEKDAY(I1355+90,2)&gt;5,
COUNTIF('Legal Holidays'!$A$2:$A$50,I1355+90)
),
WORKDAY(I1355+90,1,'Legal Holidays'!$A$2:$A$50),
I1355+90))</f>
        <v/>
      </c>
      <c r="L1355" s="8"/>
      <c r="M1355" s="20" t="str">
        <f t="shared" ca="1" si="42"/>
        <v/>
      </c>
      <c r="N1355" s="49" t="str">
        <f t="shared" ca="1" si="43"/>
        <v/>
      </c>
      <c r="O1355" s="46"/>
    </row>
    <row r="1356" spans="1:15" x14ac:dyDescent="0.25">
      <c r="A1356" s="7"/>
      <c r="B1356" s="6"/>
      <c r="C1356" s="7"/>
      <c r="D1356" s="6"/>
      <c r="E1356" s="8"/>
      <c r="F1356" s="30"/>
      <c r="G1356" s="29"/>
      <c r="H1356" s="17" t="str">
        <f>IF(E1356="","",
IF(OR(
WEEKDAY(E1356+IF(G1356 = "Y",90,60),2)&gt;5,
COUNTIF('Legal Holidays'!$A$2:$A$50,E1356+IF(G1356 = "Y",90,60))&gt;0),
WORKDAY(E1356+IF(G1356="Y",90,60)-1,1,'Legal Holidays'!$A$2:$A$50),
E1356+IF(G1356="Y",90,60)
)
)</f>
        <v/>
      </c>
      <c r="I1356" s="43"/>
      <c r="J1356" s="19" t="str">
        <f ca="1">IF(E1356="","",
IF(F1356="Y","N/A",
IF(AND(I1356="",H1356&lt;TODAY()),"N",
IF(AND(I1356="",H1356&gt;TODAY()),"Pending",
IF(I1356&gt;WORKDAY(H1356,0,'Legal Holidays'!$A$2:$A$22),"N",
IF(I1356&lt;=WORKDAY(H1356,0,'Legal Holidays'!$A$2:$A$22),"Y",""))))))</f>
        <v/>
      </c>
      <c r="K1356" s="18" t="str">
        <f>IF(I1356="","",
IF(OR(
WEEKDAY(I1356+90,2)&gt;5,
COUNTIF('Legal Holidays'!$A$2:$A$50,I1356+90)
),
WORKDAY(I1356+90,1,'Legal Holidays'!$A$2:$A$50),
I1356+90))</f>
        <v/>
      </c>
      <c r="L1356" s="8"/>
      <c r="M1356" s="20" t="str">
        <f t="shared" ca="1" si="42"/>
        <v/>
      </c>
      <c r="N1356" s="49" t="str">
        <f t="shared" ca="1" si="43"/>
        <v/>
      </c>
      <c r="O1356" s="46"/>
    </row>
    <row r="1357" spans="1:15" x14ac:dyDescent="0.25">
      <c r="A1357" s="7"/>
      <c r="B1357" s="6"/>
      <c r="C1357" s="7"/>
      <c r="D1357" s="6"/>
      <c r="E1357" s="8"/>
      <c r="F1357" s="30"/>
      <c r="G1357" s="29"/>
      <c r="H1357" s="17" t="str">
        <f>IF(E1357="","",
IF(OR(
WEEKDAY(E1357+IF(G1357 = "Y",90,60),2)&gt;5,
COUNTIF('Legal Holidays'!$A$2:$A$50,E1357+IF(G1357 = "Y",90,60))&gt;0),
WORKDAY(E1357+IF(G1357="Y",90,60)-1,1,'Legal Holidays'!$A$2:$A$50),
E1357+IF(G1357="Y",90,60)
)
)</f>
        <v/>
      </c>
      <c r="I1357" s="43"/>
      <c r="J1357" s="19" t="str">
        <f ca="1">IF(E1357="","",
IF(F1357="Y","N/A",
IF(AND(I1357="",H1357&lt;TODAY()),"N",
IF(AND(I1357="",H1357&gt;TODAY()),"Pending",
IF(I1357&gt;WORKDAY(H1357,0,'Legal Holidays'!$A$2:$A$22),"N",
IF(I1357&lt;=WORKDAY(H1357,0,'Legal Holidays'!$A$2:$A$22),"Y",""))))))</f>
        <v/>
      </c>
      <c r="K1357" s="18" t="str">
        <f>IF(I1357="","",
IF(OR(
WEEKDAY(I1357+90,2)&gt;5,
COUNTIF('Legal Holidays'!$A$2:$A$50,I1357+90)
),
WORKDAY(I1357+90,1,'Legal Holidays'!$A$2:$A$50),
I1357+90))</f>
        <v/>
      </c>
      <c r="L1357" s="8"/>
      <c r="M1357" s="20" t="str">
        <f t="shared" ca="1" si="42"/>
        <v/>
      </c>
      <c r="N1357" s="49" t="str">
        <f t="shared" ca="1" si="43"/>
        <v/>
      </c>
      <c r="O1357" s="46"/>
    </row>
    <row r="1358" spans="1:15" x14ac:dyDescent="0.25">
      <c r="A1358" s="7"/>
      <c r="B1358" s="6"/>
      <c r="C1358" s="7"/>
      <c r="D1358" s="6"/>
      <c r="E1358" s="8"/>
      <c r="F1358" s="30"/>
      <c r="G1358" s="29"/>
      <c r="H1358" s="17" t="str">
        <f>IF(E1358="","",
IF(OR(
WEEKDAY(E1358+IF(G1358 = "Y",90,60),2)&gt;5,
COUNTIF('Legal Holidays'!$A$2:$A$50,E1358+IF(G1358 = "Y",90,60))&gt;0),
WORKDAY(E1358+IF(G1358="Y",90,60)-1,1,'Legal Holidays'!$A$2:$A$50),
E1358+IF(G1358="Y",90,60)
)
)</f>
        <v/>
      </c>
      <c r="I1358" s="43"/>
      <c r="J1358" s="19" t="str">
        <f ca="1">IF(E1358="","",
IF(F1358="Y","N/A",
IF(AND(I1358="",H1358&lt;TODAY()),"N",
IF(AND(I1358="",H1358&gt;TODAY()),"Pending",
IF(I1358&gt;WORKDAY(H1358,0,'Legal Holidays'!$A$2:$A$22),"N",
IF(I1358&lt;=WORKDAY(H1358,0,'Legal Holidays'!$A$2:$A$22),"Y",""))))))</f>
        <v/>
      </c>
      <c r="K1358" s="18" t="str">
        <f>IF(I1358="","",
IF(OR(
WEEKDAY(I1358+90,2)&gt;5,
COUNTIF('Legal Holidays'!$A$2:$A$50,I1358+90)
),
WORKDAY(I1358+90,1,'Legal Holidays'!$A$2:$A$50),
I1358+90))</f>
        <v/>
      </c>
      <c r="L1358" s="8"/>
      <c r="M1358" s="20" t="str">
        <f t="shared" ca="1" si="42"/>
        <v/>
      </c>
      <c r="N1358" s="49" t="str">
        <f t="shared" ca="1" si="43"/>
        <v/>
      </c>
      <c r="O1358" s="46"/>
    </row>
    <row r="1359" spans="1:15" x14ac:dyDescent="0.25">
      <c r="A1359" s="7"/>
      <c r="B1359" s="6"/>
      <c r="C1359" s="7"/>
      <c r="D1359" s="6"/>
      <c r="E1359" s="8"/>
      <c r="F1359" s="30"/>
      <c r="G1359" s="29"/>
      <c r="H1359" s="17" t="str">
        <f>IF(E1359="","",
IF(OR(
WEEKDAY(E1359+IF(G1359 = "Y",90,60),2)&gt;5,
COUNTIF('Legal Holidays'!$A$2:$A$50,E1359+IF(G1359 = "Y",90,60))&gt;0),
WORKDAY(E1359+IF(G1359="Y",90,60)-1,1,'Legal Holidays'!$A$2:$A$50),
E1359+IF(G1359="Y",90,60)
)
)</f>
        <v/>
      </c>
      <c r="I1359" s="43"/>
      <c r="J1359" s="19" t="str">
        <f ca="1">IF(E1359="","",
IF(F1359="Y","N/A",
IF(AND(I1359="",H1359&lt;TODAY()),"N",
IF(AND(I1359="",H1359&gt;TODAY()),"Pending",
IF(I1359&gt;WORKDAY(H1359,0,'Legal Holidays'!$A$2:$A$22),"N",
IF(I1359&lt;=WORKDAY(H1359,0,'Legal Holidays'!$A$2:$A$22),"Y",""))))))</f>
        <v/>
      </c>
      <c r="K1359" s="18" t="str">
        <f>IF(I1359="","",
IF(OR(
WEEKDAY(I1359+90,2)&gt;5,
COUNTIF('Legal Holidays'!$A$2:$A$50,I1359+90)
),
WORKDAY(I1359+90,1,'Legal Holidays'!$A$2:$A$50),
I1359+90))</f>
        <v/>
      </c>
      <c r="L1359" s="8"/>
      <c r="M1359" s="20" t="str">
        <f t="shared" ca="1" si="42"/>
        <v/>
      </c>
      <c r="N1359" s="49" t="str">
        <f t="shared" ca="1" si="43"/>
        <v/>
      </c>
      <c r="O1359" s="46"/>
    </row>
    <row r="1360" spans="1:15" x14ac:dyDescent="0.25">
      <c r="A1360" s="7"/>
      <c r="B1360" s="6"/>
      <c r="C1360" s="7"/>
      <c r="D1360" s="6"/>
      <c r="E1360" s="8"/>
      <c r="F1360" s="30"/>
      <c r="G1360" s="29"/>
      <c r="H1360" s="17" t="str">
        <f>IF(E1360="","",
IF(OR(
WEEKDAY(E1360+IF(G1360 = "Y",90,60),2)&gt;5,
COUNTIF('Legal Holidays'!$A$2:$A$50,E1360+IF(G1360 = "Y",90,60))&gt;0),
WORKDAY(E1360+IF(G1360="Y",90,60)-1,1,'Legal Holidays'!$A$2:$A$50),
E1360+IF(G1360="Y",90,60)
)
)</f>
        <v/>
      </c>
      <c r="I1360" s="43"/>
      <c r="J1360" s="19" t="str">
        <f ca="1">IF(E1360="","",
IF(F1360="Y","N/A",
IF(AND(I1360="",H1360&lt;TODAY()),"N",
IF(AND(I1360="",H1360&gt;TODAY()),"Pending",
IF(I1360&gt;WORKDAY(H1360,0,'Legal Holidays'!$A$2:$A$22),"N",
IF(I1360&lt;=WORKDAY(H1360,0,'Legal Holidays'!$A$2:$A$22),"Y",""))))))</f>
        <v/>
      </c>
      <c r="K1360" s="18" t="str">
        <f>IF(I1360="","",
IF(OR(
WEEKDAY(I1360+90,2)&gt;5,
COUNTIF('Legal Holidays'!$A$2:$A$50,I1360+90)
),
WORKDAY(I1360+90,1,'Legal Holidays'!$A$2:$A$50),
I1360+90))</f>
        <v/>
      </c>
      <c r="L1360" s="8"/>
      <c r="M1360" s="20" t="str">
        <f t="shared" ca="1" si="42"/>
        <v/>
      </c>
      <c r="N1360" s="49" t="str">
        <f t="shared" ca="1" si="43"/>
        <v/>
      </c>
      <c r="O1360" s="46"/>
    </row>
    <row r="1361" spans="1:15" x14ac:dyDescent="0.25">
      <c r="A1361" s="7"/>
      <c r="B1361" s="6"/>
      <c r="C1361" s="7"/>
      <c r="D1361" s="6"/>
      <c r="E1361" s="8"/>
      <c r="F1361" s="30"/>
      <c r="G1361" s="29"/>
      <c r="H1361" s="17" t="str">
        <f>IF(E1361="","",
IF(OR(
WEEKDAY(E1361+IF(G1361 = "Y",90,60),2)&gt;5,
COUNTIF('Legal Holidays'!$A$2:$A$50,E1361+IF(G1361 = "Y",90,60))&gt;0),
WORKDAY(E1361+IF(G1361="Y",90,60)-1,1,'Legal Holidays'!$A$2:$A$50),
E1361+IF(G1361="Y",90,60)
)
)</f>
        <v/>
      </c>
      <c r="I1361" s="43"/>
      <c r="J1361" s="19" t="str">
        <f ca="1">IF(E1361="","",
IF(F1361="Y","N/A",
IF(AND(I1361="",H1361&lt;TODAY()),"N",
IF(AND(I1361="",H1361&gt;TODAY()),"Pending",
IF(I1361&gt;WORKDAY(H1361,0,'Legal Holidays'!$A$2:$A$22),"N",
IF(I1361&lt;=WORKDAY(H1361,0,'Legal Holidays'!$A$2:$A$22),"Y",""))))))</f>
        <v/>
      </c>
      <c r="K1361" s="18" t="str">
        <f>IF(I1361="","",
IF(OR(
WEEKDAY(I1361+90,2)&gt;5,
COUNTIF('Legal Holidays'!$A$2:$A$50,I1361+90)
),
WORKDAY(I1361+90,1,'Legal Holidays'!$A$2:$A$50),
I1361+90))</f>
        <v/>
      </c>
      <c r="L1361" s="8"/>
      <c r="M1361" s="20" t="str">
        <f t="shared" ca="1" si="42"/>
        <v/>
      </c>
      <c r="N1361" s="49" t="str">
        <f t="shared" ca="1" si="43"/>
        <v/>
      </c>
      <c r="O1361" s="46"/>
    </row>
    <row r="1362" spans="1:15" x14ac:dyDescent="0.25">
      <c r="A1362" s="7"/>
      <c r="B1362" s="6"/>
      <c r="C1362" s="7"/>
      <c r="D1362" s="6"/>
      <c r="E1362" s="8"/>
      <c r="F1362" s="30"/>
      <c r="G1362" s="29"/>
      <c r="H1362" s="17" t="str">
        <f>IF(E1362="","",
IF(OR(
WEEKDAY(E1362+IF(G1362 = "Y",90,60),2)&gt;5,
COUNTIF('Legal Holidays'!$A$2:$A$50,E1362+IF(G1362 = "Y",90,60))&gt;0),
WORKDAY(E1362+IF(G1362="Y",90,60)-1,1,'Legal Holidays'!$A$2:$A$50),
E1362+IF(G1362="Y",90,60)
)
)</f>
        <v/>
      </c>
      <c r="I1362" s="43"/>
      <c r="J1362" s="19" t="str">
        <f ca="1">IF(E1362="","",
IF(F1362="Y","N/A",
IF(AND(I1362="",H1362&lt;TODAY()),"N",
IF(AND(I1362="",H1362&gt;TODAY()),"Pending",
IF(I1362&gt;WORKDAY(H1362,0,'Legal Holidays'!$A$2:$A$22),"N",
IF(I1362&lt;=WORKDAY(H1362,0,'Legal Holidays'!$A$2:$A$22),"Y",""))))))</f>
        <v/>
      </c>
      <c r="K1362" s="18" t="str">
        <f>IF(I1362="","",
IF(OR(
WEEKDAY(I1362+90,2)&gt;5,
COUNTIF('Legal Holidays'!$A$2:$A$50,I1362+90)
),
WORKDAY(I1362+90,1,'Legal Holidays'!$A$2:$A$50),
I1362+90))</f>
        <v/>
      </c>
      <c r="L1362" s="8"/>
      <c r="M1362" s="20" t="str">
        <f t="shared" ca="1" si="42"/>
        <v/>
      </c>
      <c r="N1362" s="49" t="str">
        <f t="shared" ca="1" si="43"/>
        <v/>
      </c>
      <c r="O1362" s="46"/>
    </row>
    <row r="1363" spans="1:15" x14ac:dyDescent="0.25">
      <c r="A1363" s="7"/>
      <c r="B1363" s="6"/>
      <c r="C1363" s="7"/>
      <c r="D1363" s="6"/>
      <c r="E1363" s="8"/>
      <c r="F1363" s="30"/>
      <c r="G1363" s="29"/>
      <c r="H1363" s="17" t="str">
        <f>IF(E1363="","",
IF(OR(
WEEKDAY(E1363+IF(G1363 = "Y",90,60),2)&gt;5,
COUNTIF('Legal Holidays'!$A$2:$A$50,E1363+IF(G1363 = "Y",90,60))&gt;0),
WORKDAY(E1363+IF(G1363="Y",90,60)-1,1,'Legal Holidays'!$A$2:$A$50),
E1363+IF(G1363="Y",90,60)
)
)</f>
        <v/>
      </c>
      <c r="I1363" s="43"/>
      <c r="J1363" s="19" t="str">
        <f ca="1">IF(E1363="","",
IF(F1363="Y","N/A",
IF(AND(I1363="",H1363&lt;TODAY()),"N",
IF(AND(I1363="",H1363&gt;TODAY()),"Pending",
IF(I1363&gt;WORKDAY(H1363,0,'Legal Holidays'!$A$2:$A$22),"N",
IF(I1363&lt;=WORKDAY(H1363,0,'Legal Holidays'!$A$2:$A$22),"Y",""))))))</f>
        <v/>
      </c>
      <c r="K1363" s="18" t="str">
        <f>IF(I1363="","",
IF(OR(
WEEKDAY(I1363+90,2)&gt;5,
COUNTIF('Legal Holidays'!$A$2:$A$50,I1363+90)
),
WORKDAY(I1363+90,1,'Legal Holidays'!$A$2:$A$50),
I1363+90))</f>
        <v/>
      </c>
      <c r="L1363" s="8"/>
      <c r="M1363" s="20" t="str">
        <f t="shared" ca="1" si="42"/>
        <v/>
      </c>
      <c r="N1363" s="49" t="str">
        <f t="shared" ca="1" si="43"/>
        <v/>
      </c>
      <c r="O1363" s="46"/>
    </row>
    <row r="1364" spans="1:15" x14ac:dyDescent="0.25">
      <c r="A1364" s="7"/>
      <c r="B1364" s="6"/>
      <c r="C1364" s="7"/>
      <c r="D1364" s="6"/>
      <c r="E1364" s="8"/>
      <c r="F1364" s="30"/>
      <c r="G1364" s="29"/>
      <c r="H1364" s="17" t="str">
        <f>IF(E1364="","",
IF(OR(
WEEKDAY(E1364+IF(G1364 = "Y",90,60),2)&gt;5,
COUNTIF('Legal Holidays'!$A$2:$A$50,E1364+IF(G1364 = "Y",90,60))&gt;0),
WORKDAY(E1364+IF(G1364="Y",90,60)-1,1,'Legal Holidays'!$A$2:$A$50),
E1364+IF(G1364="Y",90,60)
)
)</f>
        <v/>
      </c>
      <c r="I1364" s="43"/>
      <c r="J1364" s="19" t="str">
        <f ca="1">IF(E1364="","",
IF(F1364="Y","N/A",
IF(AND(I1364="",H1364&lt;TODAY()),"N",
IF(AND(I1364="",H1364&gt;TODAY()),"Pending",
IF(I1364&gt;WORKDAY(H1364,0,'Legal Holidays'!$A$2:$A$22),"N",
IF(I1364&lt;=WORKDAY(H1364,0,'Legal Holidays'!$A$2:$A$22),"Y",""))))))</f>
        <v/>
      </c>
      <c r="K1364" s="18" t="str">
        <f>IF(I1364="","",
IF(OR(
WEEKDAY(I1364+90,2)&gt;5,
COUNTIF('Legal Holidays'!$A$2:$A$50,I1364+90)
),
WORKDAY(I1364+90,1,'Legal Holidays'!$A$2:$A$50),
I1364+90))</f>
        <v/>
      </c>
      <c r="L1364" s="8"/>
      <c r="M1364" s="20" t="str">
        <f t="shared" ca="1" si="42"/>
        <v/>
      </c>
      <c r="N1364" s="49" t="str">
        <f t="shared" ca="1" si="43"/>
        <v/>
      </c>
      <c r="O1364" s="46"/>
    </row>
    <row r="1365" spans="1:15" x14ac:dyDescent="0.25">
      <c r="A1365" s="7"/>
      <c r="B1365" s="6"/>
      <c r="C1365" s="7"/>
      <c r="D1365" s="6"/>
      <c r="E1365" s="8"/>
      <c r="F1365" s="30"/>
      <c r="G1365" s="29"/>
      <c r="H1365" s="17" t="str">
        <f>IF(E1365="","",
IF(OR(
WEEKDAY(E1365+IF(G1365 = "Y",90,60),2)&gt;5,
COUNTIF('Legal Holidays'!$A$2:$A$50,E1365+IF(G1365 = "Y",90,60))&gt;0),
WORKDAY(E1365+IF(G1365="Y",90,60)-1,1,'Legal Holidays'!$A$2:$A$50),
E1365+IF(G1365="Y",90,60)
)
)</f>
        <v/>
      </c>
      <c r="I1365" s="43"/>
      <c r="J1365" s="19" t="str">
        <f ca="1">IF(E1365="","",
IF(F1365="Y","N/A",
IF(AND(I1365="",H1365&lt;TODAY()),"N",
IF(AND(I1365="",H1365&gt;TODAY()),"Pending",
IF(I1365&gt;WORKDAY(H1365,0,'Legal Holidays'!$A$2:$A$22),"N",
IF(I1365&lt;=WORKDAY(H1365,0,'Legal Holidays'!$A$2:$A$22),"Y",""))))))</f>
        <v/>
      </c>
      <c r="K1365" s="18" t="str">
        <f>IF(I1365="","",
IF(OR(
WEEKDAY(I1365+90,2)&gt;5,
COUNTIF('Legal Holidays'!$A$2:$A$50,I1365+90)
),
WORKDAY(I1365+90,1,'Legal Holidays'!$A$2:$A$50),
I1365+90))</f>
        <v/>
      </c>
      <c r="L1365" s="8"/>
      <c r="M1365" s="20" t="str">
        <f t="shared" ca="1" si="42"/>
        <v/>
      </c>
      <c r="N1365" s="49" t="str">
        <f t="shared" ca="1" si="43"/>
        <v/>
      </c>
      <c r="O1365" s="46"/>
    </row>
    <row r="1366" spans="1:15" x14ac:dyDescent="0.25">
      <c r="A1366" s="7"/>
      <c r="B1366" s="6"/>
      <c r="C1366" s="7"/>
      <c r="D1366" s="6"/>
      <c r="E1366" s="8"/>
      <c r="F1366" s="30"/>
      <c r="G1366" s="29"/>
      <c r="H1366" s="17" t="str">
        <f>IF(E1366="","",
IF(OR(
WEEKDAY(E1366+IF(G1366 = "Y",90,60),2)&gt;5,
COUNTIF('Legal Holidays'!$A$2:$A$50,E1366+IF(G1366 = "Y",90,60))&gt;0),
WORKDAY(E1366+IF(G1366="Y",90,60)-1,1,'Legal Holidays'!$A$2:$A$50),
E1366+IF(G1366="Y",90,60)
)
)</f>
        <v/>
      </c>
      <c r="I1366" s="43"/>
      <c r="J1366" s="19" t="str">
        <f ca="1">IF(E1366="","",
IF(F1366="Y","N/A",
IF(AND(I1366="",H1366&lt;TODAY()),"N",
IF(AND(I1366="",H1366&gt;TODAY()),"Pending",
IF(I1366&gt;WORKDAY(H1366,0,'Legal Holidays'!$A$2:$A$22),"N",
IF(I1366&lt;=WORKDAY(H1366,0,'Legal Holidays'!$A$2:$A$22),"Y",""))))))</f>
        <v/>
      </c>
      <c r="K1366" s="18" t="str">
        <f>IF(I1366="","",
IF(OR(
WEEKDAY(I1366+90,2)&gt;5,
COUNTIF('Legal Holidays'!$A$2:$A$50,I1366+90)
),
WORKDAY(I1366+90,1,'Legal Holidays'!$A$2:$A$50),
I1366+90))</f>
        <v/>
      </c>
      <c r="L1366" s="8"/>
      <c r="M1366" s="20" t="str">
        <f t="shared" ca="1" si="42"/>
        <v/>
      </c>
      <c r="N1366" s="49" t="str">
        <f t="shared" ca="1" si="43"/>
        <v/>
      </c>
      <c r="O1366" s="46"/>
    </row>
    <row r="1367" spans="1:15" x14ac:dyDescent="0.25">
      <c r="A1367" s="7"/>
      <c r="B1367" s="6"/>
      <c r="C1367" s="7"/>
      <c r="D1367" s="6"/>
      <c r="E1367" s="8"/>
      <c r="F1367" s="30"/>
      <c r="G1367" s="29"/>
      <c r="H1367" s="17" t="str">
        <f>IF(E1367="","",
IF(OR(
WEEKDAY(E1367+IF(G1367 = "Y",90,60),2)&gt;5,
COUNTIF('Legal Holidays'!$A$2:$A$50,E1367+IF(G1367 = "Y",90,60))&gt;0),
WORKDAY(E1367+IF(G1367="Y",90,60)-1,1,'Legal Holidays'!$A$2:$A$50),
E1367+IF(G1367="Y",90,60)
)
)</f>
        <v/>
      </c>
      <c r="I1367" s="43"/>
      <c r="J1367" s="19" t="str">
        <f ca="1">IF(E1367="","",
IF(F1367="Y","N/A",
IF(AND(I1367="",H1367&lt;TODAY()),"N",
IF(AND(I1367="",H1367&gt;TODAY()),"Pending",
IF(I1367&gt;WORKDAY(H1367,0,'Legal Holidays'!$A$2:$A$22),"N",
IF(I1367&lt;=WORKDAY(H1367,0,'Legal Holidays'!$A$2:$A$22),"Y",""))))))</f>
        <v/>
      </c>
      <c r="K1367" s="18" t="str">
        <f>IF(I1367="","",
IF(OR(
WEEKDAY(I1367+90,2)&gt;5,
COUNTIF('Legal Holidays'!$A$2:$A$50,I1367+90)
),
WORKDAY(I1367+90,1,'Legal Holidays'!$A$2:$A$50),
I1367+90))</f>
        <v/>
      </c>
      <c r="L1367" s="8"/>
      <c r="M1367" s="20" t="str">
        <f t="shared" ca="1" si="42"/>
        <v/>
      </c>
      <c r="N1367" s="49" t="str">
        <f t="shared" ca="1" si="43"/>
        <v/>
      </c>
      <c r="O1367" s="46"/>
    </row>
    <row r="1368" spans="1:15" x14ac:dyDescent="0.25">
      <c r="A1368" s="7"/>
      <c r="B1368" s="6"/>
      <c r="C1368" s="7"/>
      <c r="D1368" s="6"/>
      <c r="E1368" s="8"/>
      <c r="F1368" s="30"/>
      <c r="G1368" s="29"/>
      <c r="H1368" s="17" t="str">
        <f>IF(E1368="","",
IF(OR(
WEEKDAY(E1368+IF(G1368 = "Y",90,60),2)&gt;5,
COUNTIF('Legal Holidays'!$A$2:$A$50,E1368+IF(G1368 = "Y",90,60))&gt;0),
WORKDAY(E1368+IF(G1368="Y",90,60)-1,1,'Legal Holidays'!$A$2:$A$50),
E1368+IF(G1368="Y",90,60)
)
)</f>
        <v/>
      </c>
      <c r="I1368" s="43"/>
      <c r="J1368" s="19" t="str">
        <f ca="1">IF(E1368="","",
IF(F1368="Y","N/A",
IF(AND(I1368="",H1368&lt;TODAY()),"N",
IF(AND(I1368="",H1368&gt;TODAY()),"Pending",
IF(I1368&gt;WORKDAY(H1368,0,'Legal Holidays'!$A$2:$A$22),"N",
IF(I1368&lt;=WORKDAY(H1368,0,'Legal Holidays'!$A$2:$A$22),"Y",""))))))</f>
        <v/>
      </c>
      <c r="K1368" s="18" t="str">
        <f>IF(I1368="","",
IF(OR(
WEEKDAY(I1368+90,2)&gt;5,
COUNTIF('Legal Holidays'!$A$2:$A$50,I1368+90)
),
WORKDAY(I1368+90,1,'Legal Holidays'!$A$2:$A$50),
I1368+90))</f>
        <v/>
      </c>
      <c r="L1368" s="8"/>
      <c r="M1368" s="20" t="str">
        <f t="shared" ca="1" si="42"/>
        <v/>
      </c>
      <c r="N1368" s="49" t="str">
        <f t="shared" ca="1" si="43"/>
        <v/>
      </c>
      <c r="O1368" s="46"/>
    </row>
    <row r="1369" spans="1:15" x14ac:dyDescent="0.25">
      <c r="A1369" s="7"/>
      <c r="B1369" s="6"/>
      <c r="C1369" s="7"/>
      <c r="D1369" s="6"/>
      <c r="E1369" s="8"/>
      <c r="F1369" s="30"/>
      <c r="G1369" s="29"/>
      <c r="H1369" s="17" t="str">
        <f>IF(E1369="","",
IF(OR(
WEEKDAY(E1369+IF(G1369 = "Y",90,60),2)&gt;5,
COUNTIF('Legal Holidays'!$A$2:$A$50,E1369+IF(G1369 = "Y",90,60))&gt;0),
WORKDAY(E1369+IF(G1369="Y",90,60)-1,1,'Legal Holidays'!$A$2:$A$50),
E1369+IF(G1369="Y",90,60)
)
)</f>
        <v/>
      </c>
      <c r="I1369" s="43"/>
      <c r="J1369" s="19" t="str">
        <f ca="1">IF(E1369="","",
IF(F1369="Y","N/A",
IF(AND(I1369="",H1369&lt;TODAY()),"N",
IF(AND(I1369="",H1369&gt;TODAY()),"Pending",
IF(I1369&gt;WORKDAY(H1369,0,'Legal Holidays'!$A$2:$A$22),"N",
IF(I1369&lt;=WORKDAY(H1369,0,'Legal Holidays'!$A$2:$A$22),"Y",""))))))</f>
        <v/>
      </c>
      <c r="K1369" s="18" t="str">
        <f>IF(I1369="","",
IF(OR(
WEEKDAY(I1369+90,2)&gt;5,
COUNTIF('Legal Holidays'!$A$2:$A$50,I1369+90)
),
WORKDAY(I1369+90,1,'Legal Holidays'!$A$2:$A$50),
I1369+90))</f>
        <v/>
      </c>
      <c r="L1369" s="8"/>
      <c r="M1369" s="20" t="str">
        <f t="shared" ca="1" si="42"/>
        <v/>
      </c>
      <c r="N1369" s="49" t="str">
        <f t="shared" ca="1" si="43"/>
        <v/>
      </c>
      <c r="O1369" s="46"/>
    </row>
    <row r="1370" spans="1:15" x14ac:dyDescent="0.25">
      <c r="A1370" s="7"/>
      <c r="B1370" s="6"/>
      <c r="C1370" s="7"/>
      <c r="D1370" s="6"/>
      <c r="E1370" s="8"/>
      <c r="F1370" s="30"/>
      <c r="G1370" s="29"/>
      <c r="H1370" s="17" t="str">
        <f>IF(E1370="","",
IF(OR(
WEEKDAY(E1370+IF(G1370 = "Y",90,60),2)&gt;5,
COUNTIF('Legal Holidays'!$A$2:$A$50,E1370+IF(G1370 = "Y",90,60))&gt;0),
WORKDAY(E1370+IF(G1370="Y",90,60)-1,1,'Legal Holidays'!$A$2:$A$50),
E1370+IF(G1370="Y",90,60)
)
)</f>
        <v/>
      </c>
      <c r="I1370" s="43"/>
      <c r="J1370" s="19" t="str">
        <f ca="1">IF(E1370="","",
IF(F1370="Y","N/A",
IF(AND(I1370="",H1370&lt;TODAY()),"N",
IF(AND(I1370="",H1370&gt;TODAY()),"Pending",
IF(I1370&gt;WORKDAY(H1370,0,'Legal Holidays'!$A$2:$A$22),"N",
IF(I1370&lt;=WORKDAY(H1370,0,'Legal Holidays'!$A$2:$A$22),"Y",""))))))</f>
        <v/>
      </c>
      <c r="K1370" s="18" t="str">
        <f>IF(I1370="","",
IF(OR(
WEEKDAY(I1370+90,2)&gt;5,
COUNTIF('Legal Holidays'!$A$2:$A$50,I1370+90)
),
WORKDAY(I1370+90,1,'Legal Holidays'!$A$2:$A$50),
I1370+90))</f>
        <v/>
      </c>
      <c r="L1370" s="8"/>
      <c r="M1370" s="20" t="str">
        <f t="shared" ca="1" si="42"/>
        <v/>
      </c>
      <c r="N1370" s="49" t="str">
        <f t="shared" ca="1" si="43"/>
        <v/>
      </c>
      <c r="O1370" s="46"/>
    </row>
    <row r="1371" spans="1:15" x14ac:dyDescent="0.25">
      <c r="A1371" s="7"/>
      <c r="B1371" s="6"/>
      <c r="C1371" s="7"/>
      <c r="D1371" s="6"/>
      <c r="E1371" s="8"/>
      <c r="F1371" s="30"/>
      <c r="G1371" s="29"/>
      <c r="H1371" s="17" t="str">
        <f>IF(E1371="","",
IF(OR(
WEEKDAY(E1371+IF(G1371 = "Y",90,60),2)&gt;5,
COUNTIF('Legal Holidays'!$A$2:$A$50,E1371+IF(G1371 = "Y",90,60))&gt;0),
WORKDAY(E1371+IF(G1371="Y",90,60)-1,1,'Legal Holidays'!$A$2:$A$50),
E1371+IF(G1371="Y",90,60)
)
)</f>
        <v/>
      </c>
      <c r="I1371" s="43"/>
      <c r="J1371" s="19" t="str">
        <f ca="1">IF(E1371="","",
IF(F1371="Y","N/A",
IF(AND(I1371="",H1371&lt;TODAY()),"N",
IF(AND(I1371="",H1371&gt;TODAY()),"Pending",
IF(I1371&gt;WORKDAY(H1371,0,'Legal Holidays'!$A$2:$A$22),"N",
IF(I1371&lt;=WORKDAY(H1371,0,'Legal Holidays'!$A$2:$A$22),"Y",""))))))</f>
        <v/>
      </c>
      <c r="K1371" s="18" t="str">
        <f>IF(I1371="","",
IF(OR(
WEEKDAY(I1371+90,2)&gt;5,
COUNTIF('Legal Holidays'!$A$2:$A$50,I1371+90)
),
WORKDAY(I1371+90,1,'Legal Holidays'!$A$2:$A$50),
I1371+90))</f>
        <v/>
      </c>
      <c r="L1371" s="8"/>
      <c r="M1371" s="20" t="str">
        <f t="shared" ca="1" si="42"/>
        <v/>
      </c>
      <c r="N1371" s="49" t="str">
        <f t="shared" ca="1" si="43"/>
        <v/>
      </c>
      <c r="O1371" s="46"/>
    </row>
    <row r="1372" spans="1:15" x14ac:dyDescent="0.25">
      <c r="A1372" s="7"/>
      <c r="B1372" s="6"/>
      <c r="C1372" s="7"/>
      <c r="D1372" s="6"/>
      <c r="E1372" s="8"/>
      <c r="F1372" s="30"/>
      <c r="G1372" s="29"/>
      <c r="H1372" s="17" t="str">
        <f>IF(E1372="","",
IF(OR(
WEEKDAY(E1372+IF(G1372 = "Y",90,60),2)&gt;5,
COUNTIF('Legal Holidays'!$A$2:$A$50,E1372+IF(G1372 = "Y",90,60))&gt;0),
WORKDAY(E1372+IF(G1372="Y",90,60)-1,1,'Legal Holidays'!$A$2:$A$50),
E1372+IF(G1372="Y",90,60)
)
)</f>
        <v/>
      </c>
      <c r="I1372" s="43"/>
      <c r="J1372" s="19" t="str">
        <f ca="1">IF(E1372="","",
IF(F1372="Y","N/A",
IF(AND(I1372="",H1372&lt;TODAY()),"N",
IF(AND(I1372="",H1372&gt;TODAY()),"Pending",
IF(I1372&gt;WORKDAY(H1372,0,'Legal Holidays'!$A$2:$A$22),"N",
IF(I1372&lt;=WORKDAY(H1372,0,'Legal Holidays'!$A$2:$A$22),"Y",""))))))</f>
        <v/>
      </c>
      <c r="K1372" s="18" t="str">
        <f>IF(I1372="","",
IF(OR(
WEEKDAY(I1372+90,2)&gt;5,
COUNTIF('Legal Holidays'!$A$2:$A$50,I1372+90)
),
WORKDAY(I1372+90,1,'Legal Holidays'!$A$2:$A$50),
I1372+90))</f>
        <v/>
      </c>
      <c r="L1372" s="8"/>
      <c r="M1372" s="20" t="str">
        <f t="shared" ca="1" si="42"/>
        <v/>
      </c>
      <c r="N1372" s="49" t="str">
        <f t="shared" ca="1" si="43"/>
        <v/>
      </c>
      <c r="O1372" s="46"/>
    </row>
    <row r="1373" spans="1:15" x14ac:dyDescent="0.25">
      <c r="A1373" s="7"/>
      <c r="B1373" s="6"/>
      <c r="C1373" s="7"/>
      <c r="D1373" s="6"/>
      <c r="E1373" s="8"/>
      <c r="F1373" s="30"/>
      <c r="G1373" s="29"/>
      <c r="H1373" s="17" t="str">
        <f>IF(E1373="","",
IF(OR(
WEEKDAY(E1373+IF(G1373 = "Y",90,60),2)&gt;5,
COUNTIF('Legal Holidays'!$A$2:$A$50,E1373+IF(G1373 = "Y",90,60))&gt;0),
WORKDAY(E1373+IF(G1373="Y",90,60)-1,1,'Legal Holidays'!$A$2:$A$50),
E1373+IF(G1373="Y",90,60)
)
)</f>
        <v/>
      </c>
      <c r="I1373" s="43"/>
      <c r="J1373" s="19" t="str">
        <f ca="1">IF(E1373="","",
IF(F1373="Y","N/A",
IF(AND(I1373="",H1373&lt;TODAY()),"N",
IF(AND(I1373="",H1373&gt;TODAY()),"Pending",
IF(I1373&gt;WORKDAY(H1373,0,'Legal Holidays'!$A$2:$A$22),"N",
IF(I1373&lt;=WORKDAY(H1373,0,'Legal Holidays'!$A$2:$A$22),"Y",""))))))</f>
        <v/>
      </c>
      <c r="K1373" s="18" t="str">
        <f>IF(I1373="","",
IF(OR(
WEEKDAY(I1373+90,2)&gt;5,
COUNTIF('Legal Holidays'!$A$2:$A$50,I1373+90)
),
WORKDAY(I1373+90,1,'Legal Holidays'!$A$2:$A$50),
I1373+90))</f>
        <v/>
      </c>
      <c r="L1373" s="8"/>
      <c r="M1373" s="20" t="str">
        <f t="shared" ca="1" si="42"/>
        <v/>
      </c>
      <c r="N1373" s="49" t="str">
        <f t="shared" ca="1" si="43"/>
        <v/>
      </c>
      <c r="O1373" s="46"/>
    </row>
    <row r="1374" spans="1:15" x14ac:dyDescent="0.25">
      <c r="A1374" s="7"/>
      <c r="B1374" s="6"/>
      <c r="C1374" s="7"/>
      <c r="D1374" s="6"/>
      <c r="E1374" s="8"/>
      <c r="F1374" s="30"/>
      <c r="G1374" s="29"/>
      <c r="H1374" s="17" t="str">
        <f>IF(E1374="","",
IF(OR(
WEEKDAY(E1374+IF(G1374 = "Y",90,60),2)&gt;5,
COUNTIF('Legal Holidays'!$A$2:$A$50,E1374+IF(G1374 = "Y",90,60))&gt;0),
WORKDAY(E1374+IF(G1374="Y",90,60)-1,1,'Legal Holidays'!$A$2:$A$50),
E1374+IF(G1374="Y",90,60)
)
)</f>
        <v/>
      </c>
      <c r="I1374" s="43"/>
      <c r="J1374" s="19" t="str">
        <f ca="1">IF(E1374="","",
IF(F1374="Y","N/A",
IF(AND(I1374="",H1374&lt;TODAY()),"N",
IF(AND(I1374="",H1374&gt;TODAY()),"Pending",
IF(I1374&gt;WORKDAY(H1374,0,'Legal Holidays'!$A$2:$A$22),"N",
IF(I1374&lt;=WORKDAY(H1374,0,'Legal Holidays'!$A$2:$A$22),"Y",""))))))</f>
        <v/>
      </c>
      <c r="K1374" s="18" t="str">
        <f>IF(I1374="","",
IF(OR(
WEEKDAY(I1374+90,2)&gt;5,
COUNTIF('Legal Holidays'!$A$2:$A$50,I1374+90)
),
WORKDAY(I1374+90,1,'Legal Holidays'!$A$2:$A$50),
I1374+90))</f>
        <v/>
      </c>
      <c r="L1374" s="8"/>
      <c r="M1374" s="20" t="str">
        <f t="shared" ca="1" si="42"/>
        <v/>
      </c>
      <c r="N1374" s="49" t="str">
        <f t="shared" ca="1" si="43"/>
        <v/>
      </c>
      <c r="O1374" s="46"/>
    </row>
    <row r="1375" spans="1:15" x14ac:dyDescent="0.25">
      <c r="A1375" s="7"/>
      <c r="B1375" s="6"/>
      <c r="C1375" s="7"/>
      <c r="D1375" s="6"/>
      <c r="E1375" s="8"/>
      <c r="F1375" s="30"/>
      <c r="G1375" s="29"/>
      <c r="H1375" s="17" t="str">
        <f>IF(E1375="","",
IF(OR(
WEEKDAY(E1375+IF(G1375 = "Y",90,60),2)&gt;5,
COUNTIF('Legal Holidays'!$A$2:$A$50,E1375+IF(G1375 = "Y",90,60))&gt;0),
WORKDAY(E1375+IF(G1375="Y",90,60)-1,1,'Legal Holidays'!$A$2:$A$50),
E1375+IF(G1375="Y",90,60)
)
)</f>
        <v/>
      </c>
      <c r="I1375" s="43"/>
      <c r="J1375" s="19" t="str">
        <f ca="1">IF(E1375="","",
IF(F1375="Y","N/A",
IF(AND(I1375="",H1375&lt;TODAY()),"N",
IF(AND(I1375="",H1375&gt;TODAY()),"Pending",
IF(I1375&gt;WORKDAY(H1375,0,'Legal Holidays'!$A$2:$A$22),"N",
IF(I1375&lt;=WORKDAY(H1375,0,'Legal Holidays'!$A$2:$A$22),"Y",""))))))</f>
        <v/>
      </c>
      <c r="K1375" s="18" t="str">
        <f>IF(I1375="","",
IF(OR(
WEEKDAY(I1375+90,2)&gt;5,
COUNTIF('Legal Holidays'!$A$2:$A$50,I1375+90)
),
WORKDAY(I1375+90,1,'Legal Holidays'!$A$2:$A$50),
I1375+90))</f>
        <v/>
      </c>
      <c r="L1375" s="8"/>
      <c r="M1375" s="20" t="str">
        <f t="shared" ca="1" si="42"/>
        <v/>
      </c>
      <c r="N1375" s="49" t="str">
        <f t="shared" ca="1" si="43"/>
        <v/>
      </c>
      <c r="O1375" s="46"/>
    </row>
    <row r="1376" spans="1:15" x14ac:dyDescent="0.25">
      <c r="A1376" s="7"/>
      <c r="B1376" s="6"/>
      <c r="C1376" s="7"/>
      <c r="D1376" s="6"/>
      <c r="E1376" s="8"/>
      <c r="F1376" s="30"/>
      <c r="G1376" s="29"/>
      <c r="H1376" s="17" t="str">
        <f>IF(E1376="","",
IF(OR(
WEEKDAY(E1376+IF(G1376 = "Y",90,60),2)&gt;5,
COUNTIF('Legal Holidays'!$A$2:$A$50,E1376+IF(G1376 = "Y",90,60))&gt;0),
WORKDAY(E1376+IF(G1376="Y",90,60)-1,1,'Legal Holidays'!$A$2:$A$50),
E1376+IF(G1376="Y",90,60)
)
)</f>
        <v/>
      </c>
      <c r="I1376" s="43"/>
      <c r="J1376" s="19" t="str">
        <f ca="1">IF(E1376="","",
IF(F1376="Y","N/A",
IF(AND(I1376="",H1376&lt;TODAY()),"N",
IF(AND(I1376="",H1376&gt;TODAY()),"Pending",
IF(I1376&gt;WORKDAY(H1376,0,'Legal Holidays'!$A$2:$A$22),"N",
IF(I1376&lt;=WORKDAY(H1376,0,'Legal Holidays'!$A$2:$A$22),"Y",""))))))</f>
        <v/>
      </c>
      <c r="K1376" s="18" t="str">
        <f>IF(I1376="","",
IF(OR(
WEEKDAY(I1376+90,2)&gt;5,
COUNTIF('Legal Holidays'!$A$2:$A$50,I1376+90)
),
WORKDAY(I1376+90,1,'Legal Holidays'!$A$2:$A$50),
I1376+90))</f>
        <v/>
      </c>
      <c r="L1376" s="8"/>
      <c r="M1376" s="20" t="str">
        <f t="shared" ca="1" si="42"/>
        <v/>
      </c>
      <c r="N1376" s="49" t="str">
        <f t="shared" ca="1" si="43"/>
        <v/>
      </c>
      <c r="O1376" s="46"/>
    </row>
    <row r="1377" spans="1:15" x14ac:dyDescent="0.25">
      <c r="A1377" s="7"/>
      <c r="B1377" s="6"/>
      <c r="C1377" s="7"/>
      <c r="D1377" s="6"/>
      <c r="E1377" s="8"/>
      <c r="F1377" s="30"/>
      <c r="G1377" s="29"/>
      <c r="H1377" s="17" t="str">
        <f>IF(E1377="","",
IF(OR(
WEEKDAY(E1377+IF(G1377 = "Y",90,60),2)&gt;5,
COUNTIF('Legal Holidays'!$A$2:$A$50,E1377+IF(G1377 = "Y",90,60))&gt;0),
WORKDAY(E1377+IF(G1377="Y",90,60)-1,1,'Legal Holidays'!$A$2:$A$50),
E1377+IF(G1377="Y",90,60)
)
)</f>
        <v/>
      </c>
      <c r="I1377" s="43"/>
      <c r="J1377" s="19" t="str">
        <f ca="1">IF(E1377="","",
IF(F1377="Y","N/A",
IF(AND(I1377="",H1377&lt;TODAY()),"N",
IF(AND(I1377="",H1377&gt;TODAY()),"Pending",
IF(I1377&gt;WORKDAY(H1377,0,'Legal Holidays'!$A$2:$A$22),"N",
IF(I1377&lt;=WORKDAY(H1377,0,'Legal Holidays'!$A$2:$A$22),"Y",""))))))</f>
        <v/>
      </c>
      <c r="K1377" s="18" t="str">
        <f>IF(I1377="","",
IF(OR(
WEEKDAY(I1377+90,2)&gt;5,
COUNTIF('Legal Holidays'!$A$2:$A$50,I1377+90)
),
WORKDAY(I1377+90,1,'Legal Holidays'!$A$2:$A$50),
I1377+90))</f>
        <v/>
      </c>
      <c r="L1377" s="8"/>
      <c r="M1377" s="20" t="str">
        <f t="shared" ca="1" si="42"/>
        <v/>
      </c>
      <c r="N1377" s="49" t="str">
        <f t="shared" ca="1" si="43"/>
        <v/>
      </c>
      <c r="O1377" s="46"/>
    </row>
    <row r="1378" spans="1:15" x14ac:dyDescent="0.25">
      <c r="A1378" s="7"/>
      <c r="B1378" s="6"/>
      <c r="C1378" s="7"/>
      <c r="D1378" s="6"/>
      <c r="E1378" s="8"/>
      <c r="F1378" s="30"/>
      <c r="G1378" s="29"/>
      <c r="H1378" s="17" t="str">
        <f>IF(E1378="","",
IF(OR(
WEEKDAY(E1378+IF(G1378 = "Y",90,60),2)&gt;5,
COUNTIF('Legal Holidays'!$A$2:$A$50,E1378+IF(G1378 = "Y",90,60))&gt;0),
WORKDAY(E1378+IF(G1378="Y",90,60)-1,1,'Legal Holidays'!$A$2:$A$50),
E1378+IF(G1378="Y",90,60)
)
)</f>
        <v/>
      </c>
      <c r="I1378" s="43"/>
      <c r="J1378" s="19" t="str">
        <f ca="1">IF(E1378="","",
IF(F1378="Y","N/A",
IF(AND(I1378="",H1378&lt;TODAY()),"N",
IF(AND(I1378="",H1378&gt;TODAY()),"Pending",
IF(I1378&gt;WORKDAY(H1378,0,'Legal Holidays'!$A$2:$A$22),"N",
IF(I1378&lt;=WORKDAY(H1378,0,'Legal Holidays'!$A$2:$A$22),"Y",""))))))</f>
        <v/>
      </c>
      <c r="K1378" s="18" t="str">
        <f>IF(I1378="","",
IF(OR(
WEEKDAY(I1378+90,2)&gt;5,
COUNTIF('Legal Holidays'!$A$2:$A$50,I1378+90)
),
WORKDAY(I1378+90,1,'Legal Holidays'!$A$2:$A$50),
I1378+90))</f>
        <v/>
      </c>
      <c r="L1378" s="8"/>
      <c r="M1378" s="20" t="str">
        <f t="shared" ca="1" si="42"/>
        <v/>
      </c>
      <c r="N1378" s="49" t="str">
        <f t="shared" ca="1" si="43"/>
        <v/>
      </c>
      <c r="O1378" s="46"/>
    </row>
    <row r="1379" spans="1:15" x14ac:dyDescent="0.25">
      <c r="A1379" s="7"/>
      <c r="B1379" s="6"/>
      <c r="C1379" s="7"/>
      <c r="D1379" s="6"/>
      <c r="E1379" s="8"/>
      <c r="F1379" s="30"/>
      <c r="G1379" s="29"/>
      <c r="H1379" s="17" t="str">
        <f>IF(E1379="","",
IF(OR(
WEEKDAY(E1379+IF(G1379 = "Y",90,60),2)&gt;5,
COUNTIF('Legal Holidays'!$A$2:$A$50,E1379+IF(G1379 = "Y",90,60))&gt;0),
WORKDAY(E1379+IF(G1379="Y",90,60)-1,1,'Legal Holidays'!$A$2:$A$50),
E1379+IF(G1379="Y",90,60)
)
)</f>
        <v/>
      </c>
      <c r="I1379" s="43"/>
      <c r="J1379" s="19" t="str">
        <f ca="1">IF(E1379="","",
IF(F1379="Y","N/A",
IF(AND(I1379="",H1379&lt;TODAY()),"N",
IF(AND(I1379="",H1379&gt;TODAY()),"Pending",
IF(I1379&gt;WORKDAY(H1379,0,'Legal Holidays'!$A$2:$A$22),"N",
IF(I1379&lt;=WORKDAY(H1379,0,'Legal Holidays'!$A$2:$A$22),"Y",""))))))</f>
        <v/>
      </c>
      <c r="K1379" s="18" t="str">
        <f>IF(I1379="","",
IF(OR(
WEEKDAY(I1379+90,2)&gt;5,
COUNTIF('Legal Holidays'!$A$2:$A$50,I1379+90)
),
WORKDAY(I1379+90,1,'Legal Holidays'!$A$2:$A$50),
I1379+90))</f>
        <v/>
      </c>
      <c r="L1379" s="8"/>
      <c r="M1379" s="20" t="str">
        <f t="shared" ca="1" si="42"/>
        <v/>
      </c>
      <c r="N1379" s="49" t="str">
        <f t="shared" ca="1" si="43"/>
        <v/>
      </c>
      <c r="O1379" s="46"/>
    </row>
    <row r="1380" spans="1:15" x14ac:dyDescent="0.25">
      <c r="A1380" s="7"/>
      <c r="B1380" s="6"/>
      <c r="C1380" s="7"/>
      <c r="D1380" s="6"/>
      <c r="E1380" s="8"/>
      <c r="F1380" s="30"/>
      <c r="G1380" s="29"/>
      <c r="H1380" s="17" t="str">
        <f>IF(E1380="","",
IF(OR(
WEEKDAY(E1380+IF(G1380 = "Y",90,60),2)&gt;5,
COUNTIF('Legal Holidays'!$A$2:$A$50,E1380+IF(G1380 = "Y",90,60))&gt;0),
WORKDAY(E1380+IF(G1380="Y",90,60)-1,1,'Legal Holidays'!$A$2:$A$50),
E1380+IF(G1380="Y",90,60)
)
)</f>
        <v/>
      </c>
      <c r="I1380" s="43"/>
      <c r="J1380" s="19" t="str">
        <f ca="1">IF(E1380="","",
IF(F1380="Y","N/A",
IF(AND(I1380="",H1380&lt;TODAY()),"N",
IF(AND(I1380="",H1380&gt;TODAY()),"Pending",
IF(I1380&gt;WORKDAY(H1380,0,'Legal Holidays'!$A$2:$A$22),"N",
IF(I1380&lt;=WORKDAY(H1380,0,'Legal Holidays'!$A$2:$A$22),"Y",""))))))</f>
        <v/>
      </c>
      <c r="K1380" s="18" t="str">
        <f>IF(I1380="","",
IF(OR(
WEEKDAY(I1380+90,2)&gt;5,
COUNTIF('Legal Holidays'!$A$2:$A$50,I1380+90)
),
WORKDAY(I1380+90,1,'Legal Holidays'!$A$2:$A$50),
I1380+90))</f>
        <v/>
      </c>
      <c r="L1380" s="8"/>
      <c r="M1380" s="20" t="str">
        <f t="shared" ca="1" si="42"/>
        <v/>
      </c>
      <c r="N1380" s="49" t="str">
        <f t="shared" ca="1" si="43"/>
        <v/>
      </c>
      <c r="O1380" s="46"/>
    </row>
    <row r="1381" spans="1:15" x14ac:dyDescent="0.25">
      <c r="A1381" s="7"/>
      <c r="B1381" s="6"/>
      <c r="C1381" s="7"/>
      <c r="D1381" s="6"/>
      <c r="E1381" s="8"/>
      <c r="F1381" s="30"/>
      <c r="G1381" s="29"/>
      <c r="H1381" s="17" t="str">
        <f>IF(E1381="","",
IF(OR(
WEEKDAY(E1381+IF(G1381 = "Y",90,60),2)&gt;5,
COUNTIF('Legal Holidays'!$A$2:$A$50,E1381+IF(G1381 = "Y",90,60))&gt;0),
WORKDAY(E1381+IF(G1381="Y",90,60)-1,1,'Legal Holidays'!$A$2:$A$50),
E1381+IF(G1381="Y",90,60)
)
)</f>
        <v/>
      </c>
      <c r="I1381" s="43"/>
      <c r="J1381" s="19" t="str">
        <f ca="1">IF(E1381="","",
IF(F1381="Y","N/A",
IF(AND(I1381="",H1381&lt;TODAY()),"N",
IF(AND(I1381="",H1381&gt;TODAY()),"Pending",
IF(I1381&gt;WORKDAY(H1381,0,'Legal Holidays'!$A$2:$A$22),"N",
IF(I1381&lt;=WORKDAY(H1381,0,'Legal Holidays'!$A$2:$A$22),"Y",""))))))</f>
        <v/>
      </c>
      <c r="K1381" s="18" t="str">
        <f>IF(I1381="","",
IF(OR(
WEEKDAY(I1381+90,2)&gt;5,
COUNTIF('Legal Holidays'!$A$2:$A$50,I1381+90)
),
WORKDAY(I1381+90,1,'Legal Holidays'!$A$2:$A$50),
I1381+90))</f>
        <v/>
      </c>
      <c r="L1381" s="8"/>
      <c r="M1381" s="20" t="str">
        <f t="shared" ca="1" si="42"/>
        <v/>
      </c>
      <c r="N1381" s="49" t="str">
        <f t="shared" ca="1" si="43"/>
        <v/>
      </c>
      <c r="O1381" s="46"/>
    </row>
    <row r="1382" spans="1:15" x14ac:dyDescent="0.25">
      <c r="A1382" s="7"/>
      <c r="B1382" s="6"/>
      <c r="C1382" s="7"/>
      <c r="D1382" s="6"/>
      <c r="E1382" s="8"/>
      <c r="F1382" s="30"/>
      <c r="G1382" s="29"/>
      <c r="H1382" s="17" t="str">
        <f>IF(E1382="","",
IF(OR(
WEEKDAY(E1382+IF(G1382 = "Y",90,60),2)&gt;5,
COUNTIF('Legal Holidays'!$A$2:$A$50,E1382+IF(G1382 = "Y",90,60))&gt;0),
WORKDAY(E1382+IF(G1382="Y",90,60)-1,1,'Legal Holidays'!$A$2:$A$50),
E1382+IF(G1382="Y",90,60)
)
)</f>
        <v/>
      </c>
      <c r="I1382" s="43"/>
      <c r="J1382" s="19" t="str">
        <f ca="1">IF(E1382="","",
IF(F1382="Y","N/A",
IF(AND(I1382="",H1382&lt;TODAY()),"N",
IF(AND(I1382="",H1382&gt;TODAY()),"Pending",
IF(I1382&gt;WORKDAY(H1382,0,'Legal Holidays'!$A$2:$A$22),"N",
IF(I1382&lt;=WORKDAY(H1382,0,'Legal Holidays'!$A$2:$A$22),"Y",""))))))</f>
        <v/>
      </c>
      <c r="K1382" s="18" t="str">
        <f>IF(I1382="","",
IF(OR(
WEEKDAY(I1382+90,2)&gt;5,
COUNTIF('Legal Holidays'!$A$2:$A$50,I1382+90)
),
WORKDAY(I1382+90,1,'Legal Holidays'!$A$2:$A$50),
I1382+90))</f>
        <v/>
      </c>
      <c r="L1382" s="8"/>
      <c r="M1382" s="20" t="str">
        <f t="shared" ca="1" si="42"/>
        <v/>
      </c>
      <c r="N1382" s="49" t="str">
        <f t="shared" ca="1" si="43"/>
        <v/>
      </c>
      <c r="O1382" s="46"/>
    </row>
    <row r="1383" spans="1:15" x14ac:dyDescent="0.25">
      <c r="A1383" s="7"/>
      <c r="B1383" s="6"/>
      <c r="C1383" s="7"/>
      <c r="D1383" s="6"/>
      <c r="E1383" s="8"/>
      <c r="F1383" s="30"/>
      <c r="G1383" s="29"/>
      <c r="H1383" s="17" t="str">
        <f>IF(E1383="","",
IF(OR(
WEEKDAY(E1383+IF(G1383 = "Y",90,60),2)&gt;5,
COUNTIF('Legal Holidays'!$A$2:$A$50,E1383+IF(G1383 = "Y",90,60))&gt;0),
WORKDAY(E1383+IF(G1383="Y",90,60)-1,1,'Legal Holidays'!$A$2:$A$50),
E1383+IF(G1383="Y",90,60)
)
)</f>
        <v/>
      </c>
      <c r="I1383" s="43"/>
      <c r="J1383" s="19" t="str">
        <f ca="1">IF(E1383="","",
IF(F1383="Y","N/A",
IF(AND(I1383="",H1383&lt;TODAY()),"N",
IF(AND(I1383="",H1383&gt;TODAY()),"Pending",
IF(I1383&gt;WORKDAY(H1383,0,'Legal Holidays'!$A$2:$A$22),"N",
IF(I1383&lt;=WORKDAY(H1383,0,'Legal Holidays'!$A$2:$A$22),"Y",""))))))</f>
        <v/>
      </c>
      <c r="K1383" s="18" t="str">
        <f>IF(I1383="","",
IF(OR(
WEEKDAY(I1383+90,2)&gt;5,
COUNTIF('Legal Holidays'!$A$2:$A$50,I1383+90)
),
WORKDAY(I1383+90,1,'Legal Holidays'!$A$2:$A$50),
I1383+90))</f>
        <v/>
      </c>
      <c r="L1383" s="8"/>
      <c r="M1383" s="20" t="str">
        <f t="shared" ca="1" si="42"/>
        <v/>
      </c>
      <c r="N1383" s="49" t="str">
        <f t="shared" ca="1" si="43"/>
        <v/>
      </c>
      <c r="O1383" s="46"/>
    </row>
    <row r="1384" spans="1:15" x14ac:dyDescent="0.25">
      <c r="A1384" s="7"/>
      <c r="B1384" s="6"/>
      <c r="C1384" s="7"/>
      <c r="D1384" s="6"/>
      <c r="E1384" s="8"/>
      <c r="F1384" s="30"/>
      <c r="G1384" s="29"/>
      <c r="H1384" s="17" t="str">
        <f>IF(E1384="","",
IF(OR(
WEEKDAY(E1384+IF(G1384 = "Y",90,60),2)&gt;5,
COUNTIF('Legal Holidays'!$A$2:$A$50,E1384+IF(G1384 = "Y",90,60))&gt;0),
WORKDAY(E1384+IF(G1384="Y",90,60)-1,1,'Legal Holidays'!$A$2:$A$50),
E1384+IF(G1384="Y",90,60)
)
)</f>
        <v/>
      </c>
      <c r="I1384" s="43"/>
      <c r="J1384" s="19" t="str">
        <f ca="1">IF(E1384="","",
IF(F1384="Y","N/A",
IF(AND(I1384="",H1384&lt;TODAY()),"N",
IF(AND(I1384="",H1384&gt;TODAY()),"Pending",
IF(I1384&gt;WORKDAY(H1384,0,'Legal Holidays'!$A$2:$A$22),"N",
IF(I1384&lt;=WORKDAY(H1384,0,'Legal Holidays'!$A$2:$A$22),"Y",""))))))</f>
        <v/>
      </c>
      <c r="K1384" s="18" t="str">
        <f>IF(I1384="","",
IF(OR(
WEEKDAY(I1384+90,2)&gt;5,
COUNTIF('Legal Holidays'!$A$2:$A$50,I1384+90)
),
WORKDAY(I1384+90,1,'Legal Holidays'!$A$2:$A$50),
I1384+90))</f>
        <v/>
      </c>
      <c r="L1384" s="8"/>
      <c r="M1384" s="20" t="str">
        <f t="shared" ca="1" si="42"/>
        <v/>
      </c>
      <c r="N1384" s="49" t="str">
        <f t="shared" ca="1" si="43"/>
        <v/>
      </c>
      <c r="O1384" s="46"/>
    </row>
    <row r="1385" spans="1:15" x14ac:dyDescent="0.25">
      <c r="A1385" s="7"/>
      <c r="B1385" s="6"/>
      <c r="C1385" s="7"/>
      <c r="D1385" s="6"/>
      <c r="E1385" s="8"/>
      <c r="F1385" s="30"/>
      <c r="G1385" s="29"/>
      <c r="H1385" s="17" t="str">
        <f>IF(E1385="","",
IF(OR(
WEEKDAY(E1385+IF(G1385 = "Y",90,60),2)&gt;5,
COUNTIF('Legal Holidays'!$A$2:$A$50,E1385+IF(G1385 = "Y",90,60))&gt;0),
WORKDAY(E1385+IF(G1385="Y",90,60)-1,1,'Legal Holidays'!$A$2:$A$50),
E1385+IF(G1385="Y",90,60)
)
)</f>
        <v/>
      </c>
      <c r="I1385" s="43"/>
      <c r="J1385" s="19" t="str">
        <f ca="1">IF(E1385="","",
IF(F1385="Y","N/A",
IF(AND(I1385="",H1385&lt;TODAY()),"N",
IF(AND(I1385="",H1385&gt;TODAY()),"Pending",
IF(I1385&gt;WORKDAY(H1385,0,'Legal Holidays'!$A$2:$A$22),"N",
IF(I1385&lt;=WORKDAY(H1385,0,'Legal Holidays'!$A$2:$A$22),"Y",""))))))</f>
        <v/>
      </c>
      <c r="K1385" s="18" t="str">
        <f>IF(I1385="","",
IF(OR(
WEEKDAY(I1385+90,2)&gt;5,
COUNTIF('Legal Holidays'!$A$2:$A$50,I1385+90)
),
WORKDAY(I1385+90,1,'Legal Holidays'!$A$2:$A$50),
I1385+90))</f>
        <v/>
      </c>
      <c r="L1385" s="8"/>
      <c r="M1385" s="20" t="str">
        <f t="shared" ca="1" si="42"/>
        <v/>
      </c>
      <c r="N1385" s="49" t="str">
        <f t="shared" ca="1" si="43"/>
        <v/>
      </c>
      <c r="O1385" s="46"/>
    </row>
    <row r="1386" spans="1:15" x14ac:dyDescent="0.25">
      <c r="A1386" s="7"/>
      <c r="B1386" s="6"/>
      <c r="C1386" s="7"/>
      <c r="D1386" s="6"/>
      <c r="E1386" s="8"/>
      <c r="F1386" s="30"/>
      <c r="G1386" s="29"/>
      <c r="H1386" s="17" t="str">
        <f>IF(E1386="","",
IF(OR(
WEEKDAY(E1386+IF(G1386 = "Y",90,60),2)&gt;5,
COUNTIF('Legal Holidays'!$A$2:$A$50,E1386+IF(G1386 = "Y",90,60))&gt;0),
WORKDAY(E1386+IF(G1386="Y",90,60)-1,1,'Legal Holidays'!$A$2:$A$50),
E1386+IF(G1386="Y",90,60)
)
)</f>
        <v/>
      </c>
      <c r="I1386" s="43"/>
      <c r="J1386" s="19" t="str">
        <f ca="1">IF(E1386="","",
IF(F1386="Y","N/A",
IF(AND(I1386="",H1386&lt;TODAY()),"N",
IF(AND(I1386="",H1386&gt;TODAY()),"Pending",
IF(I1386&gt;WORKDAY(H1386,0,'Legal Holidays'!$A$2:$A$22),"N",
IF(I1386&lt;=WORKDAY(H1386,0,'Legal Holidays'!$A$2:$A$22),"Y",""))))))</f>
        <v/>
      </c>
      <c r="K1386" s="18" t="str">
        <f>IF(I1386="","",
IF(OR(
WEEKDAY(I1386+90,2)&gt;5,
COUNTIF('Legal Holidays'!$A$2:$A$50,I1386+90)
),
WORKDAY(I1386+90,1,'Legal Holidays'!$A$2:$A$50),
I1386+90))</f>
        <v/>
      </c>
      <c r="L1386" s="8"/>
      <c r="M1386" s="20" t="str">
        <f t="shared" ca="1" si="42"/>
        <v/>
      </c>
      <c r="N1386" s="49" t="str">
        <f t="shared" ca="1" si="43"/>
        <v/>
      </c>
      <c r="O1386" s="46"/>
    </row>
    <row r="1387" spans="1:15" x14ac:dyDescent="0.25">
      <c r="A1387" s="7"/>
      <c r="B1387" s="6"/>
      <c r="C1387" s="7"/>
      <c r="D1387" s="6"/>
      <c r="E1387" s="8"/>
      <c r="F1387" s="30"/>
      <c r="G1387" s="29"/>
      <c r="H1387" s="17" t="str">
        <f>IF(E1387="","",
IF(OR(
WEEKDAY(E1387+IF(G1387 = "Y",90,60),2)&gt;5,
COUNTIF('Legal Holidays'!$A$2:$A$50,E1387+IF(G1387 = "Y",90,60))&gt;0),
WORKDAY(E1387+IF(G1387="Y",90,60)-1,1,'Legal Holidays'!$A$2:$A$50),
E1387+IF(G1387="Y",90,60)
)
)</f>
        <v/>
      </c>
      <c r="I1387" s="43"/>
      <c r="J1387" s="19" t="str">
        <f ca="1">IF(E1387="","",
IF(F1387="Y","N/A",
IF(AND(I1387="",H1387&lt;TODAY()),"N",
IF(AND(I1387="",H1387&gt;TODAY()),"Pending",
IF(I1387&gt;WORKDAY(H1387,0,'Legal Holidays'!$A$2:$A$22),"N",
IF(I1387&lt;=WORKDAY(H1387,0,'Legal Holidays'!$A$2:$A$22),"Y",""))))))</f>
        <v/>
      </c>
      <c r="K1387" s="18" t="str">
        <f>IF(I1387="","",
IF(OR(
WEEKDAY(I1387+90,2)&gt;5,
COUNTIF('Legal Holidays'!$A$2:$A$50,I1387+90)
),
WORKDAY(I1387+90,1,'Legal Holidays'!$A$2:$A$50),
I1387+90))</f>
        <v/>
      </c>
      <c r="L1387" s="8"/>
      <c r="M1387" s="20" t="str">
        <f t="shared" ca="1" si="42"/>
        <v/>
      </c>
      <c r="N1387" s="49" t="str">
        <f t="shared" ca="1" si="43"/>
        <v/>
      </c>
      <c r="O1387" s="46"/>
    </row>
    <row r="1388" spans="1:15" x14ac:dyDescent="0.25">
      <c r="A1388" s="7"/>
      <c r="B1388" s="6"/>
      <c r="C1388" s="7"/>
      <c r="D1388" s="6"/>
      <c r="E1388" s="8"/>
      <c r="F1388" s="30"/>
      <c r="G1388" s="29"/>
      <c r="H1388" s="17" t="str">
        <f>IF(E1388="","",
IF(OR(
WEEKDAY(E1388+IF(G1388 = "Y",90,60),2)&gt;5,
COUNTIF('Legal Holidays'!$A$2:$A$50,E1388+IF(G1388 = "Y",90,60))&gt;0),
WORKDAY(E1388+IF(G1388="Y",90,60)-1,1,'Legal Holidays'!$A$2:$A$50),
E1388+IF(G1388="Y",90,60)
)
)</f>
        <v/>
      </c>
      <c r="I1388" s="43"/>
      <c r="J1388" s="19" t="str">
        <f ca="1">IF(E1388="","",
IF(F1388="Y","N/A",
IF(AND(I1388="",H1388&lt;TODAY()),"N",
IF(AND(I1388="",H1388&gt;TODAY()),"Pending",
IF(I1388&gt;WORKDAY(H1388,0,'Legal Holidays'!$A$2:$A$22),"N",
IF(I1388&lt;=WORKDAY(H1388,0,'Legal Holidays'!$A$2:$A$22),"Y",""))))))</f>
        <v/>
      </c>
      <c r="K1388" s="18" t="str">
        <f>IF(I1388="","",
IF(OR(
WEEKDAY(I1388+90,2)&gt;5,
COUNTIF('Legal Holidays'!$A$2:$A$50,I1388+90)
),
WORKDAY(I1388+90,1,'Legal Holidays'!$A$2:$A$50),
I1388+90))</f>
        <v/>
      </c>
      <c r="L1388" s="8"/>
      <c r="M1388" s="20" t="str">
        <f t="shared" ca="1" si="42"/>
        <v/>
      </c>
      <c r="N1388" s="49" t="str">
        <f t="shared" ca="1" si="43"/>
        <v/>
      </c>
      <c r="O1388" s="46"/>
    </row>
    <row r="1389" spans="1:15" x14ac:dyDescent="0.25">
      <c r="A1389" s="7"/>
      <c r="B1389" s="6"/>
      <c r="C1389" s="7"/>
      <c r="D1389" s="6"/>
      <c r="E1389" s="8"/>
      <c r="F1389" s="30"/>
      <c r="G1389" s="29"/>
      <c r="H1389" s="17" t="str">
        <f>IF(E1389="","",
IF(OR(
WEEKDAY(E1389+IF(G1389 = "Y",90,60),2)&gt;5,
COUNTIF('Legal Holidays'!$A$2:$A$50,E1389+IF(G1389 = "Y",90,60))&gt;0),
WORKDAY(E1389+IF(G1389="Y",90,60)-1,1,'Legal Holidays'!$A$2:$A$50),
E1389+IF(G1389="Y",90,60)
)
)</f>
        <v/>
      </c>
      <c r="I1389" s="43"/>
      <c r="J1389" s="19" t="str">
        <f ca="1">IF(E1389="","",
IF(F1389="Y","N/A",
IF(AND(I1389="",H1389&lt;TODAY()),"N",
IF(AND(I1389="",H1389&gt;TODAY()),"Pending",
IF(I1389&gt;WORKDAY(H1389,0,'Legal Holidays'!$A$2:$A$22),"N",
IF(I1389&lt;=WORKDAY(H1389,0,'Legal Holidays'!$A$2:$A$22),"Y",""))))))</f>
        <v/>
      </c>
      <c r="K1389" s="18" t="str">
        <f>IF(I1389="","",
IF(OR(
WEEKDAY(I1389+90,2)&gt;5,
COUNTIF('Legal Holidays'!$A$2:$A$50,I1389+90)
),
WORKDAY(I1389+90,1,'Legal Holidays'!$A$2:$A$50),
I1389+90))</f>
        <v/>
      </c>
      <c r="L1389" s="8"/>
      <c r="M1389" s="20" t="str">
        <f t="shared" ca="1" si="42"/>
        <v/>
      </c>
      <c r="N1389" s="49" t="str">
        <f t="shared" ca="1" si="43"/>
        <v/>
      </c>
      <c r="O1389" s="46"/>
    </row>
    <row r="1390" spans="1:15" x14ac:dyDescent="0.25">
      <c r="A1390" s="7"/>
      <c r="B1390" s="6"/>
      <c r="C1390" s="7"/>
      <c r="D1390" s="6"/>
      <c r="E1390" s="8"/>
      <c r="F1390" s="30"/>
      <c r="G1390" s="29"/>
      <c r="H1390" s="17" t="str">
        <f>IF(E1390="","",
IF(OR(
WEEKDAY(E1390+IF(G1390 = "Y",90,60),2)&gt;5,
COUNTIF('Legal Holidays'!$A$2:$A$50,E1390+IF(G1390 = "Y",90,60))&gt;0),
WORKDAY(E1390+IF(G1390="Y",90,60)-1,1,'Legal Holidays'!$A$2:$A$50),
E1390+IF(G1390="Y",90,60)
)
)</f>
        <v/>
      </c>
      <c r="I1390" s="43"/>
      <c r="J1390" s="19" t="str">
        <f ca="1">IF(E1390="","",
IF(F1390="Y","N/A",
IF(AND(I1390="",H1390&lt;TODAY()),"N",
IF(AND(I1390="",H1390&gt;TODAY()),"Pending",
IF(I1390&gt;WORKDAY(H1390,0,'Legal Holidays'!$A$2:$A$22),"N",
IF(I1390&lt;=WORKDAY(H1390,0,'Legal Holidays'!$A$2:$A$22),"Y",""))))))</f>
        <v/>
      </c>
      <c r="K1390" s="18" t="str">
        <f>IF(I1390="","",
IF(OR(
WEEKDAY(I1390+90,2)&gt;5,
COUNTIF('Legal Holidays'!$A$2:$A$50,I1390+90)
),
WORKDAY(I1390+90,1,'Legal Holidays'!$A$2:$A$50),
I1390+90))</f>
        <v/>
      </c>
      <c r="L1390" s="8"/>
      <c r="M1390" s="20" t="str">
        <f t="shared" ca="1" si="42"/>
        <v/>
      </c>
      <c r="N1390" s="49" t="str">
        <f t="shared" ca="1" si="43"/>
        <v/>
      </c>
      <c r="O1390" s="46"/>
    </row>
    <row r="1391" spans="1:15" x14ac:dyDescent="0.25">
      <c r="A1391" s="7"/>
      <c r="B1391" s="6"/>
      <c r="C1391" s="7"/>
      <c r="D1391" s="6"/>
      <c r="E1391" s="8"/>
      <c r="F1391" s="30"/>
      <c r="G1391" s="29"/>
      <c r="H1391" s="17" t="str">
        <f>IF(E1391="","",
IF(OR(
WEEKDAY(E1391+IF(G1391 = "Y",90,60),2)&gt;5,
COUNTIF('Legal Holidays'!$A$2:$A$50,E1391+IF(G1391 = "Y",90,60))&gt;0),
WORKDAY(E1391+IF(G1391="Y",90,60)-1,1,'Legal Holidays'!$A$2:$A$50),
E1391+IF(G1391="Y",90,60)
)
)</f>
        <v/>
      </c>
      <c r="I1391" s="43"/>
      <c r="J1391" s="19" t="str">
        <f ca="1">IF(E1391="","",
IF(F1391="Y","N/A",
IF(AND(I1391="",H1391&lt;TODAY()),"N",
IF(AND(I1391="",H1391&gt;TODAY()),"Pending",
IF(I1391&gt;WORKDAY(H1391,0,'Legal Holidays'!$A$2:$A$22),"N",
IF(I1391&lt;=WORKDAY(H1391,0,'Legal Holidays'!$A$2:$A$22),"Y",""))))))</f>
        <v/>
      </c>
      <c r="K1391" s="18" t="str">
        <f>IF(I1391="","",
IF(OR(
WEEKDAY(I1391+90,2)&gt;5,
COUNTIF('Legal Holidays'!$A$2:$A$50,I1391+90)
),
WORKDAY(I1391+90,1,'Legal Holidays'!$A$2:$A$50),
I1391+90))</f>
        <v/>
      </c>
      <c r="L1391" s="8"/>
      <c r="M1391" s="20" t="str">
        <f t="shared" ca="1" si="42"/>
        <v/>
      </c>
      <c r="N1391" s="49" t="str">
        <f t="shared" ca="1" si="43"/>
        <v/>
      </c>
      <c r="O1391" s="46"/>
    </row>
    <row r="1392" spans="1:15" x14ac:dyDescent="0.25">
      <c r="A1392" s="7"/>
      <c r="B1392" s="6"/>
      <c r="C1392" s="7"/>
      <c r="D1392" s="6"/>
      <c r="E1392" s="8"/>
      <c r="F1392" s="30"/>
      <c r="G1392" s="29"/>
      <c r="H1392" s="17" t="str">
        <f>IF(E1392="","",
IF(OR(
WEEKDAY(E1392+IF(G1392 = "Y",90,60),2)&gt;5,
COUNTIF('Legal Holidays'!$A$2:$A$50,E1392+IF(G1392 = "Y",90,60))&gt;0),
WORKDAY(E1392+IF(G1392="Y",90,60)-1,1,'Legal Holidays'!$A$2:$A$50),
E1392+IF(G1392="Y",90,60)
)
)</f>
        <v/>
      </c>
      <c r="I1392" s="43"/>
      <c r="J1392" s="19" t="str">
        <f ca="1">IF(E1392="","",
IF(F1392="Y","N/A",
IF(AND(I1392="",H1392&lt;TODAY()),"N",
IF(AND(I1392="",H1392&gt;TODAY()),"Pending",
IF(I1392&gt;WORKDAY(H1392,0,'Legal Holidays'!$A$2:$A$22),"N",
IF(I1392&lt;=WORKDAY(H1392,0,'Legal Holidays'!$A$2:$A$22),"Y",""))))))</f>
        <v/>
      </c>
      <c r="K1392" s="18" t="str">
        <f>IF(I1392="","",
IF(OR(
WEEKDAY(I1392+90,2)&gt;5,
COUNTIF('Legal Holidays'!$A$2:$A$50,I1392+90)
),
WORKDAY(I1392+90,1,'Legal Holidays'!$A$2:$A$50),
I1392+90))</f>
        <v/>
      </c>
      <c r="L1392" s="8"/>
      <c r="M1392" s="20" t="str">
        <f t="shared" ca="1" si="42"/>
        <v/>
      </c>
      <c r="N1392" s="49" t="str">
        <f t="shared" ca="1" si="43"/>
        <v/>
      </c>
      <c r="O1392" s="46"/>
    </row>
    <row r="1393" spans="1:15" x14ac:dyDescent="0.25">
      <c r="A1393" s="7"/>
      <c r="B1393" s="6"/>
      <c r="C1393" s="7"/>
      <c r="D1393" s="6"/>
      <c r="E1393" s="8"/>
      <c r="F1393" s="30"/>
      <c r="G1393" s="29"/>
      <c r="H1393" s="17" t="str">
        <f>IF(E1393="","",
IF(OR(
WEEKDAY(E1393+IF(G1393 = "Y",90,60),2)&gt;5,
COUNTIF('Legal Holidays'!$A$2:$A$50,E1393+IF(G1393 = "Y",90,60))&gt;0),
WORKDAY(E1393+IF(G1393="Y",90,60)-1,1,'Legal Holidays'!$A$2:$A$50),
E1393+IF(G1393="Y",90,60)
)
)</f>
        <v/>
      </c>
      <c r="I1393" s="43"/>
      <c r="J1393" s="19" t="str">
        <f ca="1">IF(E1393="","",
IF(F1393="Y","N/A",
IF(AND(I1393="",H1393&lt;TODAY()),"N",
IF(AND(I1393="",H1393&gt;TODAY()),"Pending",
IF(I1393&gt;WORKDAY(H1393,0,'Legal Holidays'!$A$2:$A$22),"N",
IF(I1393&lt;=WORKDAY(H1393,0,'Legal Holidays'!$A$2:$A$22),"Y",""))))))</f>
        <v/>
      </c>
      <c r="K1393" s="18" t="str">
        <f>IF(I1393="","",
IF(OR(
WEEKDAY(I1393+90,2)&gt;5,
COUNTIF('Legal Holidays'!$A$2:$A$50,I1393+90)
),
WORKDAY(I1393+90,1,'Legal Holidays'!$A$2:$A$50),
I1393+90))</f>
        <v/>
      </c>
      <c r="L1393" s="8"/>
      <c r="M1393" s="20" t="str">
        <f t="shared" ca="1" si="42"/>
        <v/>
      </c>
      <c r="N1393" s="49" t="str">
        <f t="shared" ca="1" si="43"/>
        <v/>
      </c>
      <c r="O1393" s="46"/>
    </row>
    <row r="1394" spans="1:15" x14ac:dyDescent="0.25">
      <c r="A1394" s="7"/>
      <c r="B1394" s="6"/>
      <c r="C1394" s="7"/>
      <c r="D1394" s="6"/>
      <c r="E1394" s="8"/>
      <c r="F1394" s="30"/>
      <c r="G1394" s="29"/>
      <c r="H1394" s="17" t="str">
        <f>IF(E1394="","",
IF(OR(
WEEKDAY(E1394+IF(G1394 = "Y",90,60),2)&gt;5,
COUNTIF('Legal Holidays'!$A$2:$A$50,E1394+IF(G1394 = "Y",90,60))&gt;0),
WORKDAY(E1394+IF(G1394="Y",90,60)-1,1,'Legal Holidays'!$A$2:$A$50),
E1394+IF(G1394="Y",90,60)
)
)</f>
        <v/>
      </c>
      <c r="I1394" s="43"/>
      <c r="J1394" s="19" t="str">
        <f ca="1">IF(E1394="","",
IF(F1394="Y","N/A",
IF(AND(I1394="",H1394&lt;TODAY()),"N",
IF(AND(I1394="",H1394&gt;TODAY()),"Pending",
IF(I1394&gt;WORKDAY(H1394,0,'Legal Holidays'!$A$2:$A$22),"N",
IF(I1394&lt;=WORKDAY(H1394,0,'Legal Holidays'!$A$2:$A$22),"Y",""))))))</f>
        <v/>
      </c>
      <c r="K1394" s="18" t="str">
        <f>IF(I1394="","",
IF(OR(
WEEKDAY(I1394+90,2)&gt;5,
COUNTIF('Legal Holidays'!$A$2:$A$50,I1394+90)
),
WORKDAY(I1394+90,1,'Legal Holidays'!$A$2:$A$50),
I1394+90))</f>
        <v/>
      </c>
      <c r="L1394" s="8"/>
      <c r="M1394" s="20" t="str">
        <f t="shared" ca="1" si="42"/>
        <v/>
      </c>
      <c r="N1394" s="49" t="str">
        <f t="shared" ca="1" si="43"/>
        <v/>
      </c>
      <c r="O1394" s="46"/>
    </row>
    <row r="1395" spans="1:15" x14ac:dyDescent="0.25">
      <c r="A1395" s="7"/>
      <c r="B1395" s="6"/>
      <c r="C1395" s="7"/>
      <c r="D1395" s="6"/>
      <c r="E1395" s="8"/>
      <c r="F1395" s="30"/>
      <c r="G1395" s="29"/>
      <c r="H1395" s="17" t="str">
        <f>IF(E1395="","",
IF(OR(
WEEKDAY(E1395+IF(G1395 = "Y",90,60),2)&gt;5,
COUNTIF('Legal Holidays'!$A$2:$A$50,E1395+IF(G1395 = "Y",90,60))&gt;0),
WORKDAY(E1395+IF(G1395="Y",90,60)-1,1,'Legal Holidays'!$A$2:$A$50),
E1395+IF(G1395="Y",90,60)
)
)</f>
        <v/>
      </c>
      <c r="I1395" s="43"/>
      <c r="J1395" s="19" t="str">
        <f ca="1">IF(E1395="","",
IF(F1395="Y","N/A",
IF(AND(I1395="",H1395&lt;TODAY()),"N",
IF(AND(I1395="",H1395&gt;TODAY()),"Pending",
IF(I1395&gt;WORKDAY(H1395,0,'Legal Holidays'!$A$2:$A$22),"N",
IF(I1395&lt;=WORKDAY(H1395,0,'Legal Holidays'!$A$2:$A$22),"Y",""))))))</f>
        <v/>
      </c>
      <c r="K1395" s="18" t="str">
        <f>IF(I1395="","",
IF(OR(
WEEKDAY(I1395+90,2)&gt;5,
COUNTIF('Legal Holidays'!$A$2:$A$50,I1395+90)
),
WORKDAY(I1395+90,1,'Legal Holidays'!$A$2:$A$50),
I1395+90))</f>
        <v/>
      </c>
      <c r="L1395" s="8"/>
      <c r="M1395" s="20" t="str">
        <f t="shared" ca="1" si="42"/>
        <v/>
      </c>
      <c r="N1395" s="49" t="str">
        <f t="shared" ca="1" si="43"/>
        <v/>
      </c>
      <c r="O1395" s="46"/>
    </row>
    <row r="1396" spans="1:15" x14ac:dyDescent="0.25">
      <c r="A1396" s="7"/>
      <c r="B1396" s="6"/>
      <c r="C1396" s="7"/>
      <c r="D1396" s="6"/>
      <c r="E1396" s="8"/>
      <c r="F1396" s="30"/>
      <c r="G1396" s="29"/>
      <c r="H1396" s="17" t="str">
        <f>IF(E1396="","",
IF(OR(
WEEKDAY(E1396+IF(G1396 = "Y",90,60),2)&gt;5,
COUNTIF('Legal Holidays'!$A$2:$A$50,E1396+IF(G1396 = "Y",90,60))&gt;0),
WORKDAY(E1396+IF(G1396="Y",90,60)-1,1,'Legal Holidays'!$A$2:$A$50),
E1396+IF(G1396="Y",90,60)
)
)</f>
        <v/>
      </c>
      <c r="I1396" s="43"/>
      <c r="J1396" s="19" t="str">
        <f ca="1">IF(E1396="","",
IF(F1396="Y","N/A",
IF(AND(I1396="",H1396&lt;TODAY()),"N",
IF(AND(I1396="",H1396&gt;TODAY()),"Pending",
IF(I1396&gt;WORKDAY(H1396,0,'Legal Holidays'!$A$2:$A$22),"N",
IF(I1396&lt;=WORKDAY(H1396,0,'Legal Holidays'!$A$2:$A$22),"Y",""))))))</f>
        <v/>
      </c>
      <c r="K1396" s="18" t="str">
        <f>IF(I1396="","",
IF(OR(
WEEKDAY(I1396+90,2)&gt;5,
COUNTIF('Legal Holidays'!$A$2:$A$50,I1396+90)
),
WORKDAY(I1396+90,1,'Legal Holidays'!$A$2:$A$50),
I1396+90))</f>
        <v/>
      </c>
      <c r="L1396" s="8"/>
      <c r="M1396" s="20" t="str">
        <f t="shared" ca="1" si="42"/>
        <v/>
      </c>
      <c r="N1396" s="49" t="str">
        <f t="shared" ca="1" si="43"/>
        <v/>
      </c>
      <c r="O1396" s="46"/>
    </row>
    <row r="1397" spans="1:15" x14ac:dyDescent="0.25">
      <c r="A1397" s="7"/>
      <c r="B1397" s="6"/>
      <c r="C1397" s="7"/>
      <c r="D1397" s="6"/>
      <c r="E1397" s="8"/>
      <c r="F1397" s="30"/>
      <c r="G1397" s="29"/>
      <c r="H1397" s="17" t="str">
        <f>IF(E1397="","",
IF(OR(
WEEKDAY(E1397+IF(G1397 = "Y",90,60),2)&gt;5,
COUNTIF('Legal Holidays'!$A$2:$A$50,E1397+IF(G1397 = "Y",90,60))&gt;0),
WORKDAY(E1397+IF(G1397="Y",90,60)-1,1,'Legal Holidays'!$A$2:$A$50),
E1397+IF(G1397="Y",90,60)
)
)</f>
        <v/>
      </c>
      <c r="I1397" s="43"/>
      <c r="J1397" s="19" t="str">
        <f ca="1">IF(E1397="","",
IF(F1397="Y","N/A",
IF(AND(I1397="",H1397&lt;TODAY()),"N",
IF(AND(I1397="",H1397&gt;TODAY()),"Pending",
IF(I1397&gt;WORKDAY(H1397,0,'Legal Holidays'!$A$2:$A$22),"N",
IF(I1397&lt;=WORKDAY(H1397,0,'Legal Holidays'!$A$2:$A$22),"Y",""))))))</f>
        <v/>
      </c>
      <c r="K1397" s="18" t="str">
        <f>IF(I1397="","",
IF(OR(
WEEKDAY(I1397+90,2)&gt;5,
COUNTIF('Legal Holidays'!$A$2:$A$50,I1397+90)
),
WORKDAY(I1397+90,1,'Legal Holidays'!$A$2:$A$50),
I1397+90))</f>
        <v/>
      </c>
      <c r="L1397" s="8"/>
      <c r="M1397" s="20" t="str">
        <f t="shared" ca="1" si="42"/>
        <v/>
      </c>
      <c r="N1397" s="49" t="str">
        <f t="shared" ca="1" si="43"/>
        <v/>
      </c>
      <c r="O1397" s="46"/>
    </row>
    <row r="1398" spans="1:15" x14ac:dyDescent="0.25">
      <c r="A1398" s="7"/>
      <c r="B1398" s="6"/>
      <c r="C1398" s="7"/>
      <c r="D1398" s="6"/>
      <c r="E1398" s="8"/>
      <c r="F1398" s="30"/>
      <c r="G1398" s="29"/>
      <c r="H1398" s="17" t="str">
        <f>IF(E1398="","",
IF(OR(
WEEKDAY(E1398+IF(G1398 = "Y",90,60),2)&gt;5,
COUNTIF('Legal Holidays'!$A$2:$A$50,E1398+IF(G1398 = "Y",90,60))&gt;0),
WORKDAY(E1398+IF(G1398="Y",90,60)-1,1,'Legal Holidays'!$A$2:$A$50),
E1398+IF(G1398="Y",90,60)
)
)</f>
        <v/>
      </c>
      <c r="I1398" s="43"/>
      <c r="J1398" s="19" t="str">
        <f ca="1">IF(E1398="","",
IF(F1398="Y","N/A",
IF(AND(I1398="",H1398&lt;TODAY()),"N",
IF(AND(I1398="",H1398&gt;TODAY()),"Pending",
IF(I1398&gt;WORKDAY(H1398,0,'Legal Holidays'!$A$2:$A$22),"N",
IF(I1398&lt;=WORKDAY(H1398,0,'Legal Holidays'!$A$2:$A$22),"Y",""))))))</f>
        <v/>
      </c>
      <c r="K1398" s="18" t="str">
        <f>IF(I1398="","",
IF(OR(
WEEKDAY(I1398+90,2)&gt;5,
COUNTIF('Legal Holidays'!$A$2:$A$50,I1398+90)
),
WORKDAY(I1398+90,1,'Legal Holidays'!$A$2:$A$50),
I1398+90))</f>
        <v/>
      </c>
      <c r="L1398" s="8"/>
      <c r="M1398" s="20" t="str">
        <f t="shared" ca="1" si="42"/>
        <v/>
      </c>
      <c r="N1398" s="49" t="str">
        <f t="shared" ca="1" si="43"/>
        <v/>
      </c>
      <c r="O1398" s="46"/>
    </row>
    <row r="1399" spans="1:15" x14ac:dyDescent="0.25">
      <c r="A1399" s="7"/>
      <c r="B1399" s="6"/>
      <c r="C1399" s="7"/>
      <c r="D1399" s="6"/>
      <c r="E1399" s="8"/>
      <c r="F1399" s="30"/>
      <c r="G1399" s="29"/>
      <c r="H1399" s="17" t="str">
        <f>IF(E1399="","",
IF(OR(
WEEKDAY(E1399+IF(G1399 = "Y",90,60),2)&gt;5,
COUNTIF('Legal Holidays'!$A$2:$A$50,E1399+IF(G1399 = "Y",90,60))&gt;0),
WORKDAY(E1399+IF(G1399="Y",90,60)-1,1,'Legal Holidays'!$A$2:$A$50),
E1399+IF(G1399="Y",90,60)
)
)</f>
        <v/>
      </c>
      <c r="I1399" s="43"/>
      <c r="J1399" s="19" t="str">
        <f ca="1">IF(E1399="","",
IF(F1399="Y","N/A",
IF(AND(I1399="",H1399&lt;TODAY()),"N",
IF(AND(I1399="",H1399&gt;TODAY()),"Pending",
IF(I1399&gt;WORKDAY(H1399,0,'Legal Holidays'!$A$2:$A$22),"N",
IF(I1399&lt;=WORKDAY(H1399,0,'Legal Holidays'!$A$2:$A$22),"Y",""))))))</f>
        <v/>
      </c>
      <c r="K1399" s="18" t="str">
        <f>IF(I1399="","",
IF(OR(
WEEKDAY(I1399+90,2)&gt;5,
COUNTIF('Legal Holidays'!$A$2:$A$50,I1399+90)
),
WORKDAY(I1399+90,1,'Legal Holidays'!$A$2:$A$50),
I1399+90))</f>
        <v/>
      </c>
      <c r="L1399" s="8"/>
      <c r="M1399" s="20" t="str">
        <f t="shared" ca="1" si="42"/>
        <v/>
      </c>
      <c r="N1399" s="49" t="str">
        <f t="shared" ca="1" si="43"/>
        <v/>
      </c>
      <c r="O1399" s="46"/>
    </row>
    <row r="1400" spans="1:15" x14ac:dyDescent="0.25">
      <c r="A1400" s="7"/>
      <c r="B1400" s="6"/>
      <c r="C1400" s="7"/>
      <c r="D1400" s="6"/>
      <c r="E1400" s="8"/>
      <c r="F1400" s="30"/>
      <c r="G1400" s="29"/>
      <c r="H1400" s="17" t="str">
        <f>IF(E1400="","",
IF(OR(
WEEKDAY(E1400+IF(G1400 = "Y",90,60),2)&gt;5,
COUNTIF('Legal Holidays'!$A$2:$A$50,E1400+IF(G1400 = "Y",90,60))&gt;0),
WORKDAY(E1400+IF(G1400="Y",90,60)-1,1,'Legal Holidays'!$A$2:$A$50),
E1400+IF(G1400="Y",90,60)
)
)</f>
        <v/>
      </c>
      <c r="I1400" s="43"/>
      <c r="J1400" s="19" t="str">
        <f ca="1">IF(E1400="","",
IF(F1400="Y","N/A",
IF(AND(I1400="",H1400&lt;TODAY()),"N",
IF(AND(I1400="",H1400&gt;TODAY()),"Pending",
IF(I1400&gt;WORKDAY(H1400,0,'Legal Holidays'!$A$2:$A$22),"N",
IF(I1400&lt;=WORKDAY(H1400,0,'Legal Holidays'!$A$2:$A$22),"Y",""))))))</f>
        <v/>
      </c>
      <c r="K1400" s="18" t="str">
        <f>IF(I1400="","",
IF(OR(
WEEKDAY(I1400+90,2)&gt;5,
COUNTIF('Legal Holidays'!$A$2:$A$50,I1400+90)
),
WORKDAY(I1400+90,1,'Legal Holidays'!$A$2:$A$50),
I1400+90))</f>
        <v/>
      </c>
      <c r="L1400" s="8"/>
      <c r="M1400" s="20" t="str">
        <f t="shared" ca="1" si="42"/>
        <v/>
      </c>
      <c r="N1400" s="49" t="str">
        <f t="shared" ca="1" si="43"/>
        <v/>
      </c>
      <c r="O1400" s="46"/>
    </row>
    <row r="1401" spans="1:15" x14ac:dyDescent="0.25">
      <c r="A1401" s="7"/>
      <c r="B1401" s="6"/>
      <c r="C1401" s="7"/>
      <c r="D1401" s="6"/>
      <c r="E1401" s="8"/>
      <c r="F1401" s="30"/>
      <c r="G1401" s="29"/>
      <c r="H1401" s="17" t="str">
        <f>IF(E1401="","",
IF(OR(
WEEKDAY(E1401+IF(G1401 = "Y",90,60),2)&gt;5,
COUNTIF('Legal Holidays'!$A$2:$A$50,E1401+IF(G1401 = "Y",90,60))&gt;0),
WORKDAY(E1401+IF(G1401="Y",90,60)-1,1,'Legal Holidays'!$A$2:$A$50),
E1401+IF(G1401="Y",90,60)
)
)</f>
        <v/>
      </c>
      <c r="I1401" s="43"/>
      <c r="J1401" s="19" t="str">
        <f ca="1">IF(E1401="","",
IF(F1401="Y","N/A",
IF(AND(I1401="",H1401&lt;TODAY()),"N",
IF(AND(I1401="",H1401&gt;TODAY()),"Pending",
IF(I1401&gt;WORKDAY(H1401,0,'Legal Holidays'!$A$2:$A$22),"N",
IF(I1401&lt;=WORKDAY(H1401,0,'Legal Holidays'!$A$2:$A$22),"Y",""))))))</f>
        <v/>
      </c>
      <c r="K1401" s="18" t="str">
        <f>IF(I1401="","",
IF(OR(
WEEKDAY(I1401+90,2)&gt;5,
COUNTIF('Legal Holidays'!$A$2:$A$50,I1401+90)
),
WORKDAY(I1401+90,1,'Legal Holidays'!$A$2:$A$50),
I1401+90))</f>
        <v/>
      </c>
      <c r="L1401" s="8"/>
      <c r="M1401" s="20" t="str">
        <f t="shared" ca="1" si="42"/>
        <v/>
      </c>
      <c r="N1401" s="49" t="str">
        <f t="shared" ca="1" si="43"/>
        <v/>
      </c>
      <c r="O1401" s="46"/>
    </row>
    <row r="1402" spans="1:15" x14ac:dyDescent="0.25">
      <c r="A1402" s="7"/>
      <c r="B1402" s="6"/>
      <c r="C1402" s="7"/>
      <c r="D1402" s="6"/>
      <c r="E1402" s="8"/>
      <c r="F1402" s="30"/>
      <c r="G1402" s="29"/>
      <c r="H1402" s="17" t="str">
        <f>IF(E1402="","",
IF(OR(
WEEKDAY(E1402+IF(G1402 = "Y",90,60),2)&gt;5,
COUNTIF('Legal Holidays'!$A$2:$A$50,E1402+IF(G1402 = "Y",90,60))&gt;0),
WORKDAY(E1402+IF(G1402="Y",90,60)-1,1,'Legal Holidays'!$A$2:$A$50),
E1402+IF(G1402="Y",90,60)
)
)</f>
        <v/>
      </c>
      <c r="I1402" s="43"/>
      <c r="J1402" s="19" t="str">
        <f ca="1">IF(E1402="","",
IF(F1402="Y","N/A",
IF(AND(I1402="",H1402&lt;TODAY()),"N",
IF(AND(I1402="",H1402&gt;TODAY()),"Pending",
IF(I1402&gt;WORKDAY(H1402,0,'Legal Holidays'!$A$2:$A$22),"N",
IF(I1402&lt;=WORKDAY(H1402,0,'Legal Holidays'!$A$2:$A$22),"Y",""))))))</f>
        <v/>
      </c>
      <c r="K1402" s="18" t="str">
        <f>IF(I1402="","",
IF(OR(
WEEKDAY(I1402+90,2)&gt;5,
COUNTIF('Legal Holidays'!$A$2:$A$50,I1402+90)
),
WORKDAY(I1402+90,1,'Legal Holidays'!$A$2:$A$50),
I1402+90))</f>
        <v/>
      </c>
      <c r="L1402" s="8"/>
      <c r="M1402" s="20" t="str">
        <f t="shared" ca="1" si="42"/>
        <v/>
      </c>
      <c r="N1402" s="49" t="str">
        <f t="shared" ca="1" si="43"/>
        <v/>
      </c>
      <c r="O1402" s="46"/>
    </row>
    <row r="1403" spans="1:15" x14ac:dyDescent="0.25">
      <c r="A1403" s="7"/>
      <c r="B1403" s="6"/>
      <c r="C1403" s="7"/>
      <c r="D1403" s="6"/>
      <c r="E1403" s="8"/>
      <c r="F1403" s="30"/>
      <c r="G1403" s="29"/>
      <c r="H1403" s="17" t="str">
        <f>IF(E1403="","",
IF(OR(
WEEKDAY(E1403+IF(G1403 = "Y",90,60),2)&gt;5,
COUNTIF('Legal Holidays'!$A$2:$A$50,E1403+IF(G1403 = "Y",90,60))&gt;0),
WORKDAY(E1403+IF(G1403="Y",90,60)-1,1,'Legal Holidays'!$A$2:$A$50),
E1403+IF(G1403="Y",90,60)
)
)</f>
        <v/>
      </c>
      <c r="I1403" s="43"/>
      <c r="J1403" s="19" t="str">
        <f ca="1">IF(E1403="","",
IF(F1403="Y","N/A",
IF(AND(I1403="",H1403&lt;TODAY()),"N",
IF(AND(I1403="",H1403&gt;TODAY()),"Pending",
IF(I1403&gt;WORKDAY(H1403,0,'Legal Holidays'!$A$2:$A$22),"N",
IF(I1403&lt;=WORKDAY(H1403,0,'Legal Holidays'!$A$2:$A$22),"Y",""))))))</f>
        <v/>
      </c>
      <c r="K1403" s="18" t="str">
        <f>IF(I1403="","",
IF(OR(
WEEKDAY(I1403+90,2)&gt;5,
COUNTIF('Legal Holidays'!$A$2:$A$50,I1403+90)
),
WORKDAY(I1403+90,1,'Legal Holidays'!$A$2:$A$50),
I1403+90))</f>
        <v/>
      </c>
      <c r="L1403" s="8"/>
      <c r="M1403" s="20" t="str">
        <f t="shared" ca="1" si="42"/>
        <v/>
      </c>
      <c r="N1403" s="49" t="str">
        <f t="shared" ca="1" si="43"/>
        <v/>
      </c>
      <c r="O1403" s="46"/>
    </row>
    <row r="1404" spans="1:15" x14ac:dyDescent="0.25">
      <c r="A1404" s="7"/>
      <c r="B1404" s="6"/>
      <c r="C1404" s="7"/>
      <c r="D1404" s="6"/>
      <c r="E1404" s="8"/>
      <c r="F1404" s="30"/>
      <c r="G1404" s="29"/>
      <c r="H1404" s="17" t="str">
        <f>IF(E1404="","",
IF(OR(
WEEKDAY(E1404+IF(G1404 = "Y",90,60),2)&gt;5,
COUNTIF('Legal Holidays'!$A$2:$A$50,E1404+IF(G1404 = "Y",90,60))&gt;0),
WORKDAY(E1404+IF(G1404="Y",90,60)-1,1,'Legal Holidays'!$A$2:$A$50),
E1404+IF(G1404="Y",90,60)
)
)</f>
        <v/>
      </c>
      <c r="I1404" s="43"/>
      <c r="J1404" s="19" t="str">
        <f ca="1">IF(E1404="","",
IF(F1404="Y","N/A",
IF(AND(I1404="",H1404&lt;TODAY()),"N",
IF(AND(I1404="",H1404&gt;TODAY()),"Pending",
IF(I1404&gt;WORKDAY(H1404,0,'Legal Holidays'!$A$2:$A$22),"N",
IF(I1404&lt;=WORKDAY(H1404,0,'Legal Holidays'!$A$2:$A$22),"Y",""))))))</f>
        <v/>
      </c>
      <c r="K1404" s="18" t="str">
        <f>IF(I1404="","",
IF(OR(
WEEKDAY(I1404+90,2)&gt;5,
COUNTIF('Legal Holidays'!$A$2:$A$50,I1404+90)
),
WORKDAY(I1404+90,1,'Legal Holidays'!$A$2:$A$50),
I1404+90))</f>
        <v/>
      </c>
      <c r="L1404" s="8"/>
      <c r="M1404" s="20" t="str">
        <f t="shared" ca="1" si="42"/>
        <v/>
      </c>
      <c r="N1404" s="49" t="str">
        <f t="shared" ca="1" si="43"/>
        <v/>
      </c>
      <c r="O1404" s="46"/>
    </row>
    <row r="1405" spans="1:15" x14ac:dyDescent="0.25">
      <c r="A1405" s="7"/>
      <c r="B1405" s="6"/>
      <c r="C1405" s="7"/>
      <c r="D1405" s="6"/>
      <c r="E1405" s="8"/>
      <c r="F1405" s="30"/>
      <c r="G1405" s="29"/>
      <c r="H1405" s="17" t="str">
        <f>IF(E1405="","",
IF(OR(
WEEKDAY(E1405+IF(G1405 = "Y",90,60),2)&gt;5,
COUNTIF('Legal Holidays'!$A$2:$A$50,E1405+IF(G1405 = "Y",90,60))&gt;0),
WORKDAY(E1405+IF(G1405="Y",90,60)-1,1,'Legal Holidays'!$A$2:$A$50),
E1405+IF(G1405="Y",90,60)
)
)</f>
        <v/>
      </c>
      <c r="I1405" s="43"/>
      <c r="J1405" s="19" t="str">
        <f ca="1">IF(E1405="","",
IF(F1405="Y","N/A",
IF(AND(I1405="",H1405&lt;TODAY()),"N",
IF(AND(I1405="",H1405&gt;TODAY()),"Pending",
IF(I1405&gt;WORKDAY(H1405,0,'Legal Holidays'!$A$2:$A$22),"N",
IF(I1405&lt;=WORKDAY(H1405,0,'Legal Holidays'!$A$2:$A$22),"Y",""))))))</f>
        <v/>
      </c>
      <c r="K1405" s="18" t="str">
        <f>IF(I1405="","",
IF(OR(
WEEKDAY(I1405+90,2)&gt;5,
COUNTIF('Legal Holidays'!$A$2:$A$50,I1405+90)
),
WORKDAY(I1405+90,1,'Legal Holidays'!$A$2:$A$50),
I1405+90))</f>
        <v/>
      </c>
      <c r="L1405" s="8"/>
      <c r="M1405" s="20" t="str">
        <f t="shared" ca="1" si="42"/>
        <v/>
      </c>
      <c r="N1405" s="49" t="str">
        <f t="shared" ca="1" si="43"/>
        <v/>
      </c>
      <c r="O1405" s="46"/>
    </row>
    <row r="1406" spans="1:15" x14ac:dyDescent="0.25">
      <c r="A1406" s="7"/>
      <c r="B1406" s="6"/>
      <c r="C1406" s="7"/>
      <c r="D1406" s="6"/>
      <c r="E1406" s="8"/>
      <c r="F1406" s="30"/>
      <c r="G1406" s="29"/>
      <c r="H1406" s="17" t="str">
        <f>IF(E1406="","",
IF(OR(
WEEKDAY(E1406+IF(G1406 = "Y",90,60),2)&gt;5,
COUNTIF('Legal Holidays'!$A$2:$A$50,E1406+IF(G1406 = "Y",90,60))&gt;0),
WORKDAY(E1406+IF(G1406="Y",90,60)-1,1,'Legal Holidays'!$A$2:$A$50),
E1406+IF(G1406="Y",90,60)
)
)</f>
        <v/>
      </c>
      <c r="I1406" s="43"/>
      <c r="J1406" s="19" t="str">
        <f ca="1">IF(E1406="","",
IF(F1406="Y","N/A",
IF(AND(I1406="",H1406&lt;TODAY()),"N",
IF(AND(I1406="",H1406&gt;TODAY()),"Pending",
IF(I1406&gt;WORKDAY(H1406,0,'Legal Holidays'!$A$2:$A$22),"N",
IF(I1406&lt;=WORKDAY(H1406,0,'Legal Holidays'!$A$2:$A$22),"Y",""))))))</f>
        <v/>
      </c>
      <c r="K1406" s="18" t="str">
        <f>IF(I1406="","",
IF(OR(
WEEKDAY(I1406+90,2)&gt;5,
COUNTIF('Legal Holidays'!$A$2:$A$50,I1406+90)
),
WORKDAY(I1406+90,1,'Legal Holidays'!$A$2:$A$50),
I1406+90))</f>
        <v/>
      </c>
      <c r="L1406" s="8"/>
      <c r="M1406" s="20" t="str">
        <f t="shared" ca="1" si="42"/>
        <v/>
      </c>
      <c r="N1406" s="49" t="str">
        <f t="shared" ca="1" si="43"/>
        <v/>
      </c>
      <c r="O1406" s="46"/>
    </row>
    <row r="1407" spans="1:15" x14ac:dyDescent="0.25">
      <c r="A1407" s="7"/>
      <c r="B1407" s="6"/>
      <c r="C1407" s="7"/>
      <c r="D1407" s="6"/>
      <c r="E1407" s="8"/>
      <c r="F1407" s="30"/>
      <c r="G1407" s="29"/>
      <c r="H1407" s="17" t="str">
        <f>IF(E1407="","",
IF(OR(
WEEKDAY(E1407+IF(G1407 = "Y",90,60),2)&gt;5,
COUNTIF('Legal Holidays'!$A$2:$A$50,E1407+IF(G1407 = "Y",90,60))&gt;0),
WORKDAY(E1407+IF(G1407="Y",90,60)-1,1,'Legal Holidays'!$A$2:$A$50),
E1407+IF(G1407="Y",90,60)
)
)</f>
        <v/>
      </c>
      <c r="I1407" s="43"/>
      <c r="J1407" s="19" t="str">
        <f ca="1">IF(E1407="","",
IF(F1407="Y","N/A",
IF(AND(I1407="",H1407&lt;TODAY()),"N",
IF(AND(I1407="",H1407&gt;TODAY()),"Pending",
IF(I1407&gt;WORKDAY(H1407,0,'Legal Holidays'!$A$2:$A$22),"N",
IF(I1407&lt;=WORKDAY(H1407,0,'Legal Holidays'!$A$2:$A$22),"Y",""))))))</f>
        <v/>
      </c>
      <c r="K1407" s="18" t="str">
        <f>IF(I1407="","",
IF(OR(
WEEKDAY(I1407+90,2)&gt;5,
COUNTIF('Legal Holidays'!$A$2:$A$50,I1407+90)
),
WORKDAY(I1407+90,1,'Legal Holidays'!$A$2:$A$50),
I1407+90))</f>
        <v/>
      </c>
      <c r="L1407" s="8"/>
      <c r="M1407" s="20" t="str">
        <f t="shared" ca="1" si="42"/>
        <v/>
      </c>
      <c r="N1407" s="49" t="str">
        <f t="shared" ca="1" si="43"/>
        <v/>
      </c>
      <c r="O1407" s="46"/>
    </row>
    <row r="1408" spans="1:15" x14ac:dyDescent="0.25">
      <c r="A1408" s="7"/>
      <c r="B1408" s="6"/>
      <c r="C1408" s="7"/>
      <c r="D1408" s="6"/>
      <c r="E1408" s="8"/>
      <c r="F1408" s="30"/>
      <c r="G1408" s="29"/>
      <c r="H1408" s="17" t="str">
        <f>IF(E1408="","",
IF(OR(
WEEKDAY(E1408+IF(G1408 = "Y",90,60),2)&gt;5,
COUNTIF('Legal Holidays'!$A$2:$A$50,E1408+IF(G1408 = "Y",90,60))&gt;0),
WORKDAY(E1408+IF(G1408="Y",90,60)-1,1,'Legal Holidays'!$A$2:$A$50),
E1408+IF(G1408="Y",90,60)
)
)</f>
        <v/>
      </c>
      <c r="I1408" s="43"/>
      <c r="J1408" s="19" t="str">
        <f ca="1">IF(E1408="","",
IF(F1408="Y","N/A",
IF(AND(I1408="",H1408&lt;TODAY()),"N",
IF(AND(I1408="",H1408&gt;TODAY()),"Pending",
IF(I1408&gt;WORKDAY(H1408,0,'Legal Holidays'!$A$2:$A$22),"N",
IF(I1408&lt;=WORKDAY(H1408,0,'Legal Holidays'!$A$2:$A$22),"Y",""))))))</f>
        <v/>
      </c>
      <c r="K1408" s="18" t="str">
        <f>IF(I1408="","",
IF(OR(
WEEKDAY(I1408+90,2)&gt;5,
COUNTIF('Legal Holidays'!$A$2:$A$50,I1408+90)
),
WORKDAY(I1408+90,1,'Legal Holidays'!$A$2:$A$50),
I1408+90))</f>
        <v/>
      </c>
      <c r="L1408" s="8"/>
      <c r="M1408" s="20" t="str">
        <f t="shared" ca="1" si="42"/>
        <v/>
      </c>
      <c r="N1408" s="49" t="str">
        <f t="shared" ca="1" si="43"/>
        <v/>
      </c>
      <c r="O1408" s="46"/>
    </row>
    <row r="1409" spans="1:15" x14ac:dyDescent="0.25">
      <c r="A1409" s="7"/>
      <c r="B1409" s="6"/>
      <c r="C1409" s="7"/>
      <c r="D1409" s="6"/>
      <c r="E1409" s="8"/>
      <c r="F1409" s="30"/>
      <c r="G1409" s="29"/>
      <c r="H1409" s="17" t="str">
        <f>IF(E1409="","",
IF(OR(
WEEKDAY(E1409+IF(G1409 = "Y",90,60),2)&gt;5,
COUNTIF('Legal Holidays'!$A$2:$A$50,E1409+IF(G1409 = "Y",90,60))&gt;0),
WORKDAY(E1409+IF(G1409="Y",90,60)-1,1,'Legal Holidays'!$A$2:$A$50),
E1409+IF(G1409="Y",90,60)
)
)</f>
        <v/>
      </c>
      <c r="I1409" s="43"/>
      <c r="J1409" s="19" t="str">
        <f ca="1">IF(E1409="","",
IF(F1409="Y","N/A",
IF(AND(I1409="",H1409&lt;TODAY()),"N",
IF(AND(I1409="",H1409&gt;TODAY()),"Pending",
IF(I1409&gt;WORKDAY(H1409,0,'Legal Holidays'!$A$2:$A$22),"N",
IF(I1409&lt;=WORKDAY(H1409,0,'Legal Holidays'!$A$2:$A$22),"Y",""))))))</f>
        <v/>
      </c>
      <c r="K1409" s="18" t="str">
        <f>IF(I1409="","",
IF(OR(
WEEKDAY(I1409+90,2)&gt;5,
COUNTIF('Legal Holidays'!$A$2:$A$50,I1409+90)
),
WORKDAY(I1409+90,1,'Legal Holidays'!$A$2:$A$50),
I1409+90))</f>
        <v/>
      </c>
      <c r="L1409" s="8"/>
      <c r="M1409" s="20" t="str">
        <f t="shared" ca="1" si="42"/>
        <v/>
      </c>
      <c r="N1409" s="49" t="str">
        <f t="shared" ca="1" si="43"/>
        <v/>
      </c>
      <c r="O1409" s="46"/>
    </row>
    <row r="1410" spans="1:15" x14ac:dyDescent="0.25">
      <c r="A1410" s="7"/>
      <c r="B1410" s="6"/>
      <c r="C1410" s="7"/>
      <c r="D1410" s="6"/>
      <c r="E1410" s="8"/>
      <c r="F1410" s="30"/>
      <c r="G1410" s="29"/>
      <c r="H1410" s="17" t="str">
        <f>IF(E1410="","",
IF(OR(
WEEKDAY(E1410+IF(G1410 = "Y",90,60),2)&gt;5,
COUNTIF('Legal Holidays'!$A$2:$A$50,E1410+IF(G1410 = "Y",90,60))&gt;0),
WORKDAY(E1410+IF(G1410="Y",90,60)-1,1,'Legal Holidays'!$A$2:$A$50),
E1410+IF(G1410="Y",90,60)
)
)</f>
        <v/>
      </c>
      <c r="I1410" s="43"/>
      <c r="J1410" s="19" t="str">
        <f ca="1">IF(E1410="","",
IF(F1410="Y","N/A",
IF(AND(I1410="",H1410&lt;TODAY()),"N",
IF(AND(I1410="",H1410&gt;TODAY()),"Pending",
IF(I1410&gt;WORKDAY(H1410,0,'Legal Holidays'!$A$2:$A$22),"N",
IF(I1410&lt;=WORKDAY(H1410,0,'Legal Holidays'!$A$2:$A$22),"Y",""))))))</f>
        <v/>
      </c>
      <c r="K1410" s="18" t="str">
        <f>IF(I1410="","",
IF(OR(
WEEKDAY(I1410+90,2)&gt;5,
COUNTIF('Legal Holidays'!$A$2:$A$50,I1410+90)
),
WORKDAY(I1410+90,1,'Legal Holidays'!$A$2:$A$50),
I1410+90))</f>
        <v/>
      </c>
      <c r="L1410" s="8"/>
      <c r="M1410" s="20" t="str">
        <f t="shared" ref="M1410:M1473" ca="1" si="44">IF(I1410="","",IF(F1410="Y","N/A",IF(AND(L1410="",K1410&lt;TODAY()),"N",IF(AND(L1410="",K1410&gt;TODAY()),"Pending",IF(L1410&gt;K1410,"N",IF(L1410&lt;=K1410,"Y",""))))))</f>
        <v/>
      </c>
      <c r="N1410" s="49" t="str">
        <f t="shared" ref="N1410:N1473" ca="1" si="45">IF(F1410="Y","N/A",IF(OR(J1410="Pending",AND(J1410="Y",M1410="Pending")),"Pending",IF(AND(J1410="Y",M1410="Y"),"Y",IF(OR(J1410="N",M1410="N"),"N",""))))</f>
        <v/>
      </c>
      <c r="O1410" s="46"/>
    </row>
    <row r="1411" spans="1:15" x14ac:dyDescent="0.25">
      <c r="A1411" s="7"/>
      <c r="B1411" s="6"/>
      <c r="C1411" s="7"/>
      <c r="D1411" s="6"/>
      <c r="E1411" s="8"/>
      <c r="F1411" s="30"/>
      <c r="G1411" s="29"/>
      <c r="H1411" s="17" t="str">
        <f>IF(E1411="","",
IF(OR(
WEEKDAY(E1411+IF(G1411 = "Y",90,60),2)&gt;5,
COUNTIF('Legal Holidays'!$A$2:$A$50,E1411+IF(G1411 = "Y",90,60))&gt;0),
WORKDAY(E1411+IF(G1411="Y",90,60)-1,1,'Legal Holidays'!$A$2:$A$50),
E1411+IF(G1411="Y",90,60)
)
)</f>
        <v/>
      </c>
      <c r="I1411" s="43"/>
      <c r="J1411" s="19" t="str">
        <f ca="1">IF(E1411="","",
IF(F1411="Y","N/A",
IF(AND(I1411="",H1411&lt;TODAY()),"N",
IF(AND(I1411="",H1411&gt;TODAY()),"Pending",
IF(I1411&gt;WORKDAY(H1411,0,'Legal Holidays'!$A$2:$A$22),"N",
IF(I1411&lt;=WORKDAY(H1411,0,'Legal Holidays'!$A$2:$A$22),"Y",""))))))</f>
        <v/>
      </c>
      <c r="K1411" s="18" t="str">
        <f>IF(I1411="","",
IF(OR(
WEEKDAY(I1411+90,2)&gt;5,
COUNTIF('Legal Holidays'!$A$2:$A$50,I1411+90)
),
WORKDAY(I1411+90,1,'Legal Holidays'!$A$2:$A$50),
I1411+90))</f>
        <v/>
      </c>
      <c r="L1411" s="8"/>
      <c r="M1411" s="20" t="str">
        <f t="shared" ca="1" si="44"/>
        <v/>
      </c>
      <c r="N1411" s="49" t="str">
        <f t="shared" ca="1" si="45"/>
        <v/>
      </c>
      <c r="O1411" s="46"/>
    </row>
    <row r="1412" spans="1:15" x14ac:dyDescent="0.25">
      <c r="A1412" s="7"/>
      <c r="B1412" s="6"/>
      <c r="C1412" s="7"/>
      <c r="D1412" s="6"/>
      <c r="E1412" s="8"/>
      <c r="F1412" s="30"/>
      <c r="G1412" s="29"/>
      <c r="H1412" s="17" t="str">
        <f>IF(E1412="","",
IF(OR(
WEEKDAY(E1412+IF(G1412 = "Y",90,60),2)&gt;5,
COUNTIF('Legal Holidays'!$A$2:$A$50,E1412+IF(G1412 = "Y",90,60))&gt;0),
WORKDAY(E1412+IF(G1412="Y",90,60)-1,1,'Legal Holidays'!$A$2:$A$50),
E1412+IF(G1412="Y",90,60)
)
)</f>
        <v/>
      </c>
      <c r="I1412" s="43"/>
      <c r="J1412" s="19" t="str">
        <f ca="1">IF(E1412="","",
IF(F1412="Y","N/A",
IF(AND(I1412="",H1412&lt;TODAY()),"N",
IF(AND(I1412="",H1412&gt;TODAY()),"Pending",
IF(I1412&gt;WORKDAY(H1412,0,'Legal Holidays'!$A$2:$A$22),"N",
IF(I1412&lt;=WORKDAY(H1412,0,'Legal Holidays'!$A$2:$A$22),"Y",""))))))</f>
        <v/>
      </c>
      <c r="K1412" s="18" t="str">
        <f>IF(I1412="","",
IF(OR(
WEEKDAY(I1412+90,2)&gt;5,
COUNTIF('Legal Holidays'!$A$2:$A$50,I1412+90)
),
WORKDAY(I1412+90,1,'Legal Holidays'!$A$2:$A$50),
I1412+90))</f>
        <v/>
      </c>
      <c r="L1412" s="8"/>
      <c r="M1412" s="20" t="str">
        <f t="shared" ca="1" si="44"/>
        <v/>
      </c>
      <c r="N1412" s="49" t="str">
        <f t="shared" ca="1" si="45"/>
        <v/>
      </c>
      <c r="O1412" s="46"/>
    </row>
    <row r="1413" spans="1:15" x14ac:dyDescent="0.25">
      <c r="A1413" s="7"/>
      <c r="B1413" s="6"/>
      <c r="C1413" s="7"/>
      <c r="D1413" s="6"/>
      <c r="E1413" s="8"/>
      <c r="F1413" s="30"/>
      <c r="G1413" s="29"/>
      <c r="H1413" s="17" t="str">
        <f>IF(E1413="","",
IF(OR(
WEEKDAY(E1413+IF(G1413 = "Y",90,60),2)&gt;5,
COUNTIF('Legal Holidays'!$A$2:$A$50,E1413+IF(G1413 = "Y",90,60))&gt;0),
WORKDAY(E1413+IF(G1413="Y",90,60)-1,1,'Legal Holidays'!$A$2:$A$50),
E1413+IF(G1413="Y",90,60)
)
)</f>
        <v/>
      </c>
      <c r="I1413" s="43"/>
      <c r="J1413" s="19" t="str">
        <f ca="1">IF(E1413="","",
IF(F1413="Y","N/A",
IF(AND(I1413="",H1413&lt;TODAY()),"N",
IF(AND(I1413="",H1413&gt;TODAY()),"Pending",
IF(I1413&gt;WORKDAY(H1413,0,'Legal Holidays'!$A$2:$A$22),"N",
IF(I1413&lt;=WORKDAY(H1413,0,'Legal Holidays'!$A$2:$A$22),"Y",""))))))</f>
        <v/>
      </c>
      <c r="K1413" s="18" t="str">
        <f>IF(I1413="","",
IF(OR(
WEEKDAY(I1413+90,2)&gt;5,
COUNTIF('Legal Holidays'!$A$2:$A$50,I1413+90)
),
WORKDAY(I1413+90,1,'Legal Holidays'!$A$2:$A$50),
I1413+90))</f>
        <v/>
      </c>
      <c r="L1413" s="8"/>
      <c r="M1413" s="20" t="str">
        <f t="shared" ca="1" si="44"/>
        <v/>
      </c>
      <c r="N1413" s="49" t="str">
        <f t="shared" ca="1" si="45"/>
        <v/>
      </c>
      <c r="O1413" s="46"/>
    </row>
    <row r="1414" spans="1:15" x14ac:dyDescent="0.25">
      <c r="A1414" s="7"/>
      <c r="B1414" s="6"/>
      <c r="C1414" s="7"/>
      <c r="D1414" s="6"/>
      <c r="E1414" s="8"/>
      <c r="F1414" s="30"/>
      <c r="G1414" s="29"/>
      <c r="H1414" s="17" t="str">
        <f>IF(E1414="","",
IF(OR(
WEEKDAY(E1414+IF(G1414 = "Y",90,60),2)&gt;5,
COUNTIF('Legal Holidays'!$A$2:$A$50,E1414+IF(G1414 = "Y",90,60))&gt;0),
WORKDAY(E1414+IF(G1414="Y",90,60)-1,1,'Legal Holidays'!$A$2:$A$50),
E1414+IF(G1414="Y",90,60)
)
)</f>
        <v/>
      </c>
      <c r="I1414" s="43"/>
      <c r="J1414" s="19" t="str">
        <f ca="1">IF(E1414="","",
IF(F1414="Y","N/A",
IF(AND(I1414="",H1414&lt;TODAY()),"N",
IF(AND(I1414="",H1414&gt;TODAY()),"Pending",
IF(I1414&gt;WORKDAY(H1414,0,'Legal Holidays'!$A$2:$A$22),"N",
IF(I1414&lt;=WORKDAY(H1414,0,'Legal Holidays'!$A$2:$A$22),"Y",""))))))</f>
        <v/>
      </c>
      <c r="K1414" s="18" t="str">
        <f>IF(I1414="","",
IF(OR(
WEEKDAY(I1414+90,2)&gt;5,
COUNTIF('Legal Holidays'!$A$2:$A$50,I1414+90)
),
WORKDAY(I1414+90,1,'Legal Holidays'!$A$2:$A$50),
I1414+90))</f>
        <v/>
      </c>
      <c r="L1414" s="8"/>
      <c r="M1414" s="20" t="str">
        <f t="shared" ca="1" si="44"/>
        <v/>
      </c>
      <c r="N1414" s="49" t="str">
        <f t="shared" ca="1" si="45"/>
        <v/>
      </c>
      <c r="O1414" s="46"/>
    </row>
    <row r="1415" spans="1:15" x14ac:dyDescent="0.25">
      <c r="A1415" s="7"/>
      <c r="B1415" s="6"/>
      <c r="C1415" s="7"/>
      <c r="D1415" s="6"/>
      <c r="E1415" s="8"/>
      <c r="F1415" s="30"/>
      <c r="G1415" s="29"/>
      <c r="H1415" s="17" t="str">
        <f>IF(E1415="","",
IF(OR(
WEEKDAY(E1415+IF(G1415 = "Y",90,60),2)&gt;5,
COUNTIF('Legal Holidays'!$A$2:$A$50,E1415+IF(G1415 = "Y",90,60))&gt;0),
WORKDAY(E1415+IF(G1415="Y",90,60)-1,1,'Legal Holidays'!$A$2:$A$50),
E1415+IF(G1415="Y",90,60)
)
)</f>
        <v/>
      </c>
      <c r="I1415" s="43"/>
      <c r="J1415" s="19" t="str">
        <f ca="1">IF(E1415="","",
IF(F1415="Y","N/A",
IF(AND(I1415="",H1415&lt;TODAY()),"N",
IF(AND(I1415="",H1415&gt;TODAY()),"Pending",
IF(I1415&gt;WORKDAY(H1415,0,'Legal Holidays'!$A$2:$A$22),"N",
IF(I1415&lt;=WORKDAY(H1415,0,'Legal Holidays'!$A$2:$A$22),"Y",""))))))</f>
        <v/>
      </c>
      <c r="K1415" s="18" t="str">
        <f>IF(I1415="","",
IF(OR(
WEEKDAY(I1415+90,2)&gt;5,
COUNTIF('Legal Holidays'!$A$2:$A$50,I1415+90)
),
WORKDAY(I1415+90,1,'Legal Holidays'!$A$2:$A$50),
I1415+90))</f>
        <v/>
      </c>
      <c r="L1415" s="8"/>
      <c r="M1415" s="20" t="str">
        <f t="shared" ca="1" si="44"/>
        <v/>
      </c>
      <c r="N1415" s="49" t="str">
        <f t="shared" ca="1" si="45"/>
        <v/>
      </c>
      <c r="O1415" s="46"/>
    </row>
    <row r="1416" spans="1:15" x14ac:dyDescent="0.25">
      <c r="A1416" s="7"/>
      <c r="B1416" s="6"/>
      <c r="C1416" s="7"/>
      <c r="D1416" s="6"/>
      <c r="E1416" s="8"/>
      <c r="F1416" s="30"/>
      <c r="G1416" s="29"/>
      <c r="H1416" s="17" t="str">
        <f>IF(E1416="","",
IF(OR(
WEEKDAY(E1416+IF(G1416 = "Y",90,60),2)&gt;5,
COUNTIF('Legal Holidays'!$A$2:$A$50,E1416+IF(G1416 = "Y",90,60))&gt;0),
WORKDAY(E1416+IF(G1416="Y",90,60)-1,1,'Legal Holidays'!$A$2:$A$50),
E1416+IF(G1416="Y",90,60)
)
)</f>
        <v/>
      </c>
      <c r="I1416" s="43"/>
      <c r="J1416" s="19" t="str">
        <f ca="1">IF(E1416="","",
IF(F1416="Y","N/A",
IF(AND(I1416="",H1416&lt;TODAY()),"N",
IF(AND(I1416="",H1416&gt;TODAY()),"Pending",
IF(I1416&gt;WORKDAY(H1416,0,'Legal Holidays'!$A$2:$A$22),"N",
IF(I1416&lt;=WORKDAY(H1416,0,'Legal Holidays'!$A$2:$A$22),"Y",""))))))</f>
        <v/>
      </c>
      <c r="K1416" s="18" t="str">
        <f>IF(I1416="","",
IF(OR(
WEEKDAY(I1416+90,2)&gt;5,
COUNTIF('Legal Holidays'!$A$2:$A$50,I1416+90)
),
WORKDAY(I1416+90,1,'Legal Holidays'!$A$2:$A$50),
I1416+90))</f>
        <v/>
      </c>
      <c r="L1416" s="8"/>
      <c r="M1416" s="20" t="str">
        <f t="shared" ca="1" si="44"/>
        <v/>
      </c>
      <c r="N1416" s="49" t="str">
        <f t="shared" ca="1" si="45"/>
        <v/>
      </c>
      <c r="O1416" s="46"/>
    </row>
    <row r="1417" spans="1:15" x14ac:dyDescent="0.25">
      <c r="A1417" s="7"/>
      <c r="B1417" s="6"/>
      <c r="C1417" s="7"/>
      <c r="D1417" s="6"/>
      <c r="E1417" s="8"/>
      <c r="F1417" s="30"/>
      <c r="G1417" s="29"/>
      <c r="H1417" s="17" t="str">
        <f>IF(E1417="","",
IF(OR(
WEEKDAY(E1417+IF(G1417 = "Y",90,60),2)&gt;5,
COUNTIF('Legal Holidays'!$A$2:$A$50,E1417+IF(G1417 = "Y",90,60))&gt;0),
WORKDAY(E1417+IF(G1417="Y",90,60)-1,1,'Legal Holidays'!$A$2:$A$50),
E1417+IF(G1417="Y",90,60)
)
)</f>
        <v/>
      </c>
      <c r="I1417" s="43"/>
      <c r="J1417" s="19" t="str">
        <f ca="1">IF(E1417="","",
IF(F1417="Y","N/A",
IF(AND(I1417="",H1417&lt;TODAY()),"N",
IF(AND(I1417="",H1417&gt;TODAY()),"Pending",
IF(I1417&gt;WORKDAY(H1417,0,'Legal Holidays'!$A$2:$A$22),"N",
IF(I1417&lt;=WORKDAY(H1417,0,'Legal Holidays'!$A$2:$A$22),"Y",""))))))</f>
        <v/>
      </c>
      <c r="K1417" s="18" t="str">
        <f>IF(I1417="","",
IF(OR(
WEEKDAY(I1417+90,2)&gt;5,
COUNTIF('Legal Holidays'!$A$2:$A$50,I1417+90)
),
WORKDAY(I1417+90,1,'Legal Holidays'!$A$2:$A$50),
I1417+90))</f>
        <v/>
      </c>
      <c r="L1417" s="8"/>
      <c r="M1417" s="20" t="str">
        <f t="shared" ca="1" si="44"/>
        <v/>
      </c>
      <c r="N1417" s="49" t="str">
        <f t="shared" ca="1" si="45"/>
        <v/>
      </c>
      <c r="O1417" s="46"/>
    </row>
    <row r="1418" spans="1:15" x14ac:dyDescent="0.25">
      <c r="A1418" s="7"/>
      <c r="B1418" s="6"/>
      <c r="C1418" s="7"/>
      <c r="D1418" s="6"/>
      <c r="E1418" s="8"/>
      <c r="F1418" s="30"/>
      <c r="G1418" s="29"/>
      <c r="H1418" s="17" t="str">
        <f>IF(E1418="","",
IF(OR(
WEEKDAY(E1418+IF(G1418 = "Y",90,60),2)&gt;5,
COUNTIF('Legal Holidays'!$A$2:$A$50,E1418+IF(G1418 = "Y",90,60))&gt;0),
WORKDAY(E1418+IF(G1418="Y",90,60)-1,1,'Legal Holidays'!$A$2:$A$50),
E1418+IF(G1418="Y",90,60)
)
)</f>
        <v/>
      </c>
      <c r="I1418" s="43"/>
      <c r="J1418" s="19" t="str">
        <f ca="1">IF(E1418="","",
IF(F1418="Y","N/A",
IF(AND(I1418="",H1418&lt;TODAY()),"N",
IF(AND(I1418="",H1418&gt;TODAY()),"Pending",
IF(I1418&gt;WORKDAY(H1418,0,'Legal Holidays'!$A$2:$A$22),"N",
IF(I1418&lt;=WORKDAY(H1418,0,'Legal Holidays'!$A$2:$A$22),"Y",""))))))</f>
        <v/>
      </c>
      <c r="K1418" s="18" t="str">
        <f>IF(I1418="","",
IF(OR(
WEEKDAY(I1418+90,2)&gt;5,
COUNTIF('Legal Holidays'!$A$2:$A$50,I1418+90)
),
WORKDAY(I1418+90,1,'Legal Holidays'!$A$2:$A$50),
I1418+90))</f>
        <v/>
      </c>
      <c r="L1418" s="8"/>
      <c r="M1418" s="20" t="str">
        <f t="shared" ca="1" si="44"/>
        <v/>
      </c>
      <c r="N1418" s="49" t="str">
        <f t="shared" ca="1" si="45"/>
        <v/>
      </c>
      <c r="O1418" s="46"/>
    </row>
    <row r="1419" spans="1:15" x14ac:dyDescent="0.25">
      <c r="A1419" s="7"/>
      <c r="B1419" s="6"/>
      <c r="C1419" s="7"/>
      <c r="D1419" s="6"/>
      <c r="E1419" s="8"/>
      <c r="F1419" s="30"/>
      <c r="G1419" s="29"/>
      <c r="H1419" s="17" t="str">
        <f>IF(E1419="","",
IF(OR(
WEEKDAY(E1419+IF(G1419 = "Y",90,60),2)&gt;5,
COUNTIF('Legal Holidays'!$A$2:$A$50,E1419+IF(G1419 = "Y",90,60))&gt;0),
WORKDAY(E1419+IF(G1419="Y",90,60)-1,1,'Legal Holidays'!$A$2:$A$50),
E1419+IF(G1419="Y",90,60)
)
)</f>
        <v/>
      </c>
      <c r="I1419" s="43"/>
      <c r="J1419" s="19" t="str">
        <f ca="1">IF(E1419="","",
IF(F1419="Y","N/A",
IF(AND(I1419="",H1419&lt;TODAY()),"N",
IF(AND(I1419="",H1419&gt;TODAY()),"Pending",
IF(I1419&gt;WORKDAY(H1419,0,'Legal Holidays'!$A$2:$A$22),"N",
IF(I1419&lt;=WORKDAY(H1419,0,'Legal Holidays'!$A$2:$A$22),"Y",""))))))</f>
        <v/>
      </c>
      <c r="K1419" s="18" t="str">
        <f>IF(I1419="","",
IF(OR(
WEEKDAY(I1419+90,2)&gt;5,
COUNTIF('Legal Holidays'!$A$2:$A$50,I1419+90)
),
WORKDAY(I1419+90,1,'Legal Holidays'!$A$2:$A$50),
I1419+90))</f>
        <v/>
      </c>
      <c r="L1419" s="8"/>
      <c r="M1419" s="20" t="str">
        <f t="shared" ca="1" si="44"/>
        <v/>
      </c>
      <c r="N1419" s="49" t="str">
        <f t="shared" ca="1" si="45"/>
        <v/>
      </c>
      <c r="O1419" s="46"/>
    </row>
    <row r="1420" spans="1:15" x14ac:dyDescent="0.25">
      <c r="A1420" s="7"/>
      <c r="B1420" s="6"/>
      <c r="C1420" s="7"/>
      <c r="D1420" s="6"/>
      <c r="E1420" s="8"/>
      <c r="F1420" s="30"/>
      <c r="G1420" s="29"/>
      <c r="H1420" s="17" t="str">
        <f>IF(E1420="","",
IF(OR(
WEEKDAY(E1420+IF(G1420 = "Y",90,60),2)&gt;5,
COUNTIF('Legal Holidays'!$A$2:$A$50,E1420+IF(G1420 = "Y",90,60))&gt;0),
WORKDAY(E1420+IF(G1420="Y",90,60)-1,1,'Legal Holidays'!$A$2:$A$50),
E1420+IF(G1420="Y",90,60)
)
)</f>
        <v/>
      </c>
      <c r="I1420" s="43"/>
      <c r="J1420" s="19" t="str">
        <f ca="1">IF(E1420="","",
IF(F1420="Y","N/A",
IF(AND(I1420="",H1420&lt;TODAY()),"N",
IF(AND(I1420="",H1420&gt;TODAY()),"Pending",
IF(I1420&gt;WORKDAY(H1420,0,'Legal Holidays'!$A$2:$A$22),"N",
IF(I1420&lt;=WORKDAY(H1420,0,'Legal Holidays'!$A$2:$A$22),"Y",""))))))</f>
        <v/>
      </c>
      <c r="K1420" s="18" t="str">
        <f>IF(I1420="","",
IF(OR(
WEEKDAY(I1420+90,2)&gt;5,
COUNTIF('Legal Holidays'!$A$2:$A$50,I1420+90)
),
WORKDAY(I1420+90,1,'Legal Holidays'!$A$2:$A$50),
I1420+90))</f>
        <v/>
      </c>
      <c r="L1420" s="8"/>
      <c r="M1420" s="20" t="str">
        <f t="shared" ca="1" si="44"/>
        <v/>
      </c>
      <c r="N1420" s="49" t="str">
        <f t="shared" ca="1" si="45"/>
        <v/>
      </c>
      <c r="O1420" s="46"/>
    </row>
    <row r="1421" spans="1:15" x14ac:dyDescent="0.25">
      <c r="A1421" s="7"/>
      <c r="B1421" s="6"/>
      <c r="C1421" s="7"/>
      <c r="D1421" s="6"/>
      <c r="E1421" s="8"/>
      <c r="F1421" s="30"/>
      <c r="G1421" s="29"/>
      <c r="H1421" s="17" t="str">
        <f>IF(E1421="","",
IF(OR(
WEEKDAY(E1421+IF(G1421 = "Y",90,60),2)&gt;5,
COUNTIF('Legal Holidays'!$A$2:$A$50,E1421+IF(G1421 = "Y",90,60))&gt;0),
WORKDAY(E1421+IF(G1421="Y",90,60)-1,1,'Legal Holidays'!$A$2:$A$50),
E1421+IF(G1421="Y",90,60)
)
)</f>
        <v/>
      </c>
      <c r="I1421" s="43"/>
      <c r="J1421" s="19" t="str">
        <f ca="1">IF(E1421="","",
IF(F1421="Y","N/A",
IF(AND(I1421="",H1421&lt;TODAY()),"N",
IF(AND(I1421="",H1421&gt;TODAY()),"Pending",
IF(I1421&gt;WORKDAY(H1421,0,'Legal Holidays'!$A$2:$A$22),"N",
IF(I1421&lt;=WORKDAY(H1421,0,'Legal Holidays'!$A$2:$A$22),"Y",""))))))</f>
        <v/>
      </c>
      <c r="K1421" s="18" t="str">
        <f>IF(I1421="","",
IF(OR(
WEEKDAY(I1421+90,2)&gt;5,
COUNTIF('Legal Holidays'!$A$2:$A$50,I1421+90)
),
WORKDAY(I1421+90,1,'Legal Holidays'!$A$2:$A$50),
I1421+90))</f>
        <v/>
      </c>
      <c r="L1421" s="8"/>
      <c r="M1421" s="20" t="str">
        <f t="shared" ca="1" si="44"/>
        <v/>
      </c>
      <c r="N1421" s="49" t="str">
        <f t="shared" ca="1" si="45"/>
        <v/>
      </c>
      <c r="O1421" s="46"/>
    </row>
    <row r="1422" spans="1:15" x14ac:dyDescent="0.25">
      <c r="A1422" s="7"/>
      <c r="B1422" s="6"/>
      <c r="C1422" s="7"/>
      <c r="D1422" s="6"/>
      <c r="E1422" s="8"/>
      <c r="F1422" s="30"/>
      <c r="G1422" s="29"/>
      <c r="H1422" s="17" t="str">
        <f>IF(E1422="","",
IF(OR(
WEEKDAY(E1422+IF(G1422 = "Y",90,60),2)&gt;5,
COUNTIF('Legal Holidays'!$A$2:$A$50,E1422+IF(G1422 = "Y",90,60))&gt;0),
WORKDAY(E1422+IF(G1422="Y",90,60)-1,1,'Legal Holidays'!$A$2:$A$50),
E1422+IF(G1422="Y",90,60)
)
)</f>
        <v/>
      </c>
      <c r="I1422" s="43"/>
      <c r="J1422" s="19" t="str">
        <f ca="1">IF(E1422="","",
IF(F1422="Y","N/A",
IF(AND(I1422="",H1422&lt;TODAY()),"N",
IF(AND(I1422="",H1422&gt;TODAY()),"Pending",
IF(I1422&gt;WORKDAY(H1422,0,'Legal Holidays'!$A$2:$A$22),"N",
IF(I1422&lt;=WORKDAY(H1422,0,'Legal Holidays'!$A$2:$A$22),"Y",""))))))</f>
        <v/>
      </c>
      <c r="K1422" s="18" t="str">
        <f>IF(I1422="","",
IF(OR(
WEEKDAY(I1422+90,2)&gt;5,
COUNTIF('Legal Holidays'!$A$2:$A$50,I1422+90)
),
WORKDAY(I1422+90,1,'Legal Holidays'!$A$2:$A$50),
I1422+90))</f>
        <v/>
      </c>
      <c r="L1422" s="8"/>
      <c r="M1422" s="20" t="str">
        <f t="shared" ca="1" si="44"/>
        <v/>
      </c>
      <c r="N1422" s="49" t="str">
        <f t="shared" ca="1" si="45"/>
        <v/>
      </c>
      <c r="O1422" s="46"/>
    </row>
    <row r="1423" spans="1:15" x14ac:dyDescent="0.25">
      <c r="A1423" s="7"/>
      <c r="B1423" s="6"/>
      <c r="C1423" s="7"/>
      <c r="D1423" s="6"/>
      <c r="E1423" s="8"/>
      <c r="F1423" s="30"/>
      <c r="G1423" s="29"/>
      <c r="H1423" s="17" t="str">
        <f>IF(E1423="","",
IF(OR(
WEEKDAY(E1423+IF(G1423 = "Y",90,60),2)&gt;5,
COUNTIF('Legal Holidays'!$A$2:$A$50,E1423+IF(G1423 = "Y",90,60))&gt;0),
WORKDAY(E1423+IF(G1423="Y",90,60)-1,1,'Legal Holidays'!$A$2:$A$50),
E1423+IF(G1423="Y",90,60)
)
)</f>
        <v/>
      </c>
      <c r="I1423" s="43"/>
      <c r="J1423" s="19" t="str">
        <f ca="1">IF(E1423="","",
IF(F1423="Y","N/A",
IF(AND(I1423="",H1423&lt;TODAY()),"N",
IF(AND(I1423="",H1423&gt;TODAY()),"Pending",
IF(I1423&gt;WORKDAY(H1423,0,'Legal Holidays'!$A$2:$A$22),"N",
IF(I1423&lt;=WORKDAY(H1423,0,'Legal Holidays'!$A$2:$A$22),"Y",""))))))</f>
        <v/>
      </c>
      <c r="K1423" s="18" t="str">
        <f>IF(I1423="","",
IF(OR(
WEEKDAY(I1423+90,2)&gt;5,
COUNTIF('Legal Holidays'!$A$2:$A$50,I1423+90)
),
WORKDAY(I1423+90,1,'Legal Holidays'!$A$2:$A$50),
I1423+90))</f>
        <v/>
      </c>
      <c r="L1423" s="8"/>
      <c r="M1423" s="20" t="str">
        <f t="shared" ca="1" si="44"/>
        <v/>
      </c>
      <c r="N1423" s="49" t="str">
        <f t="shared" ca="1" si="45"/>
        <v/>
      </c>
      <c r="O1423" s="46"/>
    </row>
    <row r="1424" spans="1:15" x14ac:dyDescent="0.25">
      <c r="A1424" s="7"/>
      <c r="B1424" s="6"/>
      <c r="C1424" s="7"/>
      <c r="D1424" s="6"/>
      <c r="E1424" s="8"/>
      <c r="F1424" s="30"/>
      <c r="G1424" s="29"/>
      <c r="H1424" s="17" t="str">
        <f>IF(E1424="","",
IF(OR(
WEEKDAY(E1424+IF(G1424 = "Y",90,60),2)&gt;5,
COUNTIF('Legal Holidays'!$A$2:$A$50,E1424+IF(G1424 = "Y",90,60))&gt;0),
WORKDAY(E1424+IF(G1424="Y",90,60)-1,1,'Legal Holidays'!$A$2:$A$50),
E1424+IF(G1424="Y",90,60)
)
)</f>
        <v/>
      </c>
      <c r="I1424" s="43"/>
      <c r="J1424" s="19" t="str">
        <f ca="1">IF(E1424="","",
IF(F1424="Y","N/A",
IF(AND(I1424="",H1424&lt;TODAY()),"N",
IF(AND(I1424="",H1424&gt;TODAY()),"Pending",
IF(I1424&gt;WORKDAY(H1424,0,'Legal Holidays'!$A$2:$A$22),"N",
IF(I1424&lt;=WORKDAY(H1424,0,'Legal Holidays'!$A$2:$A$22),"Y",""))))))</f>
        <v/>
      </c>
      <c r="K1424" s="18" t="str">
        <f>IF(I1424="","",
IF(OR(
WEEKDAY(I1424+90,2)&gt;5,
COUNTIF('Legal Holidays'!$A$2:$A$50,I1424+90)
),
WORKDAY(I1424+90,1,'Legal Holidays'!$A$2:$A$50),
I1424+90))</f>
        <v/>
      </c>
      <c r="L1424" s="8"/>
      <c r="M1424" s="20" t="str">
        <f t="shared" ca="1" si="44"/>
        <v/>
      </c>
      <c r="N1424" s="49" t="str">
        <f t="shared" ca="1" si="45"/>
        <v/>
      </c>
      <c r="O1424" s="46"/>
    </row>
    <row r="1425" spans="1:15" x14ac:dyDescent="0.25">
      <c r="A1425" s="7"/>
      <c r="B1425" s="6"/>
      <c r="C1425" s="7"/>
      <c r="D1425" s="6"/>
      <c r="E1425" s="8"/>
      <c r="F1425" s="30"/>
      <c r="G1425" s="29"/>
      <c r="H1425" s="17" t="str">
        <f>IF(E1425="","",
IF(OR(
WEEKDAY(E1425+IF(G1425 = "Y",90,60),2)&gt;5,
COUNTIF('Legal Holidays'!$A$2:$A$50,E1425+IF(G1425 = "Y",90,60))&gt;0),
WORKDAY(E1425+IF(G1425="Y",90,60)-1,1,'Legal Holidays'!$A$2:$A$50),
E1425+IF(G1425="Y",90,60)
)
)</f>
        <v/>
      </c>
      <c r="I1425" s="43"/>
      <c r="J1425" s="19" t="str">
        <f ca="1">IF(E1425="","",
IF(F1425="Y","N/A",
IF(AND(I1425="",H1425&lt;TODAY()),"N",
IF(AND(I1425="",H1425&gt;TODAY()),"Pending",
IF(I1425&gt;WORKDAY(H1425,0,'Legal Holidays'!$A$2:$A$22),"N",
IF(I1425&lt;=WORKDAY(H1425,0,'Legal Holidays'!$A$2:$A$22),"Y",""))))))</f>
        <v/>
      </c>
      <c r="K1425" s="18" t="str">
        <f>IF(I1425="","",
IF(OR(
WEEKDAY(I1425+90,2)&gt;5,
COUNTIF('Legal Holidays'!$A$2:$A$50,I1425+90)
),
WORKDAY(I1425+90,1,'Legal Holidays'!$A$2:$A$50),
I1425+90))</f>
        <v/>
      </c>
      <c r="L1425" s="8"/>
      <c r="M1425" s="20" t="str">
        <f t="shared" ca="1" si="44"/>
        <v/>
      </c>
      <c r="N1425" s="49" t="str">
        <f t="shared" ca="1" si="45"/>
        <v/>
      </c>
      <c r="O1425" s="46"/>
    </row>
    <row r="1426" spans="1:15" x14ac:dyDescent="0.25">
      <c r="A1426" s="7"/>
      <c r="B1426" s="6"/>
      <c r="C1426" s="7"/>
      <c r="D1426" s="6"/>
      <c r="E1426" s="8"/>
      <c r="F1426" s="30"/>
      <c r="G1426" s="29"/>
      <c r="H1426" s="17" t="str">
        <f>IF(E1426="","",
IF(OR(
WEEKDAY(E1426+IF(G1426 = "Y",90,60),2)&gt;5,
COUNTIF('Legal Holidays'!$A$2:$A$50,E1426+IF(G1426 = "Y",90,60))&gt;0),
WORKDAY(E1426+IF(G1426="Y",90,60)-1,1,'Legal Holidays'!$A$2:$A$50),
E1426+IF(G1426="Y",90,60)
)
)</f>
        <v/>
      </c>
      <c r="I1426" s="43"/>
      <c r="J1426" s="19" t="str">
        <f ca="1">IF(E1426="","",
IF(F1426="Y","N/A",
IF(AND(I1426="",H1426&lt;TODAY()),"N",
IF(AND(I1426="",H1426&gt;TODAY()),"Pending",
IF(I1426&gt;WORKDAY(H1426,0,'Legal Holidays'!$A$2:$A$22),"N",
IF(I1426&lt;=WORKDAY(H1426,0,'Legal Holidays'!$A$2:$A$22),"Y",""))))))</f>
        <v/>
      </c>
      <c r="K1426" s="18" t="str">
        <f>IF(I1426="","",
IF(OR(
WEEKDAY(I1426+90,2)&gt;5,
COUNTIF('Legal Holidays'!$A$2:$A$50,I1426+90)
),
WORKDAY(I1426+90,1,'Legal Holidays'!$A$2:$A$50),
I1426+90))</f>
        <v/>
      </c>
      <c r="L1426" s="8"/>
      <c r="M1426" s="20" t="str">
        <f t="shared" ca="1" si="44"/>
        <v/>
      </c>
      <c r="N1426" s="49" t="str">
        <f t="shared" ca="1" si="45"/>
        <v/>
      </c>
      <c r="O1426" s="46"/>
    </row>
    <row r="1427" spans="1:15" x14ac:dyDescent="0.25">
      <c r="A1427" s="7"/>
      <c r="B1427" s="6"/>
      <c r="C1427" s="7"/>
      <c r="D1427" s="6"/>
      <c r="E1427" s="8"/>
      <c r="F1427" s="30"/>
      <c r="G1427" s="29"/>
      <c r="H1427" s="17" t="str">
        <f>IF(E1427="","",
IF(OR(
WEEKDAY(E1427+IF(G1427 = "Y",90,60),2)&gt;5,
COUNTIF('Legal Holidays'!$A$2:$A$50,E1427+IF(G1427 = "Y",90,60))&gt;0),
WORKDAY(E1427+IF(G1427="Y",90,60)-1,1,'Legal Holidays'!$A$2:$A$50),
E1427+IF(G1427="Y",90,60)
)
)</f>
        <v/>
      </c>
      <c r="I1427" s="43"/>
      <c r="J1427" s="19" t="str">
        <f ca="1">IF(E1427="","",
IF(F1427="Y","N/A",
IF(AND(I1427="",H1427&lt;TODAY()),"N",
IF(AND(I1427="",H1427&gt;TODAY()),"Pending",
IF(I1427&gt;WORKDAY(H1427,0,'Legal Holidays'!$A$2:$A$22),"N",
IF(I1427&lt;=WORKDAY(H1427,0,'Legal Holidays'!$A$2:$A$22),"Y",""))))))</f>
        <v/>
      </c>
      <c r="K1427" s="18" t="str">
        <f>IF(I1427="","",
IF(OR(
WEEKDAY(I1427+90,2)&gt;5,
COUNTIF('Legal Holidays'!$A$2:$A$50,I1427+90)
),
WORKDAY(I1427+90,1,'Legal Holidays'!$A$2:$A$50),
I1427+90))</f>
        <v/>
      </c>
      <c r="L1427" s="8"/>
      <c r="M1427" s="20" t="str">
        <f t="shared" ca="1" si="44"/>
        <v/>
      </c>
      <c r="N1427" s="49" t="str">
        <f t="shared" ca="1" si="45"/>
        <v/>
      </c>
      <c r="O1427" s="46"/>
    </row>
    <row r="1428" spans="1:15" x14ac:dyDescent="0.25">
      <c r="A1428" s="7"/>
      <c r="B1428" s="6"/>
      <c r="C1428" s="7"/>
      <c r="D1428" s="6"/>
      <c r="E1428" s="8"/>
      <c r="F1428" s="30"/>
      <c r="G1428" s="29"/>
      <c r="H1428" s="17" t="str">
        <f>IF(E1428="","",
IF(OR(
WEEKDAY(E1428+IF(G1428 = "Y",90,60),2)&gt;5,
COUNTIF('Legal Holidays'!$A$2:$A$50,E1428+IF(G1428 = "Y",90,60))&gt;0),
WORKDAY(E1428+IF(G1428="Y",90,60)-1,1,'Legal Holidays'!$A$2:$A$50),
E1428+IF(G1428="Y",90,60)
)
)</f>
        <v/>
      </c>
      <c r="I1428" s="43"/>
      <c r="J1428" s="19" t="str">
        <f ca="1">IF(E1428="","",
IF(F1428="Y","N/A",
IF(AND(I1428="",H1428&lt;TODAY()),"N",
IF(AND(I1428="",H1428&gt;TODAY()),"Pending",
IF(I1428&gt;WORKDAY(H1428,0,'Legal Holidays'!$A$2:$A$22),"N",
IF(I1428&lt;=WORKDAY(H1428,0,'Legal Holidays'!$A$2:$A$22),"Y",""))))))</f>
        <v/>
      </c>
      <c r="K1428" s="18" t="str">
        <f>IF(I1428="","",
IF(OR(
WEEKDAY(I1428+90,2)&gt;5,
COUNTIF('Legal Holidays'!$A$2:$A$50,I1428+90)
),
WORKDAY(I1428+90,1,'Legal Holidays'!$A$2:$A$50),
I1428+90))</f>
        <v/>
      </c>
      <c r="L1428" s="8"/>
      <c r="M1428" s="20" t="str">
        <f t="shared" ca="1" si="44"/>
        <v/>
      </c>
      <c r="N1428" s="49" t="str">
        <f t="shared" ca="1" si="45"/>
        <v/>
      </c>
      <c r="O1428" s="46"/>
    </row>
    <row r="1429" spans="1:15" x14ac:dyDescent="0.25">
      <c r="A1429" s="7"/>
      <c r="B1429" s="6"/>
      <c r="C1429" s="7"/>
      <c r="D1429" s="6"/>
      <c r="E1429" s="8"/>
      <c r="F1429" s="30"/>
      <c r="G1429" s="29"/>
      <c r="H1429" s="17" t="str">
        <f>IF(E1429="","",
IF(OR(
WEEKDAY(E1429+IF(G1429 = "Y",90,60),2)&gt;5,
COUNTIF('Legal Holidays'!$A$2:$A$50,E1429+IF(G1429 = "Y",90,60))&gt;0),
WORKDAY(E1429+IF(G1429="Y",90,60)-1,1,'Legal Holidays'!$A$2:$A$50),
E1429+IF(G1429="Y",90,60)
)
)</f>
        <v/>
      </c>
      <c r="I1429" s="43"/>
      <c r="J1429" s="19" t="str">
        <f ca="1">IF(E1429="","",
IF(F1429="Y","N/A",
IF(AND(I1429="",H1429&lt;TODAY()),"N",
IF(AND(I1429="",H1429&gt;TODAY()),"Pending",
IF(I1429&gt;WORKDAY(H1429,0,'Legal Holidays'!$A$2:$A$22),"N",
IF(I1429&lt;=WORKDAY(H1429,0,'Legal Holidays'!$A$2:$A$22),"Y",""))))))</f>
        <v/>
      </c>
      <c r="K1429" s="18" t="str">
        <f>IF(I1429="","",
IF(OR(
WEEKDAY(I1429+90,2)&gt;5,
COUNTIF('Legal Holidays'!$A$2:$A$50,I1429+90)
),
WORKDAY(I1429+90,1,'Legal Holidays'!$A$2:$A$50),
I1429+90))</f>
        <v/>
      </c>
      <c r="L1429" s="8"/>
      <c r="M1429" s="20" t="str">
        <f t="shared" ca="1" si="44"/>
        <v/>
      </c>
      <c r="N1429" s="49" t="str">
        <f t="shared" ca="1" si="45"/>
        <v/>
      </c>
      <c r="O1429" s="46"/>
    </row>
    <row r="1430" spans="1:15" x14ac:dyDescent="0.25">
      <c r="A1430" s="7"/>
      <c r="B1430" s="6"/>
      <c r="C1430" s="7"/>
      <c r="D1430" s="6"/>
      <c r="E1430" s="8"/>
      <c r="F1430" s="30"/>
      <c r="G1430" s="29"/>
      <c r="H1430" s="17" t="str">
        <f>IF(E1430="","",
IF(OR(
WEEKDAY(E1430+IF(G1430 = "Y",90,60),2)&gt;5,
COUNTIF('Legal Holidays'!$A$2:$A$50,E1430+IF(G1430 = "Y",90,60))&gt;0),
WORKDAY(E1430+IF(G1430="Y",90,60)-1,1,'Legal Holidays'!$A$2:$A$50),
E1430+IF(G1430="Y",90,60)
)
)</f>
        <v/>
      </c>
      <c r="I1430" s="43"/>
      <c r="J1430" s="19" t="str">
        <f ca="1">IF(E1430="","",
IF(F1430="Y","N/A",
IF(AND(I1430="",H1430&lt;TODAY()),"N",
IF(AND(I1430="",H1430&gt;TODAY()),"Pending",
IF(I1430&gt;WORKDAY(H1430,0,'Legal Holidays'!$A$2:$A$22),"N",
IF(I1430&lt;=WORKDAY(H1430,0,'Legal Holidays'!$A$2:$A$22),"Y",""))))))</f>
        <v/>
      </c>
      <c r="K1430" s="18" t="str">
        <f>IF(I1430="","",
IF(OR(
WEEKDAY(I1430+90,2)&gt;5,
COUNTIF('Legal Holidays'!$A$2:$A$50,I1430+90)
),
WORKDAY(I1430+90,1,'Legal Holidays'!$A$2:$A$50),
I1430+90))</f>
        <v/>
      </c>
      <c r="L1430" s="8"/>
      <c r="M1430" s="20" t="str">
        <f t="shared" ca="1" si="44"/>
        <v/>
      </c>
      <c r="N1430" s="49" t="str">
        <f t="shared" ca="1" si="45"/>
        <v/>
      </c>
      <c r="O1430" s="46"/>
    </row>
    <row r="1431" spans="1:15" x14ac:dyDescent="0.25">
      <c r="A1431" s="7"/>
      <c r="B1431" s="6"/>
      <c r="C1431" s="7"/>
      <c r="D1431" s="6"/>
      <c r="E1431" s="8"/>
      <c r="F1431" s="30"/>
      <c r="G1431" s="29"/>
      <c r="H1431" s="17" t="str">
        <f>IF(E1431="","",
IF(OR(
WEEKDAY(E1431+IF(G1431 = "Y",90,60),2)&gt;5,
COUNTIF('Legal Holidays'!$A$2:$A$50,E1431+IF(G1431 = "Y",90,60))&gt;0),
WORKDAY(E1431+IF(G1431="Y",90,60)-1,1,'Legal Holidays'!$A$2:$A$50),
E1431+IF(G1431="Y",90,60)
)
)</f>
        <v/>
      </c>
      <c r="I1431" s="43"/>
      <c r="J1431" s="19" t="str">
        <f ca="1">IF(E1431="","",
IF(F1431="Y","N/A",
IF(AND(I1431="",H1431&lt;TODAY()),"N",
IF(AND(I1431="",H1431&gt;TODAY()),"Pending",
IF(I1431&gt;WORKDAY(H1431,0,'Legal Holidays'!$A$2:$A$22),"N",
IF(I1431&lt;=WORKDAY(H1431,0,'Legal Holidays'!$A$2:$A$22),"Y",""))))))</f>
        <v/>
      </c>
      <c r="K1431" s="18" t="str">
        <f>IF(I1431="","",
IF(OR(
WEEKDAY(I1431+90,2)&gt;5,
COUNTIF('Legal Holidays'!$A$2:$A$50,I1431+90)
),
WORKDAY(I1431+90,1,'Legal Holidays'!$A$2:$A$50),
I1431+90))</f>
        <v/>
      </c>
      <c r="L1431" s="8"/>
      <c r="M1431" s="20" t="str">
        <f t="shared" ca="1" si="44"/>
        <v/>
      </c>
      <c r="N1431" s="49" t="str">
        <f t="shared" ca="1" si="45"/>
        <v/>
      </c>
      <c r="O1431" s="46"/>
    </row>
    <row r="1432" spans="1:15" x14ac:dyDescent="0.25">
      <c r="A1432" s="7"/>
      <c r="B1432" s="6"/>
      <c r="C1432" s="7"/>
      <c r="D1432" s="6"/>
      <c r="E1432" s="8"/>
      <c r="F1432" s="30"/>
      <c r="G1432" s="29"/>
      <c r="H1432" s="17" t="str">
        <f>IF(E1432="","",
IF(OR(
WEEKDAY(E1432+IF(G1432 = "Y",90,60),2)&gt;5,
COUNTIF('Legal Holidays'!$A$2:$A$50,E1432+IF(G1432 = "Y",90,60))&gt;0),
WORKDAY(E1432+IF(G1432="Y",90,60)-1,1,'Legal Holidays'!$A$2:$A$50),
E1432+IF(G1432="Y",90,60)
)
)</f>
        <v/>
      </c>
      <c r="I1432" s="43"/>
      <c r="J1432" s="19" t="str">
        <f ca="1">IF(E1432="","",
IF(F1432="Y","N/A",
IF(AND(I1432="",H1432&lt;TODAY()),"N",
IF(AND(I1432="",H1432&gt;TODAY()),"Pending",
IF(I1432&gt;WORKDAY(H1432,0,'Legal Holidays'!$A$2:$A$22),"N",
IF(I1432&lt;=WORKDAY(H1432,0,'Legal Holidays'!$A$2:$A$22),"Y",""))))))</f>
        <v/>
      </c>
      <c r="K1432" s="18" t="str">
        <f>IF(I1432="","",
IF(OR(
WEEKDAY(I1432+90,2)&gt;5,
COUNTIF('Legal Holidays'!$A$2:$A$50,I1432+90)
),
WORKDAY(I1432+90,1,'Legal Holidays'!$A$2:$A$50),
I1432+90))</f>
        <v/>
      </c>
      <c r="L1432" s="8"/>
      <c r="M1432" s="20" t="str">
        <f t="shared" ca="1" si="44"/>
        <v/>
      </c>
      <c r="N1432" s="49" t="str">
        <f t="shared" ca="1" si="45"/>
        <v/>
      </c>
      <c r="O1432" s="46"/>
    </row>
    <row r="1433" spans="1:15" x14ac:dyDescent="0.25">
      <c r="A1433" s="7"/>
      <c r="B1433" s="6"/>
      <c r="C1433" s="7"/>
      <c r="D1433" s="6"/>
      <c r="E1433" s="8"/>
      <c r="F1433" s="30"/>
      <c r="G1433" s="29"/>
      <c r="H1433" s="17" t="str">
        <f>IF(E1433="","",
IF(OR(
WEEKDAY(E1433+IF(G1433 = "Y",90,60),2)&gt;5,
COUNTIF('Legal Holidays'!$A$2:$A$50,E1433+IF(G1433 = "Y",90,60))&gt;0),
WORKDAY(E1433+IF(G1433="Y",90,60)-1,1,'Legal Holidays'!$A$2:$A$50),
E1433+IF(G1433="Y",90,60)
)
)</f>
        <v/>
      </c>
      <c r="I1433" s="43"/>
      <c r="J1433" s="19" t="str">
        <f ca="1">IF(E1433="","",
IF(F1433="Y","N/A",
IF(AND(I1433="",H1433&lt;TODAY()),"N",
IF(AND(I1433="",H1433&gt;TODAY()),"Pending",
IF(I1433&gt;WORKDAY(H1433,0,'Legal Holidays'!$A$2:$A$22),"N",
IF(I1433&lt;=WORKDAY(H1433,0,'Legal Holidays'!$A$2:$A$22),"Y",""))))))</f>
        <v/>
      </c>
      <c r="K1433" s="18" t="str">
        <f>IF(I1433="","",
IF(OR(
WEEKDAY(I1433+90,2)&gt;5,
COUNTIF('Legal Holidays'!$A$2:$A$50,I1433+90)
),
WORKDAY(I1433+90,1,'Legal Holidays'!$A$2:$A$50),
I1433+90))</f>
        <v/>
      </c>
      <c r="L1433" s="8"/>
      <c r="M1433" s="20" t="str">
        <f t="shared" ca="1" si="44"/>
        <v/>
      </c>
      <c r="N1433" s="49" t="str">
        <f t="shared" ca="1" si="45"/>
        <v/>
      </c>
      <c r="O1433" s="46"/>
    </row>
    <row r="1434" spans="1:15" x14ac:dyDescent="0.25">
      <c r="A1434" s="7"/>
      <c r="B1434" s="6"/>
      <c r="C1434" s="7"/>
      <c r="D1434" s="6"/>
      <c r="E1434" s="8"/>
      <c r="F1434" s="30"/>
      <c r="G1434" s="29"/>
      <c r="H1434" s="17" t="str">
        <f>IF(E1434="","",
IF(OR(
WEEKDAY(E1434+IF(G1434 = "Y",90,60),2)&gt;5,
COUNTIF('Legal Holidays'!$A$2:$A$50,E1434+IF(G1434 = "Y",90,60))&gt;0),
WORKDAY(E1434+IF(G1434="Y",90,60)-1,1,'Legal Holidays'!$A$2:$A$50),
E1434+IF(G1434="Y",90,60)
)
)</f>
        <v/>
      </c>
      <c r="I1434" s="43"/>
      <c r="J1434" s="19" t="str">
        <f ca="1">IF(E1434="","",
IF(F1434="Y","N/A",
IF(AND(I1434="",H1434&lt;TODAY()),"N",
IF(AND(I1434="",H1434&gt;TODAY()),"Pending",
IF(I1434&gt;WORKDAY(H1434,0,'Legal Holidays'!$A$2:$A$22),"N",
IF(I1434&lt;=WORKDAY(H1434,0,'Legal Holidays'!$A$2:$A$22),"Y",""))))))</f>
        <v/>
      </c>
      <c r="K1434" s="18" t="str">
        <f>IF(I1434="","",
IF(OR(
WEEKDAY(I1434+90,2)&gt;5,
COUNTIF('Legal Holidays'!$A$2:$A$50,I1434+90)
),
WORKDAY(I1434+90,1,'Legal Holidays'!$A$2:$A$50),
I1434+90))</f>
        <v/>
      </c>
      <c r="L1434" s="8"/>
      <c r="M1434" s="20" t="str">
        <f t="shared" ca="1" si="44"/>
        <v/>
      </c>
      <c r="N1434" s="49" t="str">
        <f t="shared" ca="1" si="45"/>
        <v/>
      </c>
      <c r="O1434" s="46"/>
    </row>
    <row r="1435" spans="1:15" x14ac:dyDescent="0.25">
      <c r="A1435" s="7"/>
      <c r="B1435" s="6"/>
      <c r="C1435" s="7"/>
      <c r="D1435" s="6"/>
      <c r="E1435" s="8"/>
      <c r="F1435" s="30"/>
      <c r="G1435" s="29"/>
      <c r="H1435" s="17" t="str">
        <f>IF(E1435="","",
IF(OR(
WEEKDAY(E1435+IF(G1435 = "Y",90,60),2)&gt;5,
COUNTIF('Legal Holidays'!$A$2:$A$50,E1435+IF(G1435 = "Y",90,60))&gt;0),
WORKDAY(E1435+IF(G1435="Y",90,60)-1,1,'Legal Holidays'!$A$2:$A$50),
E1435+IF(G1435="Y",90,60)
)
)</f>
        <v/>
      </c>
      <c r="I1435" s="43"/>
      <c r="J1435" s="19" t="str">
        <f ca="1">IF(E1435="","",
IF(F1435="Y","N/A",
IF(AND(I1435="",H1435&lt;TODAY()),"N",
IF(AND(I1435="",H1435&gt;TODAY()),"Pending",
IF(I1435&gt;WORKDAY(H1435,0,'Legal Holidays'!$A$2:$A$22),"N",
IF(I1435&lt;=WORKDAY(H1435,0,'Legal Holidays'!$A$2:$A$22),"Y",""))))))</f>
        <v/>
      </c>
      <c r="K1435" s="18" t="str">
        <f>IF(I1435="","",
IF(OR(
WEEKDAY(I1435+90,2)&gt;5,
COUNTIF('Legal Holidays'!$A$2:$A$50,I1435+90)
),
WORKDAY(I1435+90,1,'Legal Holidays'!$A$2:$A$50),
I1435+90))</f>
        <v/>
      </c>
      <c r="L1435" s="8"/>
      <c r="M1435" s="20" t="str">
        <f t="shared" ca="1" si="44"/>
        <v/>
      </c>
      <c r="N1435" s="49" t="str">
        <f t="shared" ca="1" si="45"/>
        <v/>
      </c>
      <c r="O1435" s="46"/>
    </row>
    <row r="1436" spans="1:15" x14ac:dyDescent="0.25">
      <c r="A1436" s="7"/>
      <c r="B1436" s="6"/>
      <c r="C1436" s="7"/>
      <c r="D1436" s="6"/>
      <c r="E1436" s="8"/>
      <c r="F1436" s="30"/>
      <c r="G1436" s="29"/>
      <c r="H1436" s="17" t="str">
        <f>IF(E1436="","",
IF(OR(
WEEKDAY(E1436+IF(G1436 = "Y",90,60),2)&gt;5,
COUNTIF('Legal Holidays'!$A$2:$A$50,E1436+IF(G1436 = "Y",90,60))&gt;0),
WORKDAY(E1436+IF(G1436="Y",90,60)-1,1,'Legal Holidays'!$A$2:$A$50),
E1436+IF(G1436="Y",90,60)
)
)</f>
        <v/>
      </c>
      <c r="I1436" s="43"/>
      <c r="J1436" s="19" t="str">
        <f ca="1">IF(E1436="","",
IF(F1436="Y","N/A",
IF(AND(I1436="",H1436&lt;TODAY()),"N",
IF(AND(I1436="",H1436&gt;TODAY()),"Pending",
IF(I1436&gt;WORKDAY(H1436,0,'Legal Holidays'!$A$2:$A$22),"N",
IF(I1436&lt;=WORKDAY(H1436,0,'Legal Holidays'!$A$2:$A$22),"Y",""))))))</f>
        <v/>
      </c>
      <c r="K1436" s="18" t="str">
        <f>IF(I1436="","",
IF(OR(
WEEKDAY(I1436+90,2)&gt;5,
COUNTIF('Legal Holidays'!$A$2:$A$50,I1436+90)
),
WORKDAY(I1436+90,1,'Legal Holidays'!$A$2:$A$50),
I1436+90))</f>
        <v/>
      </c>
      <c r="L1436" s="8"/>
      <c r="M1436" s="20" t="str">
        <f t="shared" ca="1" si="44"/>
        <v/>
      </c>
      <c r="N1436" s="49" t="str">
        <f t="shared" ca="1" si="45"/>
        <v/>
      </c>
      <c r="O1436" s="46"/>
    </row>
    <row r="1437" spans="1:15" x14ac:dyDescent="0.25">
      <c r="A1437" s="7"/>
      <c r="B1437" s="6"/>
      <c r="C1437" s="7"/>
      <c r="D1437" s="6"/>
      <c r="E1437" s="8"/>
      <c r="F1437" s="30"/>
      <c r="G1437" s="29"/>
      <c r="H1437" s="17" t="str">
        <f>IF(E1437="","",
IF(OR(
WEEKDAY(E1437+IF(G1437 = "Y",90,60),2)&gt;5,
COUNTIF('Legal Holidays'!$A$2:$A$50,E1437+IF(G1437 = "Y",90,60))&gt;0),
WORKDAY(E1437+IF(G1437="Y",90,60)-1,1,'Legal Holidays'!$A$2:$A$50),
E1437+IF(G1437="Y",90,60)
)
)</f>
        <v/>
      </c>
      <c r="I1437" s="43"/>
      <c r="J1437" s="19" t="str">
        <f ca="1">IF(E1437="","",
IF(F1437="Y","N/A",
IF(AND(I1437="",H1437&lt;TODAY()),"N",
IF(AND(I1437="",H1437&gt;TODAY()),"Pending",
IF(I1437&gt;WORKDAY(H1437,0,'Legal Holidays'!$A$2:$A$22),"N",
IF(I1437&lt;=WORKDAY(H1437,0,'Legal Holidays'!$A$2:$A$22),"Y",""))))))</f>
        <v/>
      </c>
      <c r="K1437" s="18" t="str">
        <f>IF(I1437="","",
IF(OR(
WEEKDAY(I1437+90,2)&gt;5,
COUNTIF('Legal Holidays'!$A$2:$A$50,I1437+90)
),
WORKDAY(I1437+90,1,'Legal Holidays'!$A$2:$A$50),
I1437+90))</f>
        <v/>
      </c>
      <c r="L1437" s="8"/>
      <c r="M1437" s="20" t="str">
        <f t="shared" ca="1" si="44"/>
        <v/>
      </c>
      <c r="N1437" s="49" t="str">
        <f t="shared" ca="1" si="45"/>
        <v/>
      </c>
      <c r="O1437" s="46"/>
    </row>
    <row r="1438" spans="1:15" x14ac:dyDescent="0.25">
      <c r="A1438" s="7"/>
      <c r="B1438" s="6"/>
      <c r="C1438" s="7"/>
      <c r="D1438" s="6"/>
      <c r="E1438" s="8"/>
      <c r="F1438" s="30"/>
      <c r="G1438" s="29"/>
      <c r="H1438" s="17" t="str">
        <f>IF(E1438="","",
IF(OR(
WEEKDAY(E1438+IF(G1438 = "Y",90,60),2)&gt;5,
COUNTIF('Legal Holidays'!$A$2:$A$50,E1438+IF(G1438 = "Y",90,60))&gt;0),
WORKDAY(E1438+IF(G1438="Y",90,60)-1,1,'Legal Holidays'!$A$2:$A$50),
E1438+IF(G1438="Y",90,60)
)
)</f>
        <v/>
      </c>
      <c r="I1438" s="43"/>
      <c r="J1438" s="19" t="str">
        <f ca="1">IF(E1438="","",
IF(F1438="Y","N/A",
IF(AND(I1438="",H1438&lt;TODAY()),"N",
IF(AND(I1438="",H1438&gt;TODAY()),"Pending",
IF(I1438&gt;WORKDAY(H1438,0,'Legal Holidays'!$A$2:$A$22),"N",
IF(I1438&lt;=WORKDAY(H1438,0,'Legal Holidays'!$A$2:$A$22),"Y",""))))))</f>
        <v/>
      </c>
      <c r="K1438" s="18" t="str">
        <f>IF(I1438="","",
IF(OR(
WEEKDAY(I1438+90,2)&gt;5,
COUNTIF('Legal Holidays'!$A$2:$A$50,I1438+90)
),
WORKDAY(I1438+90,1,'Legal Holidays'!$A$2:$A$50),
I1438+90))</f>
        <v/>
      </c>
      <c r="L1438" s="8"/>
      <c r="M1438" s="20" t="str">
        <f t="shared" ca="1" si="44"/>
        <v/>
      </c>
      <c r="N1438" s="49" t="str">
        <f t="shared" ca="1" si="45"/>
        <v/>
      </c>
      <c r="O1438" s="46"/>
    </row>
    <row r="1439" spans="1:15" x14ac:dyDescent="0.25">
      <c r="A1439" s="7"/>
      <c r="B1439" s="6"/>
      <c r="C1439" s="7"/>
      <c r="D1439" s="6"/>
      <c r="E1439" s="8"/>
      <c r="F1439" s="30"/>
      <c r="G1439" s="29"/>
      <c r="H1439" s="17" t="str">
        <f>IF(E1439="","",
IF(OR(
WEEKDAY(E1439+IF(G1439 = "Y",90,60),2)&gt;5,
COUNTIF('Legal Holidays'!$A$2:$A$50,E1439+IF(G1439 = "Y",90,60))&gt;0),
WORKDAY(E1439+IF(G1439="Y",90,60)-1,1,'Legal Holidays'!$A$2:$A$50),
E1439+IF(G1439="Y",90,60)
)
)</f>
        <v/>
      </c>
      <c r="I1439" s="43"/>
      <c r="J1439" s="19" t="str">
        <f ca="1">IF(E1439="","",
IF(F1439="Y","N/A",
IF(AND(I1439="",H1439&lt;TODAY()),"N",
IF(AND(I1439="",H1439&gt;TODAY()),"Pending",
IF(I1439&gt;WORKDAY(H1439,0,'Legal Holidays'!$A$2:$A$22),"N",
IF(I1439&lt;=WORKDAY(H1439,0,'Legal Holidays'!$A$2:$A$22),"Y",""))))))</f>
        <v/>
      </c>
      <c r="K1439" s="18" t="str">
        <f>IF(I1439="","",
IF(OR(
WEEKDAY(I1439+90,2)&gt;5,
COUNTIF('Legal Holidays'!$A$2:$A$50,I1439+90)
),
WORKDAY(I1439+90,1,'Legal Holidays'!$A$2:$A$50),
I1439+90))</f>
        <v/>
      </c>
      <c r="L1439" s="8"/>
      <c r="M1439" s="20" t="str">
        <f t="shared" ca="1" si="44"/>
        <v/>
      </c>
      <c r="N1439" s="49" t="str">
        <f t="shared" ca="1" si="45"/>
        <v/>
      </c>
      <c r="O1439" s="46"/>
    </row>
    <row r="1440" spans="1:15" x14ac:dyDescent="0.25">
      <c r="A1440" s="7"/>
      <c r="B1440" s="6"/>
      <c r="C1440" s="7"/>
      <c r="D1440" s="6"/>
      <c r="E1440" s="8"/>
      <c r="F1440" s="30"/>
      <c r="G1440" s="29"/>
      <c r="H1440" s="17" t="str">
        <f>IF(E1440="","",
IF(OR(
WEEKDAY(E1440+IF(G1440 = "Y",90,60),2)&gt;5,
COUNTIF('Legal Holidays'!$A$2:$A$50,E1440+IF(G1440 = "Y",90,60))&gt;0),
WORKDAY(E1440+IF(G1440="Y",90,60)-1,1,'Legal Holidays'!$A$2:$A$50),
E1440+IF(G1440="Y",90,60)
)
)</f>
        <v/>
      </c>
      <c r="I1440" s="43"/>
      <c r="J1440" s="19" t="str">
        <f ca="1">IF(E1440="","",
IF(F1440="Y","N/A",
IF(AND(I1440="",H1440&lt;TODAY()),"N",
IF(AND(I1440="",H1440&gt;TODAY()),"Pending",
IF(I1440&gt;WORKDAY(H1440,0,'Legal Holidays'!$A$2:$A$22),"N",
IF(I1440&lt;=WORKDAY(H1440,0,'Legal Holidays'!$A$2:$A$22),"Y",""))))))</f>
        <v/>
      </c>
      <c r="K1440" s="18" t="str">
        <f>IF(I1440="","",
IF(OR(
WEEKDAY(I1440+90,2)&gt;5,
COUNTIF('Legal Holidays'!$A$2:$A$50,I1440+90)
),
WORKDAY(I1440+90,1,'Legal Holidays'!$A$2:$A$50),
I1440+90))</f>
        <v/>
      </c>
      <c r="L1440" s="8"/>
      <c r="M1440" s="20" t="str">
        <f t="shared" ca="1" si="44"/>
        <v/>
      </c>
      <c r="N1440" s="49" t="str">
        <f t="shared" ca="1" si="45"/>
        <v/>
      </c>
      <c r="O1440" s="46"/>
    </row>
    <row r="1441" spans="1:15" x14ac:dyDescent="0.25">
      <c r="A1441" s="7"/>
      <c r="B1441" s="6"/>
      <c r="C1441" s="7"/>
      <c r="D1441" s="6"/>
      <c r="E1441" s="8"/>
      <c r="F1441" s="30"/>
      <c r="G1441" s="29"/>
      <c r="H1441" s="17" t="str">
        <f>IF(E1441="","",
IF(OR(
WEEKDAY(E1441+IF(G1441 = "Y",90,60),2)&gt;5,
COUNTIF('Legal Holidays'!$A$2:$A$50,E1441+IF(G1441 = "Y",90,60))&gt;0),
WORKDAY(E1441+IF(G1441="Y",90,60)-1,1,'Legal Holidays'!$A$2:$A$50),
E1441+IF(G1441="Y",90,60)
)
)</f>
        <v/>
      </c>
      <c r="I1441" s="43"/>
      <c r="J1441" s="19" t="str">
        <f ca="1">IF(E1441="","",
IF(F1441="Y","N/A",
IF(AND(I1441="",H1441&lt;TODAY()),"N",
IF(AND(I1441="",H1441&gt;TODAY()),"Pending",
IF(I1441&gt;WORKDAY(H1441,0,'Legal Holidays'!$A$2:$A$22),"N",
IF(I1441&lt;=WORKDAY(H1441,0,'Legal Holidays'!$A$2:$A$22),"Y",""))))))</f>
        <v/>
      </c>
      <c r="K1441" s="18" t="str">
        <f>IF(I1441="","",
IF(OR(
WEEKDAY(I1441+90,2)&gt;5,
COUNTIF('Legal Holidays'!$A$2:$A$50,I1441+90)
),
WORKDAY(I1441+90,1,'Legal Holidays'!$A$2:$A$50),
I1441+90))</f>
        <v/>
      </c>
      <c r="L1441" s="8"/>
      <c r="M1441" s="20" t="str">
        <f t="shared" ca="1" si="44"/>
        <v/>
      </c>
      <c r="N1441" s="49" t="str">
        <f t="shared" ca="1" si="45"/>
        <v/>
      </c>
      <c r="O1441" s="46"/>
    </row>
    <row r="1442" spans="1:15" x14ac:dyDescent="0.25">
      <c r="A1442" s="7"/>
      <c r="B1442" s="6"/>
      <c r="C1442" s="7"/>
      <c r="D1442" s="6"/>
      <c r="E1442" s="8"/>
      <c r="F1442" s="30"/>
      <c r="G1442" s="29"/>
      <c r="H1442" s="17" t="str">
        <f>IF(E1442="","",
IF(OR(
WEEKDAY(E1442+IF(G1442 = "Y",90,60),2)&gt;5,
COUNTIF('Legal Holidays'!$A$2:$A$50,E1442+IF(G1442 = "Y",90,60))&gt;0),
WORKDAY(E1442+IF(G1442="Y",90,60)-1,1,'Legal Holidays'!$A$2:$A$50),
E1442+IF(G1442="Y",90,60)
)
)</f>
        <v/>
      </c>
      <c r="I1442" s="43"/>
      <c r="J1442" s="19" t="str">
        <f ca="1">IF(E1442="","",
IF(F1442="Y","N/A",
IF(AND(I1442="",H1442&lt;TODAY()),"N",
IF(AND(I1442="",H1442&gt;TODAY()),"Pending",
IF(I1442&gt;WORKDAY(H1442,0,'Legal Holidays'!$A$2:$A$22),"N",
IF(I1442&lt;=WORKDAY(H1442,0,'Legal Holidays'!$A$2:$A$22),"Y",""))))))</f>
        <v/>
      </c>
      <c r="K1442" s="18" t="str">
        <f>IF(I1442="","",
IF(OR(
WEEKDAY(I1442+90,2)&gt;5,
COUNTIF('Legal Holidays'!$A$2:$A$50,I1442+90)
),
WORKDAY(I1442+90,1,'Legal Holidays'!$A$2:$A$50),
I1442+90))</f>
        <v/>
      </c>
      <c r="L1442" s="8"/>
      <c r="M1442" s="20" t="str">
        <f t="shared" ca="1" si="44"/>
        <v/>
      </c>
      <c r="N1442" s="49" t="str">
        <f t="shared" ca="1" si="45"/>
        <v/>
      </c>
      <c r="O1442" s="46"/>
    </row>
    <row r="1443" spans="1:15" x14ac:dyDescent="0.25">
      <c r="A1443" s="7"/>
      <c r="B1443" s="6"/>
      <c r="C1443" s="7"/>
      <c r="D1443" s="6"/>
      <c r="E1443" s="8"/>
      <c r="F1443" s="30"/>
      <c r="G1443" s="29"/>
      <c r="H1443" s="17" t="str">
        <f>IF(E1443="","",
IF(OR(
WEEKDAY(E1443+IF(G1443 = "Y",90,60),2)&gt;5,
COUNTIF('Legal Holidays'!$A$2:$A$50,E1443+IF(G1443 = "Y",90,60))&gt;0),
WORKDAY(E1443+IF(G1443="Y",90,60)-1,1,'Legal Holidays'!$A$2:$A$50),
E1443+IF(G1443="Y",90,60)
)
)</f>
        <v/>
      </c>
      <c r="I1443" s="43"/>
      <c r="J1443" s="19" t="str">
        <f ca="1">IF(E1443="","",
IF(F1443="Y","N/A",
IF(AND(I1443="",H1443&lt;TODAY()),"N",
IF(AND(I1443="",H1443&gt;TODAY()),"Pending",
IF(I1443&gt;WORKDAY(H1443,0,'Legal Holidays'!$A$2:$A$22),"N",
IF(I1443&lt;=WORKDAY(H1443,0,'Legal Holidays'!$A$2:$A$22),"Y",""))))))</f>
        <v/>
      </c>
      <c r="K1443" s="18" t="str">
        <f>IF(I1443="","",
IF(OR(
WEEKDAY(I1443+90,2)&gt;5,
COUNTIF('Legal Holidays'!$A$2:$A$50,I1443+90)
),
WORKDAY(I1443+90,1,'Legal Holidays'!$A$2:$A$50),
I1443+90))</f>
        <v/>
      </c>
      <c r="L1443" s="8"/>
      <c r="M1443" s="20" t="str">
        <f t="shared" ca="1" si="44"/>
        <v/>
      </c>
      <c r="N1443" s="49" t="str">
        <f t="shared" ca="1" si="45"/>
        <v/>
      </c>
      <c r="O1443" s="46"/>
    </row>
    <row r="1444" spans="1:15" x14ac:dyDescent="0.25">
      <c r="A1444" s="7"/>
      <c r="B1444" s="6"/>
      <c r="C1444" s="7"/>
      <c r="D1444" s="6"/>
      <c r="E1444" s="8"/>
      <c r="F1444" s="30"/>
      <c r="G1444" s="29"/>
      <c r="H1444" s="17" t="str">
        <f>IF(E1444="","",
IF(OR(
WEEKDAY(E1444+IF(G1444 = "Y",90,60),2)&gt;5,
COUNTIF('Legal Holidays'!$A$2:$A$50,E1444+IF(G1444 = "Y",90,60))&gt;0),
WORKDAY(E1444+IF(G1444="Y",90,60)-1,1,'Legal Holidays'!$A$2:$A$50),
E1444+IF(G1444="Y",90,60)
)
)</f>
        <v/>
      </c>
      <c r="I1444" s="43"/>
      <c r="J1444" s="19" t="str">
        <f ca="1">IF(E1444="","",
IF(F1444="Y","N/A",
IF(AND(I1444="",H1444&lt;TODAY()),"N",
IF(AND(I1444="",H1444&gt;TODAY()),"Pending",
IF(I1444&gt;WORKDAY(H1444,0,'Legal Holidays'!$A$2:$A$22),"N",
IF(I1444&lt;=WORKDAY(H1444,0,'Legal Holidays'!$A$2:$A$22),"Y",""))))))</f>
        <v/>
      </c>
      <c r="K1444" s="18" t="str">
        <f>IF(I1444="","",
IF(OR(
WEEKDAY(I1444+90,2)&gt;5,
COUNTIF('Legal Holidays'!$A$2:$A$50,I1444+90)
),
WORKDAY(I1444+90,1,'Legal Holidays'!$A$2:$A$50),
I1444+90))</f>
        <v/>
      </c>
      <c r="L1444" s="8"/>
      <c r="M1444" s="20" t="str">
        <f t="shared" ca="1" si="44"/>
        <v/>
      </c>
      <c r="N1444" s="49" t="str">
        <f t="shared" ca="1" si="45"/>
        <v/>
      </c>
      <c r="O1444" s="46"/>
    </row>
    <row r="1445" spans="1:15" x14ac:dyDescent="0.25">
      <c r="A1445" s="7"/>
      <c r="B1445" s="6"/>
      <c r="C1445" s="7"/>
      <c r="D1445" s="6"/>
      <c r="E1445" s="8"/>
      <c r="F1445" s="30"/>
      <c r="G1445" s="29"/>
      <c r="H1445" s="17" t="str">
        <f>IF(E1445="","",
IF(OR(
WEEKDAY(E1445+IF(G1445 = "Y",90,60),2)&gt;5,
COUNTIF('Legal Holidays'!$A$2:$A$50,E1445+IF(G1445 = "Y",90,60))&gt;0),
WORKDAY(E1445+IF(G1445="Y",90,60)-1,1,'Legal Holidays'!$A$2:$A$50),
E1445+IF(G1445="Y",90,60)
)
)</f>
        <v/>
      </c>
      <c r="I1445" s="43"/>
      <c r="J1445" s="19" t="str">
        <f ca="1">IF(E1445="","",
IF(F1445="Y","N/A",
IF(AND(I1445="",H1445&lt;TODAY()),"N",
IF(AND(I1445="",H1445&gt;TODAY()),"Pending",
IF(I1445&gt;WORKDAY(H1445,0,'Legal Holidays'!$A$2:$A$22),"N",
IF(I1445&lt;=WORKDAY(H1445,0,'Legal Holidays'!$A$2:$A$22),"Y",""))))))</f>
        <v/>
      </c>
      <c r="K1445" s="18" t="str">
        <f>IF(I1445="","",
IF(OR(
WEEKDAY(I1445+90,2)&gt;5,
COUNTIF('Legal Holidays'!$A$2:$A$50,I1445+90)
),
WORKDAY(I1445+90,1,'Legal Holidays'!$A$2:$A$50),
I1445+90))</f>
        <v/>
      </c>
      <c r="L1445" s="8"/>
      <c r="M1445" s="20" t="str">
        <f t="shared" ca="1" si="44"/>
        <v/>
      </c>
      <c r="N1445" s="49" t="str">
        <f t="shared" ca="1" si="45"/>
        <v/>
      </c>
      <c r="O1445" s="46"/>
    </row>
    <row r="1446" spans="1:15" x14ac:dyDescent="0.25">
      <c r="A1446" s="7"/>
      <c r="B1446" s="6"/>
      <c r="C1446" s="7"/>
      <c r="D1446" s="6"/>
      <c r="E1446" s="8"/>
      <c r="F1446" s="30"/>
      <c r="G1446" s="29"/>
      <c r="H1446" s="17" t="str">
        <f>IF(E1446="","",
IF(OR(
WEEKDAY(E1446+IF(G1446 = "Y",90,60),2)&gt;5,
COUNTIF('Legal Holidays'!$A$2:$A$50,E1446+IF(G1446 = "Y",90,60))&gt;0),
WORKDAY(E1446+IF(G1446="Y",90,60)-1,1,'Legal Holidays'!$A$2:$A$50),
E1446+IF(G1446="Y",90,60)
)
)</f>
        <v/>
      </c>
      <c r="I1446" s="43"/>
      <c r="J1446" s="19" t="str">
        <f ca="1">IF(E1446="","",
IF(F1446="Y","N/A",
IF(AND(I1446="",H1446&lt;TODAY()),"N",
IF(AND(I1446="",H1446&gt;TODAY()),"Pending",
IF(I1446&gt;WORKDAY(H1446,0,'Legal Holidays'!$A$2:$A$22),"N",
IF(I1446&lt;=WORKDAY(H1446,0,'Legal Holidays'!$A$2:$A$22),"Y",""))))))</f>
        <v/>
      </c>
      <c r="K1446" s="18" t="str">
        <f>IF(I1446="","",
IF(OR(
WEEKDAY(I1446+90,2)&gt;5,
COUNTIF('Legal Holidays'!$A$2:$A$50,I1446+90)
),
WORKDAY(I1446+90,1,'Legal Holidays'!$A$2:$A$50),
I1446+90))</f>
        <v/>
      </c>
      <c r="L1446" s="8"/>
      <c r="M1446" s="20" t="str">
        <f t="shared" ca="1" si="44"/>
        <v/>
      </c>
      <c r="N1446" s="49" t="str">
        <f t="shared" ca="1" si="45"/>
        <v/>
      </c>
      <c r="O1446" s="46"/>
    </row>
    <row r="1447" spans="1:15" x14ac:dyDescent="0.25">
      <c r="A1447" s="7"/>
      <c r="B1447" s="6"/>
      <c r="C1447" s="7"/>
      <c r="D1447" s="6"/>
      <c r="E1447" s="8"/>
      <c r="F1447" s="30"/>
      <c r="G1447" s="29"/>
      <c r="H1447" s="17" t="str">
        <f>IF(E1447="","",
IF(OR(
WEEKDAY(E1447+IF(G1447 = "Y",90,60),2)&gt;5,
COUNTIF('Legal Holidays'!$A$2:$A$50,E1447+IF(G1447 = "Y",90,60))&gt;0),
WORKDAY(E1447+IF(G1447="Y",90,60)-1,1,'Legal Holidays'!$A$2:$A$50),
E1447+IF(G1447="Y",90,60)
)
)</f>
        <v/>
      </c>
      <c r="I1447" s="43"/>
      <c r="J1447" s="19" t="str">
        <f ca="1">IF(E1447="","",
IF(F1447="Y","N/A",
IF(AND(I1447="",H1447&lt;TODAY()),"N",
IF(AND(I1447="",H1447&gt;TODAY()),"Pending",
IF(I1447&gt;WORKDAY(H1447,0,'Legal Holidays'!$A$2:$A$22),"N",
IF(I1447&lt;=WORKDAY(H1447,0,'Legal Holidays'!$A$2:$A$22),"Y",""))))))</f>
        <v/>
      </c>
      <c r="K1447" s="18" t="str">
        <f>IF(I1447="","",
IF(OR(
WEEKDAY(I1447+90,2)&gt;5,
COUNTIF('Legal Holidays'!$A$2:$A$50,I1447+90)
),
WORKDAY(I1447+90,1,'Legal Holidays'!$A$2:$A$50),
I1447+90))</f>
        <v/>
      </c>
      <c r="L1447" s="8"/>
      <c r="M1447" s="20" t="str">
        <f t="shared" ca="1" si="44"/>
        <v/>
      </c>
      <c r="N1447" s="49" t="str">
        <f t="shared" ca="1" si="45"/>
        <v/>
      </c>
      <c r="O1447" s="46"/>
    </row>
    <row r="1448" spans="1:15" x14ac:dyDescent="0.25">
      <c r="A1448" s="7"/>
      <c r="B1448" s="6"/>
      <c r="C1448" s="7"/>
      <c r="D1448" s="6"/>
      <c r="E1448" s="8"/>
      <c r="F1448" s="30"/>
      <c r="G1448" s="29"/>
      <c r="H1448" s="17" t="str">
        <f>IF(E1448="","",
IF(OR(
WEEKDAY(E1448+IF(G1448 = "Y",90,60),2)&gt;5,
COUNTIF('Legal Holidays'!$A$2:$A$50,E1448+IF(G1448 = "Y",90,60))&gt;0),
WORKDAY(E1448+IF(G1448="Y",90,60)-1,1,'Legal Holidays'!$A$2:$A$50),
E1448+IF(G1448="Y",90,60)
)
)</f>
        <v/>
      </c>
      <c r="I1448" s="43"/>
      <c r="J1448" s="19" t="str">
        <f ca="1">IF(E1448="","",
IF(F1448="Y","N/A",
IF(AND(I1448="",H1448&lt;TODAY()),"N",
IF(AND(I1448="",H1448&gt;TODAY()),"Pending",
IF(I1448&gt;WORKDAY(H1448,0,'Legal Holidays'!$A$2:$A$22),"N",
IF(I1448&lt;=WORKDAY(H1448,0,'Legal Holidays'!$A$2:$A$22),"Y",""))))))</f>
        <v/>
      </c>
      <c r="K1448" s="18" t="str">
        <f>IF(I1448="","",
IF(OR(
WEEKDAY(I1448+90,2)&gt;5,
COUNTIF('Legal Holidays'!$A$2:$A$50,I1448+90)
),
WORKDAY(I1448+90,1,'Legal Holidays'!$A$2:$A$50),
I1448+90))</f>
        <v/>
      </c>
      <c r="L1448" s="8"/>
      <c r="M1448" s="20" t="str">
        <f t="shared" ca="1" si="44"/>
        <v/>
      </c>
      <c r="N1448" s="49" t="str">
        <f t="shared" ca="1" si="45"/>
        <v/>
      </c>
      <c r="O1448" s="46"/>
    </row>
    <row r="1449" spans="1:15" x14ac:dyDescent="0.25">
      <c r="A1449" s="7"/>
      <c r="B1449" s="6"/>
      <c r="C1449" s="7"/>
      <c r="D1449" s="6"/>
      <c r="E1449" s="8"/>
      <c r="F1449" s="30"/>
      <c r="G1449" s="29"/>
      <c r="H1449" s="17" t="str">
        <f>IF(E1449="","",
IF(OR(
WEEKDAY(E1449+IF(G1449 = "Y",90,60),2)&gt;5,
COUNTIF('Legal Holidays'!$A$2:$A$50,E1449+IF(G1449 = "Y",90,60))&gt;0),
WORKDAY(E1449+IF(G1449="Y",90,60)-1,1,'Legal Holidays'!$A$2:$A$50),
E1449+IF(G1449="Y",90,60)
)
)</f>
        <v/>
      </c>
      <c r="I1449" s="43"/>
      <c r="J1449" s="19" t="str">
        <f ca="1">IF(E1449="","",
IF(F1449="Y","N/A",
IF(AND(I1449="",H1449&lt;TODAY()),"N",
IF(AND(I1449="",H1449&gt;TODAY()),"Pending",
IF(I1449&gt;WORKDAY(H1449,0,'Legal Holidays'!$A$2:$A$22),"N",
IF(I1449&lt;=WORKDAY(H1449,0,'Legal Holidays'!$A$2:$A$22),"Y",""))))))</f>
        <v/>
      </c>
      <c r="K1449" s="18" t="str">
        <f>IF(I1449="","",
IF(OR(
WEEKDAY(I1449+90,2)&gt;5,
COUNTIF('Legal Holidays'!$A$2:$A$50,I1449+90)
),
WORKDAY(I1449+90,1,'Legal Holidays'!$A$2:$A$50),
I1449+90))</f>
        <v/>
      </c>
      <c r="L1449" s="8"/>
      <c r="M1449" s="20" t="str">
        <f t="shared" ca="1" si="44"/>
        <v/>
      </c>
      <c r="N1449" s="49" t="str">
        <f t="shared" ca="1" si="45"/>
        <v/>
      </c>
      <c r="O1449" s="46"/>
    </row>
    <row r="1450" spans="1:15" x14ac:dyDescent="0.25">
      <c r="A1450" s="7"/>
      <c r="B1450" s="6"/>
      <c r="C1450" s="7"/>
      <c r="D1450" s="6"/>
      <c r="E1450" s="8"/>
      <c r="F1450" s="30"/>
      <c r="G1450" s="29"/>
      <c r="H1450" s="17" t="str">
        <f>IF(E1450="","",
IF(OR(
WEEKDAY(E1450+IF(G1450 = "Y",90,60),2)&gt;5,
COUNTIF('Legal Holidays'!$A$2:$A$50,E1450+IF(G1450 = "Y",90,60))&gt;0),
WORKDAY(E1450+IF(G1450="Y",90,60)-1,1,'Legal Holidays'!$A$2:$A$50),
E1450+IF(G1450="Y",90,60)
)
)</f>
        <v/>
      </c>
      <c r="I1450" s="43"/>
      <c r="J1450" s="19" t="str">
        <f ca="1">IF(E1450="","",
IF(F1450="Y","N/A",
IF(AND(I1450="",H1450&lt;TODAY()),"N",
IF(AND(I1450="",H1450&gt;TODAY()),"Pending",
IF(I1450&gt;WORKDAY(H1450,0,'Legal Holidays'!$A$2:$A$22),"N",
IF(I1450&lt;=WORKDAY(H1450,0,'Legal Holidays'!$A$2:$A$22),"Y",""))))))</f>
        <v/>
      </c>
      <c r="K1450" s="18" t="str">
        <f>IF(I1450="","",
IF(OR(
WEEKDAY(I1450+90,2)&gt;5,
COUNTIF('Legal Holidays'!$A$2:$A$50,I1450+90)
),
WORKDAY(I1450+90,1,'Legal Holidays'!$A$2:$A$50),
I1450+90))</f>
        <v/>
      </c>
      <c r="L1450" s="8"/>
      <c r="M1450" s="20" t="str">
        <f t="shared" ca="1" si="44"/>
        <v/>
      </c>
      <c r="N1450" s="49" t="str">
        <f t="shared" ca="1" si="45"/>
        <v/>
      </c>
      <c r="O1450" s="46"/>
    </row>
    <row r="1451" spans="1:15" x14ac:dyDescent="0.25">
      <c r="A1451" s="7"/>
      <c r="B1451" s="6"/>
      <c r="C1451" s="7"/>
      <c r="D1451" s="6"/>
      <c r="E1451" s="8"/>
      <c r="F1451" s="30"/>
      <c r="G1451" s="29"/>
      <c r="H1451" s="17" t="str">
        <f>IF(E1451="","",
IF(OR(
WEEKDAY(E1451+IF(G1451 = "Y",90,60),2)&gt;5,
COUNTIF('Legal Holidays'!$A$2:$A$50,E1451+IF(G1451 = "Y",90,60))&gt;0),
WORKDAY(E1451+IF(G1451="Y",90,60)-1,1,'Legal Holidays'!$A$2:$A$50),
E1451+IF(G1451="Y",90,60)
)
)</f>
        <v/>
      </c>
      <c r="I1451" s="43"/>
      <c r="J1451" s="19" t="str">
        <f ca="1">IF(E1451="","",
IF(F1451="Y","N/A",
IF(AND(I1451="",H1451&lt;TODAY()),"N",
IF(AND(I1451="",H1451&gt;TODAY()),"Pending",
IF(I1451&gt;WORKDAY(H1451,0,'Legal Holidays'!$A$2:$A$22),"N",
IF(I1451&lt;=WORKDAY(H1451,0,'Legal Holidays'!$A$2:$A$22),"Y",""))))))</f>
        <v/>
      </c>
      <c r="K1451" s="18" t="str">
        <f>IF(I1451="","",
IF(OR(
WEEKDAY(I1451+90,2)&gt;5,
COUNTIF('Legal Holidays'!$A$2:$A$50,I1451+90)
),
WORKDAY(I1451+90,1,'Legal Holidays'!$A$2:$A$50),
I1451+90))</f>
        <v/>
      </c>
      <c r="L1451" s="8"/>
      <c r="M1451" s="20" t="str">
        <f t="shared" ca="1" si="44"/>
        <v/>
      </c>
      <c r="N1451" s="49" t="str">
        <f t="shared" ca="1" si="45"/>
        <v/>
      </c>
      <c r="O1451" s="46"/>
    </row>
    <row r="1452" spans="1:15" x14ac:dyDescent="0.25">
      <c r="A1452" s="7"/>
      <c r="B1452" s="6"/>
      <c r="C1452" s="7"/>
      <c r="D1452" s="6"/>
      <c r="E1452" s="8"/>
      <c r="F1452" s="30"/>
      <c r="G1452" s="29"/>
      <c r="H1452" s="17" t="str">
        <f>IF(E1452="","",
IF(OR(
WEEKDAY(E1452+IF(G1452 = "Y",90,60),2)&gt;5,
COUNTIF('Legal Holidays'!$A$2:$A$50,E1452+IF(G1452 = "Y",90,60))&gt;0),
WORKDAY(E1452+IF(G1452="Y",90,60)-1,1,'Legal Holidays'!$A$2:$A$50),
E1452+IF(G1452="Y",90,60)
)
)</f>
        <v/>
      </c>
      <c r="I1452" s="43"/>
      <c r="J1452" s="19" t="str">
        <f ca="1">IF(E1452="","",
IF(F1452="Y","N/A",
IF(AND(I1452="",H1452&lt;TODAY()),"N",
IF(AND(I1452="",H1452&gt;TODAY()),"Pending",
IF(I1452&gt;WORKDAY(H1452,0,'Legal Holidays'!$A$2:$A$22),"N",
IF(I1452&lt;=WORKDAY(H1452,0,'Legal Holidays'!$A$2:$A$22),"Y",""))))))</f>
        <v/>
      </c>
      <c r="K1452" s="18" t="str">
        <f>IF(I1452="","",
IF(OR(
WEEKDAY(I1452+90,2)&gt;5,
COUNTIF('Legal Holidays'!$A$2:$A$50,I1452+90)
),
WORKDAY(I1452+90,1,'Legal Holidays'!$A$2:$A$50),
I1452+90))</f>
        <v/>
      </c>
      <c r="L1452" s="8"/>
      <c r="M1452" s="20" t="str">
        <f t="shared" ca="1" si="44"/>
        <v/>
      </c>
      <c r="N1452" s="49" t="str">
        <f t="shared" ca="1" si="45"/>
        <v/>
      </c>
      <c r="O1452" s="46"/>
    </row>
    <row r="1453" spans="1:15" x14ac:dyDescent="0.25">
      <c r="A1453" s="7"/>
      <c r="B1453" s="6"/>
      <c r="C1453" s="7"/>
      <c r="D1453" s="6"/>
      <c r="E1453" s="8"/>
      <c r="F1453" s="30"/>
      <c r="G1453" s="29"/>
      <c r="H1453" s="17" t="str">
        <f>IF(E1453="","",
IF(OR(
WEEKDAY(E1453+IF(G1453 = "Y",90,60),2)&gt;5,
COUNTIF('Legal Holidays'!$A$2:$A$50,E1453+IF(G1453 = "Y",90,60))&gt;0),
WORKDAY(E1453+IF(G1453="Y",90,60)-1,1,'Legal Holidays'!$A$2:$A$50),
E1453+IF(G1453="Y",90,60)
)
)</f>
        <v/>
      </c>
      <c r="I1453" s="43"/>
      <c r="J1453" s="19" t="str">
        <f ca="1">IF(E1453="","",
IF(F1453="Y","N/A",
IF(AND(I1453="",H1453&lt;TODAY()),"N",
IF(AND(I1453="",H1453&gt;TODAY()),"Pending",
IF(I1453&gt;WORKDAY(H1453,0,'Legal Holidays'!$A$2:$A$22),"N",
IF(I1453&lt;=WORKDAY(H1453,0,'Legal Holidays'!$A$2:$A$22),"Y",""))))))</f>
        <v/>
      </c>
      <c r="K1453" s="18" t="str">
        <f>IF(I1453="","",
IF(OR(
WEEKDAY(I1453+90,2)&gt;5,
COUNTIF('Legal Holidays'!$A$2:$A$50,I1453+90)
),
WORKDAY(I1453+90,1,'Legal Holidays'!$A$2:$A$50),
I1453+90))</f>
        <v/>
      </c>
      <c r="L1453" s="8"/>
      <c r="M1453" s="20" t="str">
        <f t="shared" ca="1" si="44"/>
        <v/>
      </c>
      <c r="N1453" s="49" t="str">
        <f t="shared" ca="1" si="45"/>
        <v/>
      </c>
      <c r="O1453" s="46"/>
    </row>
    <row r="1454" spans="1:15" x14ac:dyDescent="0.25">
      <c r="A1454" s="7"/>
      <c r="B1454" s="6"/>
      <c r="C1454" s="7"/>
      <c r="D1454" s="6"/>
      <c r="E1454" s="8"/>
      <c r="F1454" s="30"/>
      <c r="G1454" s="29"/>
      <c r="H1454" s="17" t="str">
        <f>IF(E1454="","",
IF(OR(
WEEKDAY(E1454+IF(G1454 = "Y",90,60),2)&gt;5,
COUNTIF('Legal Holidays'!$A$2:$A$50,E1454+IF(G1454 = "Y",90,60))&gt;0),
WORKDAY(E1454+IF(G1454="Y",90,60)-1,1,'Legal Holidays'!$A$2:$A$50),
E1454+IF(G1454="Y",90,60)
)
)</f>
        <v/>
      </c>
      <c r="I1454" s="43"/>
      <c r="J1454" s="19" t="str">
        <f ca="1">IF(E1454="","",
IF(F1454="Y","N/A",
IF(AND(I1454="",H1454&lt;TODAY()),"N",
IF(AND(I1454="",H1454&gt;TODAY()),"Pending",
IF(I1454&gt;WORKDAY(H1454,0,'Legal Holidays'!$A$2:$A$22),"N",
IF(I1454&lt;=WORKDAY(H1454,0,'Legal Holidays'!$A$2:$A$22),"Y",""))))))</f>
        <v/>
      </c>
      <c r="K1454" s="18" t="str">
        <f>IF(I1454="","",
IF(OR(
WEEKDAY(I1454+90,2)&gt;5,
COUNTIF('Legal Holidays'!$A$2:$A$50,I1454+90)
),
WORKDAY(I1454+90,1,'Legal Holidays'!$A$2:$A$50),
I1454+90))</f>
        <v/>
      </c>
      <c r="L1454" s="8"/>
      <c r="M1454" s="20" t="str">
        <f t="shared" ca="1" si="44"/>
        <v/>
      </c>
      <c r="N1454" s="49" t="str">
        <f t="shared" ca="1" si="45"/>
        <v/>
      </c>
      <c r="O1454" s="46"/>
    </row>
    <row r="1455" spans="1:15" x14ac:dyDescent="0.25">
      <c r="A1455" s="7"/>
      <c r="B1455" s="6"/>
      <c r="C1455" s="7"/>
      <c r="D1455" s="6"/>
      <c r="E1455" s="8"/>
      <c r="F1455" s="30"/>
      <c r="G1455" s="29"/>
      <c r="H1455" s="17" t="str">
        <f>IF(E1455="","",
IF(OR(
WEEKDAY(E1455+IF(G1455 = "Y",90,60),2)&gt;5,
COUNTIF('Legal Holidays'!$A$2:$A$50,E1455+IF(G1455 = "Y",90,60))&gt;0),
WORKDAY(E1455+IF(G1455="Y",90,60)-1,1,'Legal Holidays'!$A$2:$A$50),
E1455+IF(G1455="Y",90,60)
)
)</f>
        <v/>
      </c>
      <c r="I1455" s="43"/>
      <c r="J1455" s="19" t="str">
        <f ca="1">IF(E1455="","",
IF(F1455="Y","N/A",
IF(AND(I1455="",H1455&lt;TODAY()),"N",
IF(AND(I1455="",H1455&gt;TODAY()),"Pending",
IF(I1455&gt;WORKDAY(H1455,0,'Legal Holidays'!$A$2:$A$22),"N",
IF(I1455&lt;=WORKDAY(H1455,0,'Legal Holidays'!$A$2:$A$22),"Y",""))))))</f>
        <v/>
      </c>
      <c r="K1455" s="18" t="str">
        <f>IF(I1455="","",
IF(OR(
WEEKDAY(I1455+90,2)&gt;5,
COUNTIF('Legal Holidays'!$A$2:$A$50,I1455+90)
),
WORKDAY(I1455+90,1,'Legal Holidays'!$A$2:$A$50),
I1455+90))</f>
        <v/>
      </c>
      <c r="L1455" s="8"/>
      <c r="M1455" s="20" t="str">
        <f t="shared" ca="1" si="44"/>
        <v/>
      </c>
      <c r="N1455" s="49" t="str">
        <f t="shared" ca="1" si="45"/>
        <v/>
      </c>
      <c r="O1455" s="46"/>
    </row>
    <row r="1456" spans="1:15" x14ac:dyDescent="0.25">
      <c r="A1456" s="7"/>
      <c r="B1456" s="6"/>
      <c r="C1456" s="7"/>
      <c r="D1456" s="6"/>
      <c r="E1456" s="8"/>
      <c r="F1456" s="30"/>
      <c r="G1456" s="29"/>
      <c r="H1456" s="17" t="str">
        <f>IF(E1456="","",
IF(OR(
WEEKDAY(E1456+IF(G1456 = "Y",90,60),2)&gt;5,
COUNTIF('Legal Holidays'!$A$2:$A$50,E1456+IF(G1456 = "Y",90,60))&gt;0),
WORKDAY(E1456+IF(G1456="Y",90,60)-1,1,'Legal Holidays'!$A$2:$A$50),
E1456+IF(G1456="Y",90,60)
)
)</f>
        <v/>
      </c>
      <c r="I1456" s="43"/>
      <c r="J1456" s="19" t="str">
        <f ca="1">IF(E1456="","",
IF(F1456="Y","N/A",
IF(AND(I1456="",H1456&lt;TODAY()),"N",
IF(AND(I1456="",H1456&gt;TODAY()),"Pending",
IF(I1456&gt;WORKDAY(H1456,0,'Legal Holidays'!$A$2:$A$22),"N",
IF(I1456&lt;=WORKDAY(H1456,0,'Legal Holidays'!$A$2:$A$22),"Y",""))))))</f>
        <v/>
      </c>
      <c r="K1456" s="18" t="str">
        <f>IF(I1456="","",
IF(OR(
WEEKDAY(I1456+90,2)&gt;5,
COUNTIF('Legal Holidays'!$A$2:$A$50,I1456+90)
),
WORKDAY(I1456+90,1,'Legal Holidays'!$A$2:$A$50),
I1456+90))</f>
        <v/>
      </c>
      <c r="L1456" s="8"/>
      <c r="M1456" s="20" t="str">
        <f t="shared" ca="1" si="44"/>
        <v/>
      </c>
      <c r="N1456" s="49" t="str">
        <f t="shared" ca="1" si="45"/>
        <v/>
      </c>
      <c r="O1456" s="46"/>
    </row>
    <row r="1457" spans="1:15" x14ac:dyDescent="0.25">
      <c r="A1457" s="7"/>
      <c r="B1457" s="6"/>
      <c r="C1457" s="7"/>
      <c r="D1457" s="6"/>
      <c r="E1457" s="8"/>
      <c r="F1457" s="30"/>
      <c r="G1457" s="29"/>
      <c r="H1457" s="17" t="str">
        <f>IF(E1457="","",
IF(OR(
WEEKDAY(E1457+IF(G1457 = "Y",90,60),2)&gt;5,
COUNTIF('Legal Holidays'!$A$2:$A$50,E1457+IF(G1457 = "Y",90,60))&gt;0),
WORKDAY(E1457+IF(G1457="Y",90,60)-1,1,'Legal Holidays'!$A$2:$A$50),
E1457+IF(G1457="Y",90,60)
)
)</f>
        <v/>
      </c>
      <c r="I1457" s="43"/>
      <c r="J1457" s="19" t="str">
        <f ca="1">IF(E1457="","",
IF(F1457="Y","N/A",
IF(AND(I1457="",H1457&lt;TODAY()),"N",
IF(AND(I1457="",H1457&gt;TODAY()),"Pending",
IF(I1457&gt;WORKDAY(H1457,0,'Legal Holidays'!$A$2:$A$22),"N",
IF(I1457&lt;=WORKDAY(H1457,0,'Legal Holidays'!$A$2:$A$22),"Y",""))))))</f>
        <v/>
      </c>
      <c r="K1457" s="18" t="str">
        <f>IF(I1457="","",
IF(OR(
WEEKDAY(I1457+90,2)&gt;5,
COUNTIF('Legal Holidays'!$A$2:$A$50,I1457+90)
),
WORKDAY(I1457+90,1,'Legal Holidays'!$A$2:$A$50),
I1457+90))</f>
        <v/>
      </c>
      <c r="L1457" s="8"/>
      <c r="M1457" s="20" t="str">
        <f t="shared" ca="1" si="44"/>
        <v/>
      </c>
      <c r="N1457" s="49" t="str">
        <f t="shared" ca="1" si="45"/>
        <v/>
      </c>
      <c r="O1457" s="46"/>
    </row>
    <row r="1458" spans="1:15" x14ac:dyDescent="0.25">
      <c r="A1458" s="7"/>
      <c r="B1458" s="6"/>
      <c r="C1458" s="7"/>
      <c r="D1458" s="6"/>
      <c r="E1458" s="8"/>
      <c r="F1458" s="30"/>
      <c r="G1458" s="29"/>
      <c r="H1458" s="17" t="str">
        <f>IF(E1458="","",
IF(OR(
WEEKDAY(E1458+IF(G1458 = "Y",90,60),2)&gt;5,
COUNTIF('Legal Holidays'!$A$2:$A$50,E1458+IF(G1458 = "Y",90,60))&gt;0),
WORKDAY(E1458+IF(G1458="Y",90,60)-1,1,'Legal Holidays'!$A$2:$A$50),
E1458+IF(G1458="Y",90,60)
)
)</f>
        <v/>
      </c>
      <c r="I1458" s="43"/>
      <c r="J1458" s="19" t="str">
        <f ca="1">IF(E1458="","",
IF(F1458="Y","N/A",
IF(AND(I1458="",H1458&lt;TODAY()),"N",
IF(AND(I1458="",H1458&gt;TODAY()),"Pending",
IF(I1458&gt;WORKDAY(H1458,0,'Legal Holidays'!$A$2:$A$22),"N",
IF(I1458&lt;=WORKDAY(H1458,0,'Legal Holidays'!$A$2:$A$22),"Y",""))))))</f>
        <v/>
      </c>
      <c r="K1458" s="18" t="str">
        <f>IF(I1458="","",
IF(OR(
WEEKDAY(I1458+90,2)&gt;5,
COUNTIF('Legal Holidays'!$A$2:$A$50,I1458+90)
),
WORKDAY(I1458+90,1,'Legal Holidays'!$A$2:$A$50),
I1458+90))</f>
        <v/>
      </c>
      <c r="L1458" s="8"/>
      <c r="M1458" s="20" t="str">
        <f t="shared" ca="1" si="44"/>
        <v/>
      </c>
      <c r="N1458" s="49" t="str">
        <f t="shared" ca="1" si="45"/>
        <v/>
      </c>
      <c r="O1458" s="46"/>
    </row>
    <row r="1459" spans="1:15" x14ac:dyDescent="0.25">
      <c r="A1459" s="7"/>
      <c r="B1459" s="6"/>
      <c r="C1459" s="7"/>
      <c r="D1459" s="6"/>
      <c r="E1459" s="8"/>
      <c r="F1459" s="30"/>
      <c r="G1459" s="29"/>
      <c r="H1459" s="17" t="str">
        <f>IF(E1459="","",
IF(OR(
WEEKDAY(E1459+IF(G1459 = "Y",90,60),2)&gt;5,
COUNTIF('Legal Holidays'!$A$2:$A$50,E1459+IF(G1459 = "Y",90,60))&gt;0),
WORKDAY(E1459+IF(G1459="Y",90,60)-1,1,'Legal Holidays'!$A$2:$A$50),
E1459+IF(G1459="Y",90,60)
)
)</f>
        <v/>
      </c>
      <c r="I1459" s="43"/>
      <c r="J1459" s="19" t="str">
        <f ca="1">IF(E1459="","",
IF(F1459="Y","N/A",
IF(AND(I1459="",H1459&lt;TODAY()),"N",
IF(AND(I1459="",H1459&gt;TODAY()),"Pending",
IF(I1459&gt;WORKDAY(H1459,0,'Legal Holidays'!$A$2:$A$22),"N",
IF(I1459&lt;=WORKDAY(H1459,0,'Legal Holidays'!$A$2:$A$22),"Y",""))))))</f>
        <v/>
      </c>
      <c r="K1459" s="18" t="str">
        <f>IF(I1459="","",
IF(OR(
WEEKDAY(I1459+90,2)&gt;5,
COUNTIF('Legal Holidays'!$A$2:$A$50,I1459+90)
),
WORKDAY(I1459+90,1,'Legal Holidays'!$A$2:$A$50),
I1459+90))</f>
        <v/>
      </c>
      <c r="L1459" s="8"/>
      <c r="M1459" s="20" t="str">
        <f t="shared" ca="1" si="44"/>
        <v/>
      </c>
      <c r="N1459" s="49" t="str">
        <f t="shared" ca="1" si="45"/>
        <v/>
      </c>
      <c r="O1459" s="46"/>
    </row>
    <row r="1460" spans="1:15" x14ac:dyDescent="0.25">
      <c r="A1460" s="7"/>
      <c r="B1460" s="6"/>
      <c r="C1460" s="7"/>
      <c r="D1460" s="6"/>
      <c r="E1460" s="8"/>
      <c r="F1460" s="30"/>
      <c r="G1460" s="29"/>
      <c r="H1460" s="17" t="str">
        <f>IF(E1460="","",
IF(OR(
WEEKDAY(E1460+IF(G1460 = "Y",90,60),2)&gt;5,
COUNTIF('Legal Holidays'!$A$2:$A$50,E1460+IF(G1460 = "Y",90,60))&gt;0),
WORKDAY(E1460+IF(G1460="Y",90,60)-1,1,'Legal Holidays'!$A$2:$A$50),
E1460+IF(G1460="Y",90,60)
)
)</f>
        <v/>
      </c>
      <c r="I1460" s="43"/>
      <c r="J1460" s="19" t="str">
        <f ca="1">IF(E1460="","",
IF(F1460="Y","N/A",
IF(AND(I1460="",H1460&lt;TODAY()),"N",
IF(AND(I1460="",H1460&gt;TODAY()),"Pending",
IF(I1460&gt;WORKDAY(H1460,0,'Legal Holidays'!$A$2:$A$22),"N",
IF(I1460&lt;=WORKDAY(H1460,0,'Legal Holidays'!$A$2:$A$22),"Y",""))))))</f>
        <v/>
      </c>
      <c r="K1460" s="18" t="str">
        <f>IF(I1460="","",
IF(OR(
WEEKDAY(I1460+90,2)&gt;5,
COUNTIF('Legal Holidays'!$A$2:$A$50,I1460+90)
),
WORKDAY(I1460+90,1,'Legal Holidays'!$A$2:$A$50),
I1460+90))</f>
        <v/>
      </c>
      <c r="L1460" s="8"/>
      <c r="M1460" s="20" t="str">
        <f t="shared" ca="1" si="44"/>
        <v/>
      </c>
      <c r="N1460" s="49" t="str">
        <f t="shared" ca="1" si="45"/>
        <v/>
      </c>
      <c r="O1460" s="46"/>
    </row>
    <row r="1461" spans="1:15" x14ac:dyDescent="0.25">
      <c r="A1461" s="7"/>
      <c r="B1461" s="6"/>
      <c r="C1461" s="7"/>
      <c r="D1461" s="6"/>
      <c r="E1461" s="8"/>
      <c r="F1461" s="30"/>
      <c r="G1461" s="29"/>
      <c r="H1461" s="17" t="str">
        <f>IF(E1461="","",
IF(OR(
WEEKDAY(E1461+IF(G1461 = "Y",90,60),2)&gt;5,
COUNTIF('Legal Holidays'!$A$2:$A$50,E1461+IF(G1461 = "Y",90,60))&gt;0),
WORKDAY(E1461+IF(G1461="Y",90,60)-1,1,'Legal Holidays'!$A$2:$A$50),
E1461+IF(G1461="Y",90,60)
)
)</f>
        <v/>
      </c>
      <c r="I1461" s="43"/>
      <c r="J1461" s="19" t="str">
        <f ca="1">IF(E1461="","",
IF(F1461="Y","N/A",
IF(AND(I1461="",H1461&lt;TODAY()),"N",
IF(AND(I1461="",H1461&gt;TODAY()),"Pending",
IF(I1461&gt;WORKDAY(H1461,0,'Legal Holidays'!$A$2:$A$22),"N",
IF(I1461&lt;=WORKDAY(H1461,0,'Legal Holidays'!$A$2:$A$22),"Y",""))))))</f>
        <v/>
      </c>
      <c r="K1461" s="18" t="str">
        <f>IF(I1461="","",
IF(OR(
WEEKDAY(I1461+90,2)&gt;5,
COUNTIF('Legal Holidays'!$A$2:$A$50,I1461+90)
),
WORKDAY(I1461+90,1,'Legal Holidays'!$A$2:$A$50),
I1461+90))</f>
        <v/>
      </c>
      <c r="L1461" s="8"/>
      <c r="M1461" s="20" t="str">
        <f t="shared" ca="1" si="44"/>
        <v/>
      </c>
      <c r="N1461" s="49" t="str">
        <f t="shared" ca="1" si="45"/>
        <v/>
      </c>
      <c r="O1461" s="46"/>
    </row>
    <row r="1462" spans="1:15" x14ac:dyDescent="0.25">
      <c r="A1462" s="7"/>
      <c r="B1462" s="6"/>
      <c r="C1462" s="7"/>
      <c r="D1462" s="6"/>
      <c r="E1462" s="8"/>
      <c r="F1462" s="30"/>
      <c r="G1462" s="29"/>
      <c r="H1462" s="17" t="str">
        <f>IF(E1462="","",
IF(OR(
WEEKDAY(E1462+IF(G1462 = "Y",90,60),2)&gt;5,
COUNTIF('Legal Holidays'!$A$2:$A$50,E1462+IF(G1462 = "Y",90,60))&gt;0),
WORKDAY(E1462+IF(G1462="Y",90,60)-1,1,'Legal Holidays'!$A$2:$A$50),
E1462+IF(G1462="Y",90,60)
)
)</f>
        <v/>
      </c>
      <c r="I1462" s="43"/>
      <c r="J1462" s="19" t="str">
        <f ca="1">IF(E1462="","",
IF(F1462="Y","N/A",
IF(AND(I1462="",H1462&lt;TODAY()),"N",
IF(AND(I1462="",H1462&gt;TODAY()),"Pending",
IF(I1462&gt;WORKDAY(H1462,0,'Legal Holidays'!$A$2:$A$22),"N",
IF(I1462&lt;=WORKDAY(H1462,0,'Legal Holidays'!$A$2:$A$22),"Y",""))))))</f>
        <v/>
      </c>
      <c r="K1462" s="18" t="str">
        <f>IF(I1462="","",
IF(OR(
WEEKDAY(I1462+90,2)&gt;5,
COUNTIF('Legal Holidays'!$A$2:$A$50,I1462+90)
),
WORKDAY(I1462+90,1,'Legal Holidays'!$A$2:$A$50),
I1462+90))</f>
        <v/>
      </c>
      <c r="L1462" s="8"/>
      <c r="M1462" s="20" t="str">
        <f t="shared" ca="1" si="44"/>
        <v/>
      </c>
      <c r="N1462" s="49" t="str">
        <f t="shared" ca="1" si="45"/>
        <v/>
      </c>
      <c r="O1462" s="46"/>
    </row>
    <row r="1463" spans="1:15" x14ac:dyDescent="0.25">
      <c r="A1463" s="7"/>
      <c r="B1463" s="6"/>
      <c r="C1463" s="7"/>
      <c r="D1463" s="6"/>
      <c r="E1463" s="8"/>
      <c r="F1463" s="30"/>
      <c r="G1463" s="29"/>
      <c r="H1463" s="17" t="str">
        <f>IF(E1463="","",
IF(OR(
WEEKDAY(E1463+IF(G1463 = "Y",90,60),2)&gt;5,
COUNTIF('Legal Holidays'!$A$2:$A$50,E1463+IF(G1463 = "Y",90,60))&gt;0),
WORKDAY(E1463+IF(G1463="Y",90,60)-1,1,'Legal Holidays'!$A$2:$A$50),
E1463+IF(G1463="Y",90,60)
)
)</f>
        <v/>
      </c>
      <c r="I1463" s="43"/>
      <c r="J1463" s="19" t="str">
        <f ca="1">IF(E1463="","",
IF(F1463="Y","N/A",
IF(AND(I1463="",H1463&lt;TODAY()),"N",
IF(AND(I1463="",H1463&gt;TODAY()),"Pending",
IF(I1463&gt;WORKDAY(H1463,0,'Legal Holidays'!$A$2:$A$22),"N",
IF(I1463&lt;=WORKDAY(H1463,0,'Legal Holidays'!$A$2:$A$22),"Y",""))))))</f>
        <v/>
      </c>
      <c r="K1463" s="18" t="str">
        <f>IF(I1463="","",
IF(OR(
WEEKDAY(I1463+90,2)&gt;5,
COUNTIF('Legal Holidays'!$A$2:$A$50,I1463+90)
),
WORKDAY(I1463+90,1,'Legal Holidays'!$A$2:$A$50),
I1463+90))</f>
        <v/>
      </c>
      <c r="L1463" s="8"/>
      <c r="M1463" s="20" t="str">
        <f t="shared" ca="1" si="44"/>
        <v/>
      </c>
      <c r="N1463" s="49" t="str">
        <f t="shared" ca="1" si="45"/>
        <v/>
      </c>
      <c r="O1463" s="46"/>
    </row>
    <row r="1464" spans="1:15" x14ac:dyDescent="0.25">
      <c r="A1464" s="7"/>
      <c r="B1464" s="6"/>
      <c r="C1464" s="7"/>
      <c r="D1464" s="6"/>
      <c r="E1464" s="8"/>
      <c r="F1464" s="30"/>
      <c r="G1464" s="29"/>
      <c r="H1464" s="17" t="str">
        <f>IF(E1464="","",
IF(OR(
WEEKDAY(E1464+IF(G1464 = "Y",90,60),2)&gt;5,
COUNTIF('Legal Holidays'!$A$2:$A$50,E1464+IF(G1464 = "Y",90,60))&gt;0),
WORKDAY(E1464+IF(G1464="Y",90,60)-1,1,'Legal Holidays'!$A$2:$A$50),
E1464+IF(G1464="Y",90,60)
)
)</f>
        <v/>
      </c>
      <c r="I1464" s="43"/>
      <c r="J1464" s="19" t="str">
        <f ca="1">IF(E1464="","",
IF(F1464="Y","N/A",
IF(AND(I1464="",H1464&lt;TODAY()),"N",
IF(AND(I1464="",H1464&gt;TODAY()),"Pending",
IF(I1464&gt;WORKDAY(H1464,0,'Legal Holidays'!$A$2:$A$22),"N",
IF(I1464&lt;=WORKDAY(H1464,0,'Legal Holidays'!$A$2:$A$22),"Y",""))))))</f>
        <v/>
      </c>
      <c r="K1464" s="18" t="str">
        <f>IF(I1464="","",
IF(OR(
WEEKDAY(I1464+90,2)&gt;5,
COUNTIF('Legal Holidays'!$A$2:$A$50,I1464+90)
),
WORKDAY(I1464+90,1,'Legal Holidays'!$A$2:$A$50),
I1464+90))</f>
        <v/>
      </c>
      <c r="L1464" s="8"/>
      <c r="M1464" s="20" t="str">
        <f t="shared" ca="1" si="44"/>
        <v/>
      </c>
      <c r="N1464" s="49" t="str">
        <f t="shared" ca="1" si="45"/>
        <v/>
      </c>
      <c r="O1464" s="46"/>
    </row>
    <row r="1465" spans="1:15" x14ac:dyDescent="0.25">
      <c r="A1465" s="7"/>
      <c r="B1465" s="6"/>
      <c r="C1465" s="7"/>
      <c r="D1465" s="6"/>
      <c r="E1465" s="8"/>
      <c r="F1465" s="30"/>
      <c r="G1465" s="29"/>
      <c r="H1465" s="17" t="str">
        <f>IF(E1465="","",
IF(OR(
WEEKDAY(E1465+IF(G1465 = "Y",90,60),2)&gt;5,
COUNTIF('Legal Holidays'!$A$2:$A$50,E1465+IF(G1465 = "Y",90,60))&gt;0),
WORKDAY(E1465+IF(G1465="Y",90,60)-1,1,'Legal Holidays'!$A$2:$A$50),
E1465+IF(G1465="Y",90,60)
)
)</f>
        <v/>
      </c>
      <c r="I1465" s="43"/>
      <c r="J1465" s="19" t="str">
        <f ca="1">IF(E1465="","",
IF(F1465="Y","N/A",
IF(AND(I1465="",H1465&lt;TODAY()),"N",
IF(AND(I1465="",H1465&gt;TODAY()),"Pending",
IF(I1465&gt;WORKDAY(H1465,0,'Legal Holidays'!$A$2:$A$22),"N",
IF(I1465&lt;=WORKDAY(H1465,0,'Legal Holidays'!$A$2:$A$22),"Y",""))))))</f>
        <v/>
      </c>
      <c r="K1465" s="18" t="str">
        <f>IF(I1465="","",
IF(OR(
WEEKDAY(I1465+90,2)&gt;5,
COUNTIF('Legal Holidays'!$A$2:$A$50,I1465+90)
),
WORKDAY(I1465+90,1,'Legal Holidays'!$A$2:$A$50),
I1465+90))</f>
        <v/>
      </c>
      <c r="L1465" s="8"/>
      <c r="M1465" s="20" t="str">
        <f t="shared" ca="1" si="44"/>
        <v/>
      </c>
      <c r="N1465" s="49" t="str">
        <f t="shared" ca="1" si="45"/>
        <v/>
      </c>
      <c r="O1465" s="46"/>
    </row>
    <row r="1466" spans="1:15" x14ac:dyDescent="0.25">
      <c r="A1466" s="7"/>
      <c r="B1466" s="6"/>
      <c r="C1466" s="7"/>
      <c r="D1466" s="6"/>
      <c r="E1466" s="8"/>
      <c r="F1466" s="30"/>
      <c r="G1466" s="29"/>
      <c r="H1466" s="17" t="str">
        <f>IF(E1466="","",
IF(OR(
WEEKDAY(E1466+IF(G1466 = "Y",90,60),2)&gt;5,
COUNTIF('Legal Holidays'!$A$2:$A$50,E1466+IF(G1466 = "Y",90,60))&gt;0),
WORKDAY(E1466+IF(G1466="Y",90,60)-1,1,'Legal Holidays'!$A$2:$A$50),
E1466+IF(G1466="Y",90,60)
)
)</f>
        <v/>
      </c>
      <c r="I1466" s="43"/>
      <c r="J1466" s="19" t="str">
        <f ca="1">IF(E1466="","",
IF(F1466="Y","N/A",
IF(AND(I1466="",H1466&lt;TODAY()),"N",
IF(AND(I1466="",H1466&gt;TODAY()),"Pending",
IF(I1466&gt;WORKDAY(H1466,0,'Legal Holidays'!$A$2:$A$22),"N",
IF(I1466&lt;=WORKDAY(H1466,0,'Legal Holidays'!$A$2:$A$22),"Y",""))))))</f>
        <v/>
      </c>
      <c r="K1466" s="18" t="str">
        <f>IF(I1466="","",
IF(OR(
WEEKDAY(I1466+90,2)&gt;5,
COUNTIF('Legal Holidays'!$A$2:$A$50,I1466+90)
),
WORKDAY(I1466+90,1,'Legal Holidays'!$A$2:$A$50),
I1466+90))</f>
        <v/>
      </c>
      <c r="L1466" s="8"/>
      <c r="M1466" s="20" t="str">
        <f t="shared" ca="1" si="44"/>
        <v/>
      </c>
      <c r="N1466" s="49" t="str">
        <f t="shared" ca="1" si="45"/>
        <v/>
      </c>
      <c r="O1466" s="46"/>
    </row>
    <row r="1467" spans="1:15" x14ac:dyDescent="0.25">
      <c r="A1467" s="7"/>
      <c r="B1467" s="6"/>
      <c r="C1467" s="7"/>
      <c r="D1467" s="6"/>
      <c r="E1467" s="8"/>
      <c r="F1467" s="30"/>
      <c r="G1467" s="29"/>
      <c r="H1467" s="17" t="str">
        <f>IF(E1467="","",
IF(OR(
WEEKDAY(E1467+IF(G1467 = "Y",90,60),2)&gt;5,
COUNTIF('Legal Holidays'!$A$2:$A$50,E1467+IF(G1467 = "Y",90,60))&gt;0),
WORKDAY(E1467+IF(G1467="Y",90,60)-1,1,'Legal Holidays'!$A$2:$A$50),
E1467+IF(G1467="Y",90,60)
)
)</f>
        <v/>
      </c>
      <c r="I1467" s="43"/>
      <c r="J1467" s="19" t="str">
        <f ca="1">IF(E1467="","",
IF(F1467="Y","N/A",
IF(AND(I1467="",H1467&lt;TODAY()),"N",
IF(AND(I1467="",H1467&gt;TODAY()),"Pending",
IF(I1467&gt;WORKDAY(H1467,0,'Legal Holidays'!$A$2:$A$22),"N",
IF(I1467&lt;=WORKDAY(H1467,0,'Legal Holidays'!$A$2:$A$22),"Y",""))))))</f>
        <v/>
      </c>
      <c r="K1467" s="18" t="str">
        <f>IF(I1467="","",
IF(OR(
WEEKDAY(I1467+90,2)&gt;5,
COUNTIF('Legal Holidays'!$A$2:$A$50,I1467+90)
),
WORKDAY(I1467+90,1,'Legal Holidays'!$A$2:$A$50),
I1467+90))</f>
        <v/>
      </c>
      <c r="L1467" s="8"/>
      <c r="M1467" s="20" t="str">
        <f t="shared" ca="1" si="44"/>
        <v/>
      </c>
      <c r="N1467" s="49" t="str">
        <f t="shared" ca="1" si="45"/>
        <v/>
      </c>
      <c r="O1467" s="46"/>
    </row>
    <row r="1468" spans="1:15" x14ac:dyDescent="0.25">
      <c r="A1468" s="7"/>
      <c r="B1468" s="6"/>
      <c r="C1468" s="7"/>
      <c r="D1468" s="6"/>
      <c r="E1468" s="8"/>
      <c r="F1468" s="30"/>
      <c r="G1468" s="29"/>
      <c r="H1468" s="17" t="str">
        <f>IF(E1468="","",
IF(OR(
WEEKDAY(E1468+IF(G1468 = "Y",90,60),2)&gt;5,
COUNTIF('Legal Holidays'!$A$2:$A$50,E1468+IF(G1468 = "Y",90,60))&gt;0),
WORKDAY(E1468+IF(G1468="Y",90,60)-1,1,'Legal Holidays'!$A$2:$A$50),
E1468+IF(G1468="Y",90,60)
)
)</f>
        <v/>
      </c>
      <c r="I1468" s="43"/>
      <c r="J1468" s="19" t="str">
        <f ca="1">IF(E1468="","",
IF(F1468="Y","N/A",
IF(AND(I1468="",H1468&lt;TODAY()),"N",
IF(AND(I1468="",H1468&gt;TODAY()),"Pending",
IF(I1468&gt;WORKDAY(H1468,0,'Legal Holidays'!$A$2:$A$22),"N",
IF(I1468&lt;=WORKDAY(H1468,0,'Legal Holidays'!$A$2:$A$22),"Y",""))))))</f>
        <v/>
      </c>
      <c r="K1468" s="18" t="str">
        <f>IF(I1468="","",
IF(OR(
WEEKDAY(I1468+90,2)&gt;5,
COUNTIF('Legal Holidays'!$A$2:$A$50,I1468+90)
),
WORKDAY(I1468+90,1,'Legal Holidays'!$A$2:$A$50),
I1468+90))</f>
        <v/>
      </c>
      <c r="L1468" s="8"/>
      <c r="M1468" s="20" t="str">
        <f t="shared" ca="1" si="44"/>
        <v/>
      </c>
      <c r="N1468" s="49" t="str">
        <f t="shared" ca="1" si="45"/>
        <v/>
      </c>
      <c r="O1468" s="46"/>
    </row>
    <row r="1469" spans="1:15" x14ac:dyDescent="0.25">
      <c r="A1469" s="7"/>
      <c r="B1469" s="6"/>
      <c r="C1469" s="7"/>
      <c r="D1469" s="6"/>
      <c r="E1469" s="8"/>
      <c r="F1469" s="30"/>
      <c r="G1469" s="29"/>
      <c r="H1469" s="17" t="str">
        <f>IF(E1469="","",
IF(OR(
WEEKDAY(E1469+IF(G1469 = "Y",90,60),2)&gt;5,
COUNTIF('Legal Holidays'!$A$2:$A$50,E1469+IF(G1469 = "Y",90,60))&gt;0),
WORKDAY(E1469+IF(G1469="Y",90,60)-1,1,'Legal Holidays'!$A$2:$A$50),
E1469+IF(G1469="Y",90,60)
)
)</f>
        <v/>
      </c>
      <c r="I1469" s="43"/>
      <c r="J1469" s="19" t="str">
        <f ca="1">IF(E1469="","",
IF(F1469="Y","N/A",
IF(AND(I1469="",H1469&lt;TODAY()),"N",
IF(AND(I1469="",H1469&gt;TODAY()),"Pending",
IF(I1469&gt;WORKDAY(H1469,0,'Legal Holidays'!$A$2:$A$22),"N",
IF(I1469&lt;=WORKDAY(H1469,0,'Legal Holidays'!$A$2:$A$22),"Y",""))))))</f>
        <v/>
      </c>
      <c r="K1469" s="18" t="str">
        <f>IF(I1469="","",
IF(OR(
WEEKDAY(I1469+90,2)&gt;5,
COUNTIF('Legal Holidays'!$A$2:$A$50,I1469+90)
),
WORKDAY(I1469+90,1,'Legal Holidays'!$A$2:$A$50),
I1469+90))</f>
        <v/>
      </c>
      <c r="L1469" s="8"/>
      <c r="M1469" s="20" t="str">
        <f t="shared" ca="1" si="44"/>
        <v/>
      </c>
      <c r="N1469" s="49" t="str">
        <f t="shared" ca="1" si="45"/>
        <v/>
      </c>
      <c r="O1469" s="46"/>
    </row>
    <row r="1470" spans="1:15" x14ac:dyDescent="0.25">
      <c r="A1470" s="7"/>
      <c r="B1470" s="6"/>
      <c r="C1470" s="7"/>
      <c r="D1470" s="6"/>
      <c r="E1470" s="8"/>
      <c r="F1470" s="30"/>
      <c r="G1470" s="29"/>
      <c r="H1470" s="17" t="str">
        <f>IF(E1470="","",
IF(OR(
WEEKDAY(E1470+IF(G1470 = "Y",90,60),2)&gt;5,
COUNTIF('Legal Holidays'!$A$2:$A$50,E1470+IF(G1470 = "Y",90,60))&gt;0),
WORKDAY(E1470+IF(G1470="Y",90,60)-1,1,'Legal Holidays'!$A$2:$A$50),
E1470+IF(G1470="Y",90,60)
)
)</f>
        <v/>
      </c>
      <c r="I1470" s="43"/>
      <c r="J1470" s="19" t="str">
        <f ca="1">IF(E1470="","",
IF(F1470="Y","N/A",
IF(AND(I1470="",H1470&lt;TODAY()),"N",
IF(AND(I1470="",H1470&gt;TODAY()),"Pending",
IF(I1470&gt;WORKDAY(H1470,0,'Legal Holidays'!$A$2:$A$22),"N",
IF(I1470&lt;=WORKDAY(H1470,0,'Legal Holidays'!$A$2:$A$22),"Y",""))))))</f>
        <v/>
      </c>
      <c r="K1470" s="18" t="str">
        <f>IF(I1470="","",
IF(OR(
WEEKDAY(I1470+90,2)&gt;5,
COUNTIF('Legal Holidays'!$A$2:$A$50,I1470+90)
),
WORKDAY(I1470+90,1,'Legal Holidays'!$A$2:$A$50),
I1470+90))</f>
        <v/>
      </c>
      <c r="L1470" s="8"/>
      <c r="M1470" s="20" t="str">
        <f t="shared" ca="1" si="44"/>
        <v/>
      </c>
      <c r="N1470" s="49" t="str">
        <f t="shared" ca="1" si="45"/>
        <v/>
      </c>
      <c r="O1470" s="46"/>
    </row>
    <row r="1471" spans="1:15" x14ac:dyDescent="0.25">
      <c r="A1471" s="7"/>
      <c r="B1471" s="6"/>
      <c r="C1471" s="7"/>
      <c r="D1471" s="6"/>
      <c r="E1471" s="8"/>
      <c r="F1471" s="30"/>
      <c r="G1471" s="29"/>
      <c r="H1471" s="17" t="str">
        <f>IF(E1471="","",
IF(OR(
WEEKDAY(E1471+IF(G1471 = "Y",90,60),2)&gt;5,
COUNTIF('Legal Holidays'!$A$2:$A$50,E1471+IF(G1471 = "Y",90,60))&gt;0),
WORKDAY(E1471+IF(G1471="Y",90,60)-1,1,'Legal Holidays'!$A$2:$A$50),
E1471+IF(G1471="Y",90,60)
)
)</f>
        <v/>
      </c>
      <c r="I1471" s="43"/>
      <c r="J1471" s="19" t="str">
        <f ca="1">IF(E1471="","",
IF(F1471="Y","N/A",
IF(AND(I1471="",H1471&lt;TODAY()),"N",
IF(AND(I1471="",H1471&gt;TODAY()),"Pending",
IF(I1471&gt;WORKDAY(H1471,0,'Legal Holidays'!$A$2:$A$22),"N",
IF(I1471&lt;=WORKDAY(H1471,0,'Legal Holidays'!$A$2:$A$22),"Y",""))))))</f>
        <v/>
      </c>
      <c r="K1471" s="18" t="str">
        <f>IF(I1471="","",
IF(OR(
WEEKDAY(I1471+90,2)&gt;5,
COUNTIF('Legal Holidays'!$A$2:$A$50,I1471+90)
),
WORKDAY(I1471+90,1,'Legal Holidays'!$A$2:$A$50),
I1471+90))</f>
        <v/>
      </c>
      <c r="L1471" s="8"/>
      <c r="M1471" s="20" t="str">
        <f t="shared" ca="1" si="44"/>
        <v/>
      </c>
      <c r="N1471" s="49" t="str">
        <f t="shared" ca="1" si="45"/>
        <v/>
      </c>
      <c r="O1471" s="46"/>
    </row>
    <row r="1472" spans="1:15" x14ac:dyDescent="0.25">
      <c r="A1472" s="7"/>
      <c r="B1472" s="6"/>
      <c r="C1472" s="7"/>
      <c r="D1472" s="6"/>
      <c r="E1472" s="8"/>
      <c r="F1472" s="30"/>
      <c r="G1472" s="29"/>
      <c r="H1472" s="17" t="str">
        <f>IF(E1472="","",
IF(OR(
WEEKDAY(E1472+IF(G1472 = "Y",90,60),2)&gt;5,
COUNTIF('Legal Holidays'!$A$2:$A$50,E1472+IF(G1472 = "Y",90,60))&gt;0),
WORKDAY(E1472+IF(G1472="Y",90,60)-1,1,'Legal Holidays'!$A$2:$A$50),
E1472+IF(G1472="Y",90,60)
)
)</f>
        <v/>
      </c>
      <c r="I1472" s="43"/>
      <c r="J1472" s="19" t="str">
        <f ca="1">IF(E1472="","",
IF(F1472="Y","N/A",
IF(AND(I1472="",H1472&lt;TODAY()),"N",
IF(AND(I1472="",H1472&gt;TODAY()),"Pending",
IF(I1472&gt;WORKDAY(H1472,0,'Legal Holidays'!$A$2:$A$22),"N",
IF(I1472&lt;=WORKDAY(H1472,0,'Legal Holidays'!$A$2:$A$22),"Y",""))))))</f>
        <v/>
      </c>
      <c r="K1472" s="18" t="str">
        <f>IF(I1472="","",
IF(OR(
WEEKDAY(I1472+90,2)&gt;5,
COUNTIF('Legal Holidays'!$A$2:$A$50,I1472+90)
),
WORKDAY(I1472+90,1,'Legal Holidays'!$A$2:$A$50),
I1472+90))</f>
        <v/>
      </c>
      <c r="L1472" s="8"/>
      <c r="M1472" s="20" t="str">
        <f t="shared" ca="1" si="44"/>
        <v/>
      </c>
      <c r="N1472" s="49" t="str">
        <f t="shared" ca="1" si="45"/>
        <v/>
      </c>
      <c r="O1472" s="46"/>
    </row>
    <row r="1473" spans="1:15" x14ac:dyDescent="0.25">
      <c r="A1473" s="7"/>
      <c r="B1473" s="6"/>
      <c r="C1473" s="7"/>
      <c r="D1473" s="6"/>
      <c r="E1473" s="8"/>
      <c r="F1473" s="30"/>
      <c r="G1473" s="29"/>
      <c r="H1473" s="17" t="str">
        <f>IF(E1473="","",
IF(OR(
WEEKDAY(E1473+IF(G1473 = "Y",90,60),2)&gt;5,
COUNTIF('Legal Holidays'!$A$2:$A$50,E1473+IF(G1473 = "Y",90,60))&gt;0),
WORKDAY(E1473+IF(G1473="Y",90,60)-1,1,'Legal Holidays'!$A$2:$A$50),
E1473+IF(G1473="Y",90,60)
)
)</f>
        <v/>
      </c>
      <c r="I1473" s="43"/>
      <c r="J1473" s="19" t="str">
        <f ca="1">IF(E1473="","",
IF(F1473="Y","N/A",
IF(AND(I1473="",H1473&lt;TODAY()),"N",
IF(AND(I1473="",H1473&gt;TODAY()),"Pending",
IF(I1473&gt;WORKDAY(H1473,0,'Legal Holidays'!$A$2:$A$22),"N",
IF(I1473&lt;=WORKDAY(H1473,0,'Legal Holidays'!$A$2:$A$22),"Y",""))))))</f>
        <v/>
      </c>
      <c r="K1473" s="18" t="str">
        <f>IF(I1473="","",
IF(OR(
WEEKDAY(I1473+90,2)&gt;5,
COUNTIF('Legal Holidays'!$A$2:$A$50,I1473+90)
),
WORKDAY(I1473+90,1,'Legal Holidays'!$A$2:$A$50),
I1473+90))</f>
        <v/>
      </c>
      <c r="L1473" s="8"/>
      <c r="M1473" s="20" t="str">
        <f t="shared" ca="1" si="44"/>
        <v/>
      </c>
      <c r="N1473" s="49" t="str">
        <f t="shared" ca="1" si="45"/>
        <v/>
      </c>
      <c r="O1473" s="46"/>
    </row>
    <row r="1474" spans="1:15" x14ac:dyDescent="0.25">
      <c r="A1474" s="7"/>
      <c r="B1474" s="6"/>
      <c r="C1474" s="7"/>
      <c r="D1474" s="6"/>
      <c r="E1474" s="8"/>
      <c r="F1474" s="30"/>
      <c r="G1474" s="29"/>
      <c r="H1474" s="17" t="str">
        <f>IF(E1474="","",
IF(OR(
WEEKDAY(E1474+IF(G1474 = "Y",90,60),2)&gt;5,
COUNTIF('Legal Holidays'!$A$2:$A$50,E1474+IF(G1474 = "Y",90,60))&gt;0),
WORKDAY(E1474+IF(G1474="Y",90,60)-1,1,'Legal Holidays'!$A$2:$A$50),
E1474+IF(G1474="Y",90,60)
)
)</f>
        <v/>
      </c>
      <c r="I1474" s="43"/>
      <c r="J1474" s="19" t="str">
        <f ca="1">IF(E1474="","",
IF(F1474="Y","N/A",
IF(AND(I1474="",H1474&lt;TODAY()),"N",
IF(AND(I1474="",H1474&gt;TODAY()),"Pending",
IF(I1474&gt;WORKDAY(H1474,0,'Legal Holidays'!$A$2:$A$22),"N",
IF(I1474&lt;=WORKDAY(H1474,0,'Legal Holidays'!$A$2:$A$22),"Y",""))))))</f>
        <v/>
      </c>
      <c r="K1474" s="18" t="str">
        <f>IF(I1474="","",
IF(OR(
WEEKDAY(I1474+90,2)&gt;5,
COUNTIF('Legal Holidays'!$A$2:$A$50,I1474+90)
),
WORKDAY(I1474+90,1,'Legal Holidays'!$A$2:$A$50),
I1474+90))</f>
        <v/>
      </c>
      <c r="L1474" s="8"/>
      <c r="M1474" s="20" t="str">
        <f t="shared" ref="M1474:M1537" ca="1" si="46">IF(I1474="","",IF(F1474="Y","N/A",IF(AND(L1474="",K1474&lt;TODAY()),"N",IF(AND(L1474="",K1474&gt;TODAY()),"Pending",IF(L1474&gt;K1474,"N",IF(L1474&lt;=K1474,"Y",""))))))</f>
        <v/>
      </c>
      <c r="N1474" s="49" t="str">
        <f t="shared" ref="N1474:N1537" ca="1" si="47">IF(F1474="Y","N/A",IF(OR(J1474="Pending",AND(J1474="Y",M1474="Pending")),"Pending",IF(AND(J1474="Y",M1474="Y"),"Y",IF(OR(J1474="N",M1474="N"),"N",""))))</f>
        <v/>
      </c>
      <c r="O1474" s="46"/>
    </row>
    <row r="1475" spans="1:15" x14ac:dyDescent="0.25">
      <c r="A1475" s="7"/>
      <c r="B1475" s="6"/>
      <c r="C1475" s="7"/>
      <c r="D1475" s="6"/>
      <c r="E1475" s="8"/>
      <c r="F1475" s="30"/>
      <c r="G1475" s="29"/>
      <c r="H1475" s="17" t="str">
        <f>IF(E1475="","",
IF(OR(
WEEKDAY(E1475+IF(G1475 = "Y",90,60),2)&gt;5,
COUNTIF('Legal Holidays'!$A$2:$A$50,E1475+IF(G1475 = "Y",90,60))&gt;0),
WORKDAY(E1475+IF(G1475="Y",90,60)-1,1,'Legal Holidays'!$A$2:$A$50),
E1475+IF(G1475="Y",90,60)
)
)</f>
        <v/>
      </c>
      <c r="I1475" s="43"/>
      <c r="J1475" s="19" t="str">
        <f ca="1">IF(E1475="","",
IF(F1475="Y","N/A",
IF(AND(I1475="",H1475&lt;TODAY()),"N",
IF(AND(I1475="",H1475&gt;TODAY()),"Pending",
IF(I1475&gt;WORKDAY(H1475,0,'Legal Holidays'!$A$2:$A$22),"N",
IF(I1475&lt;=WORKDAY(H1475,0,'Legal Holidays'!$A$2:$A$22),"Y",""))))))</f>
        <v/>
      </c>
      <c r="K1475" s="18" t="str">
        <f>IF(I1475="","",
IF(OR(
WEEKDAY(I1475+90,2)&gt;5,
COUNTIF('Legal Holidays'!$A$2:$A$50,I1475+90)
),
WORKDAY(I1475+90,1,'Legal Holidays'!$A$2:$A$50),
I1475+90))</f>
        <v/>
      </c>
      <c r="L1475" s="8"/>
      <c r="M1475" s="20" t="str">
        <f t="shared" ca="1" si="46"/>
        <v/>
      </c>
      <c r="N1475" s="49" t="str">
        <f t="shared" ca="1" si="47"/>
        <v/>
      </c>
      <c r="O1475" s="46"/>
    </row>
    <row r="1476" spans="1:15" x14ac:dyDescent="0.25">
      <c r="A1476" s="7"/>
      <c r="B1476" s="6"/>
      <c r="C1476" s="7"/>
      <c r="D1476" s="6"/>
      <c r="E1476" s="8"/>
      <c r="F1476" s="30"/>
      <c r="G1476" s="29"/>
      <c r="H1476" s="17" t="str">
        <f>IF(E1476="","",
IF(OR(
WEEKDAY(E1476+IF(G1476 = "Y",90,60),2)&gt;5,
COUNTIF('Legal Holidays'!$A$2:$A$50,E1476+IF(G1476 = "Y",90,60))&gt;0),
WORKDAY(E1476+IF(G1476="Y",90,60)-1,1,'Legal Holidays'!$A$2:$A$50),
E1476+IF(G1476="Y",90,60)
)
)</f>
        <v/>
      </c>
      <c r="I1476" s="43"/>
      <c r="J1476" s="19" t="str">
        <f ca="1">IF(E1476="","",
IF(F1476="Y","N/A",
IF(AND(I1476="",H1476&lt;TODAY()),"N",
IF(AND(I1476="",H1476&gt;TODAY()),"Pending",
IF(I1476&gt;WORKDAY(H1476,0,'Legal Holidays'!$A$2:$A$22),"N",
IF(I1476&lt;=WORKDAY(H1476,0,'Legal Holidays'!$A$2:$A$22),"Y",""))))))</f>
        <v/>
      </c>
      <c r="K1476" s="18" t="str">
        <f>IF(I1476="","",
IF(OR(
WEEKDAY(I1476+90,2)&gt;5,
COUNTIF('Legal Holidays'!$A$2:$A$50,I1476+90)
),
WORKDAY(I1476+90,1,'Legal Holidays'!$A$2:$A$50),
I1476+90))</f>
        <v/>
      </c>
      <c r="L1476" s="8"/>
      <c r="M1476" s="20" t="str">
        <f t="shared" ca="1" si="46"/>
        <v/>
      </c>
      <c r="N1476" s="49" t="str">
        <f t="shared" ca="1" si="47"/>
        <v/>
      </c>
      <c r="O1476" s="46"/>
    </row>
    <row r="1477" spans="1:15" x14ac:dyDescent="0.25">
      <c r="A1477" s="7"/>
      <c r="B1477" s="6"/>
      <c r="C1477" s="7"/>
      <c r="D1477" s="6"/>
      <c r="E1477" s="8"/>
      <c r="F1477" s="30"/>
      <c r="G1477" s="29"/>
      <c r="H1477" s="17" t="str">
        <f>IF(E1477="","",
IF(OR(
WEEKDAY(E1477+IF(G1477 = "Y",90,60),2)&gt;5,
COUNTIF('Legal Holidays'!$A$2:$A$50,E1477+IF(G1477 = "Y",90,60))&gt;0),
WORKDAY(E1477+IF(G1477="Y",90,60)-1,1,'Legal Holidays'!$A$2:$A$50),
E1477+IF(G1477="Y",90,60)
)
)</f>
        <v/>
      </c>
      <c r="I1477" s="43"/>
      <c r="J1477" s="19" t="str">
        <f ca="1">IF(E1477="","",
IF(F1477="Y","N/A",
IF(AND(I1477="",H1477&lt;TODAY()),"N",
IF(AND(I1477="",H1477&gt;TODAY()),"Pending",
IF(I1477&gt;WORKDAY(H1477,0,'Legal Holidays'!$A$2:$A$22),"N",
IF(I1477&lt;=WORKDAY(H1477,0,'Legal Holidays'!$A$2:$A$22),"Y",""))))))</f>
        <v/>
      </c>
      <c r="K1477" s="18" t="str">
        <f>IF(I1477="","",
IF(OR(
WEEKDAY(I1477+90,2)&gt;5,
COUNTIF('Legal Holidays'!$A$2:$A$50,I1477+90)
),
WORKDAY(I1477+90,1,'Legal Holidays'!$A$2:$A$50),
I1477+90))</f>
        <v/>
      </c>
      <c r="L1477" s="8"/>
      <c r="M1477" s="20" t="str">
        <f t="shared" ca="1" si="46"/>
        <v/>
      </c>
      <c r="N1477" s="49" t="str">
        <f t="shared" ca="1" si="47"/>
        <v/>
      </c>
      <c r="O1477" s="46"/>
    </row>
    <row r="1478" spans="1:15" x14ac:dyDescent="0.25">
      <c r="A1478" s="7"/>
      <c r="B1478" s="6"/>
      <c r="C1478" s="7"/>
      <c r="D1478" s="6"/>
      <c r="E1478" s="8"/>
      <c r="F1478" s="30"/>
      <c r="G1478" s="29"/>
      <c r="H1478" s="17" t="str">
        <f>IF(E1478="","",
IF(OR(
WEEKDAY(E1478+IF(G1478 = "Y",90,60),2)&gt;5,
COUNTIF('Legal Holidays'!$A$2:$A$50,E1478+IF(G1478 = "Y",90,60))&gt;0),
WORKDAY(E1478+IF(G1478="Y",90,60)-1,1,'Legal Holidays'!$A$2:$A$50),
E1478+IF(G1478="Y",90,60)
)
)</f>
        <v/>
      </c>
      <c r="I1478" s="43"/>
      <c r="J1478" s="19" t="str">
        <f ca="1">IF(E1478="","",
IF(F1478="Y","N/A",
IF(AND(I1478="",H1478&lt;TODAY()),"N",
IF(AND(I1478="",H1478&gt;TODAY()),"Pending",
IF(I1478&gt;WORKDAY(H1478,0,'Legal Holidays'!$A$2:$A$22),"N",
IF(I1478&lt;=WORKDAY(H1478,0,'Legal Holidays'!$A$2:$A$22),"Y",""))))))</f>
        <v/>
      </c>
      <c r="K1478" s="18" t="str">
        <f>IF(I1478="","",
IF(OR(
WEEKDAY(I1478+90,2)&gt;5,
COUNTIF('Legal Holidays'!$A$2:$A$50,I1478+90)
),
WORKDAY(I1478+90,1,'Legal Holidays'!$A$2:$A$50),
I1478+90))</f>
        <v/>
      </c>
      <c r="L1478" s="8"/>
      <c r="M1478" s="20" t="str">
        <f t="shared" ca="1" si="46"/>
        <v/>
      </c>
      <c r="N1478" s="49" t="str">
        <f t="shared" ca="1" si="47"/>
        <v/>
      </c>
      <c r="O1478" s="46"/>
    </row>
    <row r="1479" spans="1:15" x14ac:dyDescent="0.25">
      <c r="A1479" s="7"/>
      <c r="B1479" s="6"/>
      <c r="C1479" s="7"/>
      <c r="D1479" s="6"/>
      <c r="E1479" s="8"/>
      <c r="F1479" s="30"/>
      <c r="G1479" s="29"/>
      <c r="H1479" s="17" t="str">
        <f>IF(E1479="","",
IF(OR(
WEEKDAY(E1479+IF(G1479 = "Y",90,60),2)&gt;5,
COUNTIF('Legal Holidays'!$A$2:$A$50,E1479+IF(G1479 = "Y",90,60))&gt;0),
WORKDAY(E1479+IF(G1479="Y",90,60)-1,1,'Legal Holidays'!$A$2:$A$50),
E1479+IF(G1479="Y",90,60)
)
)</f>
        <v/>
      </c>
      <c r="I1479" s="43"/>
      <c r="J1479" s="19" t="str">
        <f ca="1">IF(E1479="","",
IF(F1479="Y","N/A",
IF(AND(I1479="",H1479&lt;TODAY()),"N",
IF(AND(I1479="",H1479&gt;TODAY()),"Pending",
IF(I1479&gt;WORKDAY(H1479,0,'Legal Holidays'!$A$2:$A$22),"N",
IF(I1479&lt;=WORKDAY(H1479,0,'Legal Holidays'!$A$2:$A$22),"Y",""))))))</f>
        <v/>
      </c>
      <c r="K1479" s="18" t="str">
        <f>IF(I1479="","",
IF(OR(
WEEKDAY(I1479+90,2)&gt;5,
COUNTIF('Legal Holidays'!$A$2:$A$50,I1479+90)
),
WORKDAY(I1479+90,1,'Legal Holidays'!$A$2:$A$50),
I1479+90))</f>
        <v/>
      </c>
      <c r="L1479" s="8"/>
      <c r="M1479" s="20" t="str">
        <f t="shared" ca="1" si="46"/>
        <v/>
      </c>
      <c r="N1479" s="49" t="str">
        <f t="shared" ca="1" si="47"/>
        <v/>
      </c>
      <c r="O1479" s="46"/>
    </row>
    <row r="1480" spans="1:15" x14ac:dyDescent="0.25">
      <c r="A1480" s="7"/>
      <c r="B1480" s="6"/>
      <c r="C1480" s="7"/>
      <c r="D1480" s="6"/>
      <c r="E1480" s="8"/>
      <c r="F1480" s="30"/>
      <c r="G1480" s="29"/>
      <c r="H1480" s="17" t="str">
        <f>IF(E1480="","",
IF(OR(
WEEKDAY(E1480+IF(G1480 = "Y",90,60),2)&gt;5,
COUNTIF('Legal Holidays'!$A$2:$A$50,E1480+IF(G1480 = "Y",90,60))&gt;0),
WORKDAY(E1480+IF(G1480="Y",90,60)-1,1,'Legal Holidays'!$A$2:$A$50),
E1480+IF(G1480="Y",90,60)
)
)</f>
        <v/>
      </c>
      <c r="I1480" s="43"/>
      <c r="J1480" s="19" t="str">
        <f ca="1">IF(E1480="","",
IF(F1480="Y","N/A",
IF(AND(I1480="",H1480&lt;TODAY()),"N",
IF(AND(I1480="",H1480&gt;TODAY()),"Pending",
IF(I1480&gt;WORKDAY(H1480,0,'Legal Holidays'!$A$2:$A$22),"N",
IF(I1480&lt;=WORKDAY(H1480,0,'Legal Holidays'!$A$2:$A$22),"Y",""))))))</f>
        <v/>
      </c>
      <c r="K1480" s="18" t="str">
        <f>IF(I1480="","",
IF(OR(
WEEKDAY(I1480+90,2)&gt;5,
COUNTIF('Legal Holidays'!$A$2:$A$50,I1480+90)
),
WORKDAY(I1480+90,1,'Legal Holidays'!$A$2:$A$50),
I1480+90))</f>
        <v/>
      </c>
      <c r="L1480" s="8"/>
      <c r="M1480" s="20" t="str">
        <f t="shared" ca="1" si="46"/>
        <v/>
      </c>
      <c r="N1480" s="49" t="str">
        <f t="shared" ca="1" si="47"/>
        <v/>
      </c>
      <c r="O1480" s="46"/>
    </row>
    <row r="1481" spans="1:15" x14ac:dyDescent="0.25">
      <c r="A1481" s="7"/>
      <c r="B1481" s="6"/>
      <c r="C1481" s="7"/>
      <c r="D1481" s="6"/>
      <c r="E1481" s="8"/>
      <c r="F1481" s="30"/>
      <c r="G1481" s="29"/>
      <c r="H1481" s="17" t="str">
        <f>IF(E1481="","",
IF(OR(
WEEKDAY(E1481+IF(G1481 = "Y",90,60),2)&gt;5,
COUNTIF('Legal Holidays'!$A$2:$A$50,E1481+IF(G1481 = "Y",90,60))&gt;0),
WORKDAY(E1481+IF(G1481="Y",90,60)-1,1,'Legal Holidays'!$A$2:$A$50),
E1481+IF(G1481="Y",90,60)
)
)</f>
        <v/>
      </c>
      <c r="I1481" s="43"/>
      <c r="J1481" s="19" t="str">
        <f ca="1">IF(E1481="","",
IF(F1481="Y","N/A",
IF(AND(I1481="",H1481&lt;TODAY()),"N",
IF(AND(I1481="",H1481&gt;TODAY()),"Pending",
IF(I1481&gt;WORKDAY(H1481,0,'Legal Holidays'!$A$2:$A$22),"N",
IF(I1481&lt;=WORKDAY(H1481,0,'Legal Holidays'!$A$2:$A$22),"Y",""))))))</f>
        <v/>
      </c>
      <c r="K1481" s="18" t="str">
        <f>IF(I1481="","",
IF(OR(
WEEKDAY(I1481+90,2)&gt;5,
COUNTIF('Legal Holidays'!$A$2:$A$50,I1481+90)
),
WORKDAY(I1481+90,1,'Legal Holidays'!$A$2:$A$50),
I1481+90))</f>
        <v/>
      </c>
      <c r="L1481" s="8"/>
      <c r="M1481" s="20" t="str">
        <f t="shared" ca="1" si="46"/>
        <v/>
      </c>
      <c r="N1481" s="49" t="str">
        <f t="shared" ca="1" si="47"/>
        <v/>
      </c>
      <c r="O1481" s="46"/>
    </row>
    <row r="1482" spans="1:15" x14ac:dyDescent="0.25">
      <c r="A1482" s="7"/>
      <c r="B1482" s="6"/>
      <c r="C1482" s="7"/>
      <c r="D1482" s="6"/>
      <c r="E1482" s="8"/>
      <c r="F1482" s="30"/>
      <c r="G1482" s="29"/>
      <c r="H1482" s="17" t="str">
        <f>IF(E1482="","",
IF(OR(
WEEKDAY(E1482+IF(G1482 = "Y",90,60),2)&gt;5,
COUNTIF('Legal Holidays'!$A$2:$A$50,E1482+IF(G1482 = "Y",90,60))&gt;0),
WORKDAY(E1482+IF(G1482="Y",90,60)-1,1,'Legal Holidays'!$A$2:$A$50),
E1482+IF(G1482="Y",90,60)
)
)</f>
        <v/>
      </c>
      <c r="I1482" s="43"/>
      <c r="J1482" s="19" t="str">
        <f ca="1">IF(E1482="","",
IF(F1482="Y","N/A",
IF(AND(I1482="",H1482&lt;TODAY()),"N",
IF(AND(I1482="",H1482&gt;TODAY()),"Pending",
IF(I1482&gt;WORKDAY(H1482,0,'Legal Holidays'!$A$2:$A$22),"N",
IF(I1482&lt;=WORKDAY(H1482,0,'Legal Holidays'!$A$2:$A$22),"Y",""))))))</f>
        <v/>
      </c>
      <c r="K1482" s="18" t="str">
        <f>IF(I1482="","",
IF(OR(
WEEKDAY(I1482+90,2)&gt;5,
COUNTIF('Legal Holidays'!$A$2:$A$50,I1482+90)
),
WORKDAY(I1482+90,1,'Legal Holidays'!$A$2:$A$50),
I1482+90))</f>
        <v/>
      </c>
      <c r="L1482" s="8"/>
      <c r="M1482" s="20" t="str">
        <f t="shared" ca="1" si="46"/>
        <v/>
      </c>
      <c r="N1482" s="49" t="str">
        <f t="shared" ca="1" si="47"/>
        <v/>
      </c>
      <c r="O1482" s="46"/>
    </row>
    <row r="1483" spans="1:15" x14ac:dyDescent="0.25">
      <c r="A1483" s="7"/>
      <c r="B1483" s="6"/>
      <c r="C1483" s="7"/>
      <c r="D1483" s="6"/>
      <c r="E1483" s="8"/>
      <c r="F1483" s="30"/>
      <c r="G1483" s="29"/>
      <c r="H1483" s="17" t="str">
        <f>IF(E1483="","",
IF(OR(
WEEKDAY(E1483+IF(G1483 = "Y",90,60),2)&gt;5,
COUNTIF('Legal Holidays'!$A$2:$A$50,E1483+IF(G1483 = "Y",90,60))&gt;0),
WORKDAY(E1483+IF(G1483="Y",90,60)-1,1,'Legal Holidays'!$A$2:$A$50),
E1483+IF(G1483="Y",90,60)
)
)</f>
        <v/>
      </c>
      <c r="I1483" s="43"/>
      <c r="J1483" s="19" t="str">
        <f ca="1">IF(E1483="","",
IF(F1483="Y","N/A",
IF(AND(I1483="",H1483&lt;TODAY()),"N",
IF(AND(I1483="",H1483&gt;TODAY()),"Pending",
IF(I1483&gt;WORKDAY(H1483,0,'Legal Holidays'!$A$2:$A$22),"N",
IF(I1483&lt;=WORKDAY(H1483,0,'Legal Holidays'!$A$2:$A$22),"Y",""))))))</f>
        <v/>
      </c>
      <c r="K1483" s="18" t="str">
        <f>IF(I1483="","",
IF(OR(
WEEKDAY(I1483+90,2)&gt;5,
COUNTIF('Legal Holidays'!$A$2:$A$50,I1483+90)
),
WORKDAY(I1483+90,1,'Legal Holidays'!$A$2:$A$50),
I1483+90))</f>
        <v/>
      </c>
      <c r="L1483" s="8"/>
      <c r="M1483" s="20" t="str">
        <f t="shared" ca="1" si="46"/>
        <v/>
      </c>
      <c r="N1483" s="49" t="str">
        <f t="shared" ca="1" si="47"/>
        <v/>
      </c>
      <c r="O1483" s="46"/>
    </row>
    <row r="1484" spans="1:15" x14ac:dyDescent="0.25">
      <c r="A1484" s="7"/>
      <c r="B1484" s="6"/>
      <c r="C1484" s="7"/>
      <c r="D1484" s="6"/>
      <c r="E1484" s="8"/>
      <c r="F1484" s="30"/>
      <c r="G1484" s="29"/>
      <c r="H1484" s="17" t="str">
        <f>IF(E1484="","",
IF(OR(
WEEKDAY(E1484+IF(G1484 = "Y",90,60),2)&gt;5,
COUNTIF('Legal Holidays'!$A$2:$A$50,E1484+IF(G1484 = "Y",90,60))&gt;0),
WORKDAY(E1484+IF(G1484="Y",90,60)-1,1,'Legal Holidays'!$A$2:$A$50),
E1484+IF(G1484="Y",90,60)
)
)</f>
        <v/>
      </c>
      <c r="I1484" s="43"/>
      <c r="J1484" s="19" t="str">
        <f ca="1">IF(E1484="","",
IF(F1484="Y","N/A",
IF(AND(I1484="",H1484&lt;TODAY()),"N",
IF(AND(I1484="",H1484&gt;TODAY()),"Pending",
IF(I1484&gt;WORKDAY(H1484,0,'Legal Holidays'!$A$2:$A$22),"N",
IF(I1484&lt;=WORKDAY(H1484,0,'Legal Holidays'!$A$2:$A$22),"Y",""))))))</f>
        <v/>
      </c>
      <c r="K1484" s="18" t="str">
        <f>IF(I1484="","",
IF(OR(
WEEKDAY(I1484+90,2)&gt;5,
COUNTIF('Legal Holidays'!$A$2:$A$50,I1484+90)
),
WORKDAY(I1484+90,1,'Legal Holidays'!$A$2:$A$50),
I1484+90))</f>
        <v/>
      </c>
      <c r="L1484" s="8"/>
      <c r="M1484" s="20" t="str">
        <f t="shared" ca="1" si="46"/>
        <v/>
      </c>
      <c r="N1484" s="49" t="str">
        <f t="shared" ca="1" si="47"/>
        <v/>
      </c>
      <c r="O1484" s="46"/>
    </row>
    <row r="1485" spans="1:15" x14ac:dyDescent="0.25">
      <c r="A1485" s="7"/>
      <c r="B1485" s="6"/>
      <c r="C1485" s="7"/>
      <c r="D1485" s="6"/>
      <c r="E1485" s="8"/>
      <c r="F1485" s="30"/>
      <c r="G1485" s="29"/>
      <c r="H1485" s="17" t="str">
        <f>IF(E1485="","",
IF(OR(
WEEKDAY(E1485+IF(G1485 = "Y",90,60),2)&gt;5,
COUNTIF('Legal Holidays'!$A$2:$A$50,E1485+IF(G1485 = "Y",90,60))&gt;0),
WORKDAY(E1485+IF(G1485="Y",90,60)-1,1,'Legal Holidays'!$A$2:$A$50),
E1485+IF(G1485="Y",90,60)
)
)</f>
        <v/>
      </c>
      <c r="I1485" s="43"/>
      <c r="J1485" s="19" t="str">
        <f ca="1">IF(E1485="","",
IF(F1485="Y","N/A",
IF(AND(I1485="",H1485&lt;TODAY()),"N",
IF(AND(I1485="",H1485&gt;TODAY()),"Pending",
IF(I1485&gt;WORKDAY(H1485,0,'Legal Holidays'!$A$2:$A$22),"N",
IF(I1485&lt;=WORKDAY(H1485,0,'Legal Holidays'!$A$2:$A$22),"Y",""))))))</f>
        <v/>
      </c>
      <c r="K1485" s="18" t="str">
        <f>IF(I1485="","",
IF(OR(
WEEKDAY(I1485+90,2)&gt;5,
COUNTIF('Legal Holidays'!$A$2:$A$50,I1485+90)
),
WORKDAY(I1485+90,1,'Legal Holidays'!$A$2:$A$50),
I1485+90))</f>
        <v/>
      </c>
      <c r="L1485" s="8"/>
      <c r="M1485" s="20" t="str">
        <f t="shared" ca="1" si="46"/>
        <v/>
      </c>
      <c r="N1485" s="49" t="str">
        <f t="shared" ca="1" si="47"/>
        <v/>
      </c>
      <c r="O1485" s="46"/>
    </row>
    <row r="1486" spans="1:15" x14ac:dyDescent="0.25">
      <c r="A1486" s="7"/>
      <c r="B1486" s="6"/>
      <c r="C1486" s="7"/>
      <c r="D1486" s="6"/>
      <c r="E1486" s="8"/>
      <c r="F1486" s="30"/>
      <c r="G1486" s="29"/>
      <c r="H1486" s="17" t="str">
        <f>IF(E1486="","",
IF(OR(
WEEKDAY(E1486+IF(G1486 = "Y",90,60),2)&gt;5,
COUNTIF('Legal Holidays'!$A$2:$A$50,E1486+IF(G1486 = "Y",90,60))&gt;0),
WORKDAY(E1486+IF(G1486="Y",90,60)-1,1,'Legal Holidays'!$A$2:$A$50),
E1486+IF(G1486="Y",90,60)
)
)</f>
        <v/>
      </c>
      <c r="I1486" s="43"/>
      <c r="J1486" s="19" t="str">
        <f ca="1">IF(E1486="","",
IF(F1486="Y","N/A",
IF(AND(I1486="",H1486&lt;TODAY()),"N",
IF(AND(I1486="",H1486&gt;TODAY()),"Pending",
IF(I1486&gt;WORKDAY(H1486,0,'Legal Holidays'!$A$2:$A$22),"N",
IF(I1486&lt;=WORKDAY(H1486,0,'Legal Holidays'!$A$2:$A$22),"Y",""))))))</f>
        <v/>
      </c>
      <c r="K1486" s="18" t="str">
        <f>IF(I1486="","",
IF(OR(
WEEKDAY(I1486+90,2)&gt;5,
COUNTIF('Legal Holidays'!$A$2:$A$50,I1486+90)
),
WORKDAY(I1486+90,1,'Legal Holidays'!$A$2:$A$50),
I1486+90))</f>
        <v/>
      </c>
      <c r="L1486" s="8"/>
      <c r="M1486" s="20" t="str">
        <f t="shared" ca="1" si="46"/>
        <v/>
      </c>
      <c r="N1486" s="49" t="str">
        <f t="shared" ca="1" si="47"/>
        <v/>
      </c>
      <c r="O1486" s="46"/>
    </row>
    <row r="1487" spans="1:15" x14ac:dyDescent="0.25">
      <c r="A1487" s="7"/>
      <c r="B1487" s="6"/>
      <c r="C1487" s="7"/>
      <c r="D1487" s="6"/>
      <c r="E1487" s="8"/>
      <c r="F1487" s="30"/>
      <c r="G1487" s="29"/>
      <c r="H1487" s="17" t="str">
        <f>IF(E1487="","",
IF(OR(
WEEKDAY(E1487+IF(G1487 = "Y",90,60),2)&gt;5,
COUNTIF('Legal Holidays'!$A$2:$A$50,E1487+IF(G1487 = "Y",90,60))&gt;0),
WORKDAY(E1487+IF(G1487="Y",90,60)-1,1,'Legal Holidays'!$A$2:$A$50),
E1487+IF(G1487="Y",90,60)
)
)</f>
        <v/>
      </c>
      <c r="I1487" s="43"/>
      <c r="J1487" s="19" t="str">
        <f ca="1">IF(E1487="","",
IF(F1487="Y","N/A",
IF(AND(I1487="",H1487&lt;TODAY()),"N",
IF(AND(I1487="",H1487&gt;TODAY()),"Pending",
IF(I1487&gt;WORKDAY(H1487,0,'Legal Holidays'!$A$2:$A$22),"N",
IF(I1487&lt;=WORKDAY(H1487,0,'Legal Holidays'!$A$2:$A$22),"Y",""))))))</f>
        <v/>
      </c>
      <c r="K1487" s="18" t="str">
        <f>IF(I1487="","",
IF(OR(
WEEKDAY(I1487+90,2)&gt;5,
COUNTIF('Legal Holidays'!$A$2:$A$50,I1487+90)
),
WORKDAY(I1487+90,1,'Legal Holidays'!$A$2:$A$50),
I1487+90))</f>
        <v/>
      </c>
      <c r="L1487" s="8"/>
      <c r="M1487" s="20" t="str">
        <f t="shared" ca="1" si="46"/>
        <v/>
      </c>
      <c r="N1487" s="49" t="str">
        <f t="shared" ca="1" si="47"/>
        <v/>
      </c>
      <c r="O1487" s="46"/>
    </row>
    <row r="1488" spans="1:15" x14ac:dyDescent="0.25">
      <c r="A1488" s="7"/>
      <c r="B1488" s="6"/>
      <c r="C1488" s="7"/>
      <c r="D1488" s="6"/>
      <c r="E1488" s="8"/>
      <c r="F1488" s="30"/>
      <c r="G1488" s="29"/>
      <c r="H1488" s="17" t="str">
        <f>IF(E1488="","",
IF(OR(
WEEKDAY(E1488+IF(G1488 = "Y",90,60),2)&gt;5,
COUNTIF('Legal Holidays'!$A$2:$A$50,E1488+IF(G1488 = "Y",90,60))&gt;0),
WORKDAY(E1488+IF(G1488="Y",90,60)-1,1,'Legal Holidays'!$A$2:$A$50),
E1488+IF(G1488="Y",90,60)
)
)</f>
        <v/>
      </c>
      <c r="I1488" s="43"/>
      <c r="J1488" s="19" t="str">
        <f ca="1">IF(E1488="","",
IF(F1488="Y","N/A",
IF(AND(I1488="",H1488&lt;TODAY()),"N",
IF(AND(I1488="",H1488&gt;TODAY()),"Pending",
IF(I1488&gt;WORKDAY(H1488,0,'Legal Holidays'!$A$2:$A$22),"N",
IF(I1488&lt;=WORKDAY(H1488,0,'Legal Holidays'!$A$2:$A$22),"Y",""))))))</f>
        <v/>
      </c>
      <c r="K1488" s="18" t="str">
        <f>IF(I1488="","",
IF(OR(
WEEKDAY(I1488+90,2)&gt;5,
COUNTIF('Legal Holidays'!$A$2:$A$50,I1488+90)
),
WORKDAY(I1488+90,1,'Legal Holidays'!$A$2:$A$50),
I1488+90))</f>
        <v/>
      </c>
      <c r="L1488" s="8"/>
      <c r="M1488" s="20" t="str">
        <f t="shared" ca="1" si="46"/>
        <v/>
      </c>
      <c r="N1488" s="49" t="str">
        <f t="shared" ca="1" si="47"/>
        <v/>
      </c>
      <c r="O1488" s="46"/>
    </row>
    <row r="1489" spans="1:15" x14ac:dyDescent="0.25">
      <c r="A1489" s="7"/>
      <c r="B1489" s="6"/>
      <c r="C1489" s="7"/>
      <c r="D1489" s="6"/>
      <c r="E1489" s="8"/>
      <c r="F1489" s="30"/>
      <c r="G1489" s="29"/>
      <c r="H1489" s="17" t="str">
        <f>IF(E1489="","",
IF(OR(
WEEKDAY(E1489+IF(G1489 = "Y",90,60),2)&gt;5,
COUNTIF('Legal Holidays'!$A$2:$A$50,E1489+IF(G1489 = "Y",90,60))&gt;0),
WORKDAY(E1489+IF(G1489="Y",90,60)-1,1,'Legal Holidays'!$A$2:$A$50),
E1489+IF(G1489="Y",90,60)
)
)</f>
        <v/>
      </c>
      <c r="I1489" s="43"/>
      <c r="J1489" s="19" t="str">
        <f ca="1">IF(E1489="","",
IF(F1489="Y","N/A",
IF(AND(I1489="",H1489&lt;TODAY()),"N",
IF(AND(I1489="",H1489&gt;TODAY()),"Pending",
IF(I1489&gt;WORKDAY(H1489,0,'Legal Holidays'!$A$2:$A$22),"N",
IF(I1489&lt;=WORKDAY(H1489,0,'Legal Holidays'!$A$2:$A$22),"Y",""))))))</f>
        <v/>
      </c>
      <c r="K1489" s="18" t="str">
        <f>IF(I1489="","",
IF(OR(
WEEKDAY(I1489+90,2)&gt;5,
COUNTIF('Legal Holidays'!$A$2:$A$50,I1489+90)
),
WORKDAY(I1489+90,1,'Legal Holidays'!$A$2:$A$50),
I1489+90))</f>
        <v/>
      </c>
      <c r="L1489" s="8"/>
      <c r="M1489" s="20" t="str">
        <f t="shared" ca="1" si="46"/>
        <v/>
      </c>
      <c r="N1489" s="49" t="str">
        <f t="shared" ca="1" si="47"/>
        <v/>
      </c>
      <c r="O1489" s="46"/>
    </row>
    <row r="1490" spans="1:15" x14ac:dyDescent="0.25">
      <c r="A1490" s="7"/>
      <c r="B1490" s="6"/>
      <c r="C1490" s="7"/>
      <c r="D1490" s="6"/>
      <c r="E1490" s="8"/>
      <c r="F1490" s="30"/>
      <c r="G1490" s="29"/>
      <c r="H1490" s="17" t="str">
        <f>IF(E1490="","",
IF(OR(
WEEKDAY(E1490+IF(G1490 = "Y",90,60),2)&gt;5,
COUNTIF('Legal Holidays'!$A$2:$A$50,E1490+IF(G1490 = "Y",90,60))&gt;0),
WORKDAY(E1490+IF(G1490="Y",90,60)-1,1,'Legal Holidays'!$A$2:$A$50),
E1490+IF(G1490="Y",90,60)
)
)</f>
        <v/>
      </c>
      <c r="I1490" s="43"/>
      <c r="J1490" s="19" t="str">
        <f ca="1">IF(E1490="","",
IF(F1490="Y","N/A",
IF(AND(I1490="",H1490&lt;TODAY()),"N",
IF(AND(I1490="",H1490&gt;TODAY()),"Pending",
IF(I1490&gt;WORKDAY(H1490,0,'Legal Holidays'!$A$2:$A$22),"N",
IF(I1490&lt;=WORKDAY(H1490,0,'Legal Holidays'!$A$2:$A$22),"Y",""))))))</f>
        <v/>
      </c>
      <c r="K1490" s="18" t="str">
        <f>IF(I1490="","",
IF(OR(
WEEKDAY(I1490+90,2)&gt;5,
COUNTIF('Legal Holidays'!$A$2:$A$50,I1490+90)
),
WORKDAY(I1490+90,1,'Legal Holidays'!$A$2:$A$50),
I1490+90))</f>
        <v/>
      </c>
      <c r="L1490" s="8"/>
      <c r="M1490" s="20" t="str">
        <f t="shared" ca="1" si="46"/>
        <v/>
      </c>
      <c r="N1490" s="49" t="str">
        <f t="shared" ca="1" si="47"/>
        <v/>
      </c>
      <c r="O1490" s="46"/>
    </row>
    <row r="1491" spans="1:15" x14ac:dyDescent="0.25">
      <c r="A1491" s="7"/>
      <c r="B1491" s="6"/>
      <c r="C1491" s="7"/>
      <c r="D1491" s="6"/>
      <c r="E1491" s="8"/>
      <c r="F1491" s="30"/>
      <c r="G1491" s="29"/>
      <c r="H1491" s="17" t="str">
        <f>IF(E1491="","",
IF(OR(
WEEKDAY(E1491+IF(G1491 = "Y",90,60),2)&gt;5,
COUNTIF('Legal Holidays'!$A$2:$A$50,E1491+IF(G1491 = "Y",90,60))&gt;0),
WORKDAY(E1491+IF(G1491="Y",90,60)-1,1,'Legal Holidays'!$A$2:$A$50),
E1491+IF(G1491="Y",90,60)
)
)</f>
        <v/>
      </c>
      <c r="I1491" s="43"/>
      <c r="J1491" s="19" t="str">
        <f ca="1">IF(E1491="","",
IF(F1491="Y","N/A",
IF(AND(I1491="",H1491&lt;TODAY()),"N",
IF(AND(I1491="",H1491&gt;TODAY()),"Pending",
IF(I1491&gt;WORKDAY(H1491,0,'Legal Holidays'!$A$2:$A$22),"N",
IF(I1491&lt;=WORKDAY(H1491,0,'Legal Holidays'!$A$2:$A$22),"Y",""))))))</f>
        <v/>
      </c>
      <c r="K1491" s="18" t="str">
        <f>IF(I1491="","",
IF(OR(
WEEKDAY(I1491+90,2)&gt;5,
COUNTIF('Legal Holidays'!$A$2:$A$50,I1491+90)
),
WORKDAY(I1491+90,1,'Legal Holidays'!$A$2:$A$50),
I1491+90))</f>
        <v/>
      </c>
      <c r="L1491" s="8"/>
      <c r="M1491" s="20" t="str">
        <f t="shared" ca="1" si="46"/>
        <v/>
      </c>
      <c r="N1491" s="49" t="str">
        <f t="shared" ca="1" si="47"/>
        <v/>
      </c>
      <c r="O1491" s="46"/>
    </row>
    <row r="1492" spans="1:15" x14ac:dyDescent="0.25">
      <c r="A1492" s="7"/>
      <c r="B1492" s="6"/>
      <c r="C1492" s="7"/>
      <c r="D1492" s="6"/>
      <c r="E1492" s="8"/>
      <c r="F1492" s="30"/>
      <c r="G1492" s="29"/>
      <c r="H1492" s="17" t="str">
        <f>IF(E1492="","",
IF(OR(
WEEKDAY(E1492+IF(G1492 = "Y",90,60),2)&gt;5,
COUNTIF('Legal Holidays'!$A$2:$A$50,E1492+IF(G1492 = "Y",90,60))&gt;0),
WORKDAY(E1492+IF(G1492="Y",90,60)-1,1,'Legal Holidays'!$A$2:$A$50),
E1492+IF(G1492="Y",90,60)
)
)</f>
        <v/>
      </c>
      <c r="I1492" s="43"/>
      <c r="J1492" s="19" t="str">
        <f ca="1">IF(E1492="","",
IF(F1492="Y","N/A",
IF(AND(I1492="",H1492&lt;TODAY()),"N",
IF(AND(I1492="",H1492&gt;TODAY()),"Pending",
IF(I1492&gt;WORKDAY(H1492,0,'Legal Holidays'!$A$2:$A$22),"N",
IF(I1492&lt;=WORKDAY(H1492,0,'Legal Holidays'!$A$2:$A$22),"Y",""))))))</f>
        <v/>
      </c>
      <c r="K1492" s="18" t="str">
        <f>IF(I1492="","",
IF(OR(
WEEKDAY(I1492+90,2)&gt;5,
COUNTIF('Legal Holidays'!$A$2:$A$50,I1492+90)
),
WORKDAY(I1492+90,1,'Legal Holidays'!$A$2:$A$50),
I1492+90))</f>
        <v/>
      </c>
      <c r="L1492" s="8"/>
      <c r="M1492" s="20" t="str">
        <f t="shared" ca="1" si="46"/>
        <v/>
      </c>
      <c r="N1492" s="49" t="str">
        <f t="shared" ca="1" si="47"/>
        <v/>
      </c>
      <c r="O1492" s="46"/>
    </row>
    <row r="1493" spans="1:15" x14ac:dyDescent="0.25">
      <c r="A1493" s="7"/>
      <c r="B1493" s="6"/>
      <c r="C1493" s="7"/>
      <c r="D1493" s="6"/>
      <c r="E1493" s="8"/>
      <c r="F1493" s="30"/>
      <c r="G1493" s="29"/>
      <c r="H1493" s="17" t="str">
        <f>IF(E1493="","",
IF(OR(
WEEKDAY(E1493+IF(G1493 = "Y",90,60),2)&gt;5,
COUNTIF('Legal Holidays'!$A$2:$A$50,E1493+IF(G1493 = "Y",90,60))&gt;0),
WORKDAY(E1493+IF(G1493="Y",90,60)-1,1,'Legal Holidays'!$A$2:$A$50),
E1493+IF(G1493="Y",90,60)
)
)</f>
        <v/>
      </c>
      <c r="I1493" s="43"/>
      <c r="J1493" s="19" t="str">
        <f ca="1">IF(E1493="","",
IF(F1493="Y","N/A",
IF(AND(I1493="",H1493&lt;TODAY()),"N",
IF(AND(I1493="",H1493&gt;TODAY()),"Pending",
IF(I1493&gt;WORKDAY(H1493,0,'Legal Holidays'!$A$2:$A$22),"N",
IF(I1493&lt;=WORKDAY(H1493,0,'Legal Holidays'!$A$2:$A$22),"Y",""))))))</f>
        <v/>
      </c>
      <c r="K1493" s="18" t="str">
        <f>IF(I1493="","",
IF(OR(
WEEKDAY(I1493+90,2)&gt;5,
COUNTIF('Legal Holidays'!$A$2:$A$50,I1493+90)
),
WORKDAY(I1493+90,1,'Legal Holidays'!$A$2:$A$50),
I1493+90))</f>
        <v/>
      </c>
      <c r="L1493" s="8"/>
      <c r="M1493" s="20" t="str">
        <f t="shared" ca="1" si="46"/>
        <v/>
      </c>
      <c r="N1493" s="49" t="str">
        <f t="shared" ca="1" si="47"/>
        <v/>
      </c>
      <c r="O1493" s="46"/>
    </row>
    <row r="1494" spans="1:15" x14ac:dyDescent="0.25">
      <c r="A1494" s="7"/>
      <c r="B1494" s="6"/>
      <c r="C1494" s="7"/>
      <c r="D1494" s="6"/>
      <c r="E1494" s="8"/>
      <c r="F1494" s="30"/>
      <c r="G1494" s="29"/>
      <c r="H1494" s="17" t="str">
        <f>IF(E1494="","",
IF(OR(
WEEKDAY(E1494+IF(G1494 = "Y",90,60),2)&gt;5,
COUNTIF('Legal Holidays'!$A$2:$A$50,E1494+IF(G1494 = "Y",90,60))&gt;0),
WORKDAY(E1494+IF(G1494="Y",90,60)-1,1,'Legal Holidays'!$A$2:$A$50),
E1494+IF(G1494="Y",90,60)
)
)</f>
        <v/>
      </c>
      <c r="I1494" s="43"/>
      <c r="J1494" s="19" t="str">
        <f ca="1">IF(E1494="","",
IF(F1494="Y","N/A",
IF(AND(I1494="",H1494&lt;TODAY()),"N",
IF(AND(I1494="",H1494&gt;TODAY()),"Pending",
IF(I1494&gt;WORKDAY(H1494,0,'Legal Holidays'!$A$2:$A$22),"N",
IF(I1494&lt;=WORKDAY(H1494,0,'Legal Holidays'!$A$2:$A$22),"Y",""))))))</f>
        <v/>
      </c>
      <c r="K1494" s="18" t="str">
        <f>IF(I1494="","",
IF(OR(
WEEKDAY(I1494+90,2)&gt;5,
COUNTIF('Legal Holidays'!$A$2:$A$50,I1494+90)
),
WORKDAY(I1494+90,1,'Legal Holidays'!$A$2:$A$50),
I1494+90))</f>
        <v/>
      </c>
      <c r="L1494" s="8"/>
      <c r="M1494" s="20" t="str">
        <f t="shared" ca="1" si="46"/>
        <v/>
      </c>
      <c r="N1494" s="49" t="str">
        <f t="shared" ca="1" si="47"/>
        <v/>
      </c>
      <c r="O1494" s="46"/>
    </row>
    <row r="1495" spans="1:15" x14ac:dyDescent="0.25">
      <c r="A1495" s="7"/>
      <c r="B1495" s="6"/>
      <c r="C1495" s="7"/>
      <c r="D1495" s="6"/>
      <c r="E1495" s="8"/>
      <c r="F1495" s="30"/>
      <c r="G1495" s="29"/>
      <c r="H1495" s="17" t="str">
        <f>IF(E1495="","",
IF(OR(
WEEKDAY(E1495+IF(G1495 = "Y",90,60),2)&gt;5,
COUNTIF('Legal Holidays'!$A$2:$A$50,E1495+IF(G1495 = "Y",90,60))&gt;0),
WORKDAY(E1495+IF(G1495="Y",90,60)-1,1,'Legal Holidays'!$A$2:$A$50),
E1495+IF(G1495="Y",90,60)
)
)</f>
        <v/>
      </c>
      <c r="I1495" s="43"/>
      <c r="J1495" s="19" t="str">
        <f ca="1">IF(E1495="","",
IF(F1495="Y","N/A",
IF(AND(I1495="",H1495&lt;TODAY()),"N",
IF(AND(I1495="",H1495&gt;TODAY()),"Pending",
IF(I1495&gt;WORKDAY(H1495,0,'Legal Holidays'!$A$2:$A$22),"N",
IF(I1495&lt;=WORKDAY(H1495,0,'Legal Holidays'!$A$2:$A$22),"Y",""))))))</f>
        <v/>
      </c>
      <c r="K1495" s="18" t="str">
        <f>IF(I1495="","",
IF(OR(
WEEKDAY(I1495+90,2)&gt;5,
COUNTIF('Legal Holidays'!$A$2:$A$50,I1495+90)
),
WORKDAY(I1495+90,1,'Legal Holidays'!$A$2:$A$50),
I1495+90))</f>
        <v/>
      </c>
      <c r="L1495" s="8"/>
      <c r="M1495" s="20" t="str">
        <f t="shared" ca="1" si="46"/>
        <v/>
      </c>
      <c r="N1495" s="49" t="str">
        <f t="shared" ca="1" si="47"/>
        <v/>
      </c>
      <c r="O1495" s="46"/>
    </row>
    <row r="1496" spans="1:15" x14ac:dyDescent="0.25">
      <c r="A1496" s="7"/>
      <c r="B1496" s="6"/>
      <c r="C1496" s="7"/>
      <c r="D1496" s="6"/>
      <c r="E1496" s="8"/>
      <c r="F1496" s="30"/>
      <c r="G1496" s="29"/>
      <c r="H1496" s="17" t="str">
        <f>IF(E1496="","",
IF(OR(
WEEKDAY(E1496+IF(G1496 = "Y",90,60),2)&gt;5,
COUNTIF('Legal Holidays'!$A$2:$A$50,E1496+IF(G1496 = "Y",90,60))&gt;0),
WORKDAY(E1496+IF(G1496="Y",90,60)-1,1,'Legal Holidays'!$A$2:$A$50),
E1496+IF(G1496="Y",90,60)
)
)</f>
        <v/>
      </c>
      <c r="I1496" s="43"/>
      <c r="J1496" s="19" t="str">
        <f ca="1">IF(E1496="","",
IF(F1496="Y","N/A",
IF(AND(I1496="",H1496&lt;TODAY()),"N",
IF(AND(I1496="",H1496&gt;TODAY()),"Pending",
IF(I1496&gt;WORKDAY(H1496,0,'Legal Holidays'!$A$2:$A$22),"N",
IF(I1496&lt;=WORKDAY(H1496,0,'Legal Holidays'!$A$2:$A$22),"Y",""))))))</f>
        <v/>
      </c>
      <c r="K1496" s="18" t="str">
        <f>IF(I1496="","",
IF(OR(
WEEKDAY(I1496+90,2)&gt;5,
COUNTIF('Legal Holidays'!$A$2:$A$50,I1496+90)
),
WORKDAY(I1496+90,1,'Legal Holidays'!$A$2:$A$50),
I1496+90))</f>
        <v/>
      </c>
      <c r="L1496" s="8"/>
      <c r="M1496" s="20" t="str">
        <f t="shared" ca="1" si="46"/>
        <v/>
      </c>
      <c r="N1496" s="49" t="str">
        <f t="shared" ca="1" si="47"/>
        <v/>
      </c>
      <c r="O1496" s="46"/>
    </row>
    <row r="1497" spans="1:15" x14ac:dyDescent="0.25">
      <c r="A1497" s="7"/>
      <c r="B1497" s="6"/>
      <c r="C1497" s="7"/>
      <c r="D1497" s="6"/>
      <c r="E1497" s="8"/>
      <c r="F1497" s="30"/>
      <c r="G1497" s="29"/>
      <c r="H1497" s="17" t="str">
        <f>IF(E1497="","",
IF(OR(
WEEKDAY(E1497+IF(G1497 = "Y",90,60),2)&gt;5,
COUNTIF('Legal Holidays'!$A$2:$A$50,E1497+IF(G1497 = "Y",90,60))&gt;0),
WORKDAY(E1497+IF(G1497="Y",90,60)-1,1,'Legal Holidays'!$A$2:$A$50),
E1497+IF(G1497="Y",90,60)
)
)</f>
        <v/>
      </c>
      <c r="I1497" s="43"/>
      <c r="J1497" s="19" t="str">
        <f ca="1">IF(E1497="","",
IF(F1497="Y","N/A",
IF(AND(I1497="",H1497&lt;TODAY()),"N",
IF(AND(I1497="",H1497&gt;TODAY()),"Pending",
IF(I1497&gt;WORKDAY(H1497,0,'Legal Holidays'!$A$2:$A$22),"N",
IF(I1497&lt;=WORKDAY(H1497,0,'Legal Holidays'!$A$2:$A$22),"Y",""))))))</f>
        <v/>
      </c>
      <c r="K1497" s="18" t="str">
        <f>IF(I1497="","",
IF(OR(
WEEKDAY(I1497+90,2)&gt;5,
COUNTIF('Legal Holidays'!$A$2:$A$50,I1497+90)
),
WORKDAY(I1497+90,1,'Legal Holidays'!$A$2:$A$50),
I1497+90))</f>
        <v/>
      </c>
      <c r="L1497" s="8"/>
      <c r="M1497" s="20" t="str">
        <f t="shared" ca="1" si="46"/>
        <v/>
      </c>
      <c r="N1497" s="49" t="str">
        <f t="shared" ca="1" si="47"/>
        <v/>
      </c>
      <c r="O1497" s="46"/>
    </row>
    <row r="1498" spans="1:15" x14ac:dyDescent="0.25">
      <c r="A1498" s="7"/>
      <c r="B1498" s="6"/>
      <c r="C1498" s="7"/>
      <c r="D1498" s="6"/>
      <c r="E1498" s="8"/>
      <c r="F1498" s="30"/>
      <c r="G1498" s="29"/>
      <c r="H1498" s="17" t="str">
        <f>IF(E1498="","",
IF(OR(
WEEKDAY(E1498+IF(G1498 = "Y",90,60),2)&gt;5,
COUNTIF('Legal Holidays'!$A$2:$A$50,E1498+IF(G1498 = "Y",90,60))&gt;0),
WORKDAY(E1498+IF(G1498="Y",90,60)-1,1,'Legal Holidays'!$A$2:$A$50),
E1498+IF(G1498="Y",90,60)
)
)</f>
        <v/>
      </c>
      <c r="I1498" s="43"/>
      <c r="J1498" s="19" t="str">
        <f ca="1">IF(E1498="","",
IF(F1498="Y","N/A",
IF(AND(I1498="",H1498&lt;TODAY()),"N",
IF(AND(I1498="",H1498&gt;TODAY()),"Pending",
IF(I1498&gt;WORKDAY(H1498,0,'Legal Holidays'!$A$2:$A$22),"N",
IF(I1498&lt;=WORKDAY(H1498,0,'Legal Holidays'!$A$2:$A$22),"Y",""))))))</f>
        <v/>
      </c>
      <c r="K1498" s="18" t="str">
        <f>IF(I1498="","",
IF(OR(
WEEKDAY(I1498+90,2)&gt;5,
COUNTIF('Legal Holidays'!$A$2:$A$50,I1498+90)
),
WORKDAY(I1498+90,1,'Legal Holidays'!$A$2:$A$50),
I1498+90))</f>
        <v/>
      </c>
      <c r="L1498" s="8"/>
      <c r="M1498" s="20" t="str">
        <f t="shared" ca="1" si="46"/>
        <v/>
      </c>
      <c r="N1498" s="49" t="str">
        <f t="shared" ca="1" si="47"/>
        <v/>
      </c>
      <c r="O1498" s="46"/>
    </row>
    <row r="1499" spans="1:15" x14ac:dyDescent="0.25">
      <c r="A1499" s="7"/>
      <c r="B1499" s="6"/>
      <c r="C1499" s="7"/>
      <c r="D1499" s="6"/>
      <c r="E1499" s="8"/>
      <c r="F1499" s="30"/>
      <c r="G1499" s="29"/>
      <c r="H1499" s="17" t="str">
        <f>IF(E1499="","",
IF(OR(
WEEKDAY(E1499+IF(G1499 = "Y",90,60),2)&gt;5,
COUNTIF('Legal Holidays'!$A$2:$A$50,E1499+IF(G1499 = "Y",90,60))&gt;0),
WORKDAY(E1499+IF(G1499="Y",90,60)-1,1,'Legal Holidays'!$A$2:$A$50),
E1499+IF(G1499="Y",90,60)
)
)</f>
        <v/>
      </c>
      <c r="I1499" s="43"/>
      <c r="J1499" s="19" t="str">
        <f ca="1">IF(E1499="","",
IF(F1499="Y","N/A",
IF(AND(I1499="",H1499&lt;TODAY()),"N",
IF(AND(I1499="",H1499&gt;TODAY()),"Pending",
IF(I1499&gt;WORKDAY(H1499,0,'Legal Holidays'!$A$2:$A$22),"N",
IF(I1499&lt;=WORKDAY(H1499,0,'Legal Holidays'!$A$2:$A$22),"Y",""))))))</f>
        <v/>
      </c>
      <c r="K1499" s="18" t="str">
        <f>IF(I1499="","",
IF(OR(
WEEKDAY(I1499+90,2)&gt;5,
COUNTIF('Legal Holidays'!$A$2:$A$50,I1499+90)
),
WORKDAY(I1499+90,1,'Legal Holidays'!$A$2:$A$50),
I1499+90))</f>
        <v/>
      </c>
      <c r="L1499" s="8"/>
      <c r="M1499" s="20" t="str">
        <f t="shared" ca="1" si="46"/>
        <v/>
      </c>
      <c r="N1499" s="49" t="str">
        <f t="shared" ca="1" si="47"/>
        <v/>
      </c>
      <c r="O1499" s="46"/>
    </row>
    <row r="1500" spans="1:15" x14ac:dyDescent="0.25">
      <c r="A1500" s="7"/>
      <c r="B1500" s="6"/>
      <c r="C1500" s="7"/>
      <c r="D1500" s="6"/>
      <c r="E1500" s="8"/>
      <c r="F1500" s="30"/>
      <c r="G1500" s="29"/>
      <c r="H1500" s="17" t="str">
        <f>IF(E1500="","",
IF(OR(
WEEKDAY(E1500+IF(G1500 = "Y",90,60),2)&gt;5,
COUNTIF('Legal Holidays'!$A$2:$A$50,E1500+IF(G1500 = "Y",90,60))&gt;0),
WORKDAY(E1500+IF(G1500="Y",90,60)-1,1,'Legal Holidays'!$A$2:$A$50),
E1500+IF(G1500="Y",90,60)
)
)</f>
        <v/>
      </c>
      <c r="I1500" s="43"/>
      <c r="J1500" s="19" t="str">
        <f ca="1">IF(E1500="","",
IF(F1500="Y","N/A",
IF(AND(I1500="",H1500&lt;TODAY()),"N",
IF(AND(I1500="",H1500&gt;TODAY()),"Pending",
IF(I1500&gt;WORKDAY(H1500,0,'Legal Holidays'!$A$2:$A$22),"N",
IF(I1500&lt;=WORKDAY(H1500,0,'Legal Holidays'!$A$2:$A$22),"Y",""))))))</f>
        <v/>
      </c>
      <c r="K1500" s="18" t="str">
        <f>IF(I1500="","",
IF(OR(
WEEKDAY(I1500+90,2)&gt;5,
COUNTIF('Legal Holidays'!$A$2:$A$50,I1500+90)
),
WORKDAY(I1500+90,1,'Legal Holidays'!$A$2:$A$50),
I1500+90))</f>
        <v/>
      </c>
      <c r="L1500" s="8"/>
      <c r="M1500" s="20" t="str">
        <f t="shared" ca="1" si="46"/>
        <v/>
      </c>
      <c r="N1500" s="49" t="str">
        <f t="shared" ca="1" si="47"/>
        <v/>
      </c>
      <c r="O1500" s="46"/>
    </row>
    <row r="1501" spans="1:15" x14ac:dyDescent="0.25">
      <c r="A1501" s="7"/>
      <c r="B1501" s="6"/>
      <c r="C1501" s="7"/>
      <c r="D1501" s="6"/>
      <c r="E1501" s="8"/>
      <c r="F1501" s="30"/>
      <c r="G1501" s="29"/>
      <c r="H1501" s="17" t="str">
        <f>IF(E1501="","",
IF(OR(
WEEKDAY(E1501+IF(G1501 = "Y",90,60),2)&gt;5,
COUNTIF('Legal Holidays'!$A$2:$A$50,E1501+IF(G1501 = "Y",90,60))&gt;0),
WORKDAY(E1501+IF(G1501="Y",90,60)-1,1,'Legal Holidays'!$A$2:$A$50),
E1501+IF(G1501="Y",90,60)
)
)</f>
        <v/>
      </c>
      <c r="I1501" s="43"/>
      <c r="J1501" s="19" t="str">
        <f ca="1">IF(E1501="","",
IF(F1501="Y","N/A",
IF(AND(I1501="",H1501&lt;TODAY()),"N",
IF(AND(I1501="",H1501&gt;TODAY()),"Pending",
IF(I1501&gt;WORKDAY(H1501,0,'Legal Holidays'!$A$2:$A$22),"N",
IF(I1501&lt;=WORKDAY(H1501,0,'Legal Holidays'!$A$2:$A$22),"Y",""))))))</f>
        <v/>
      </c>
      <c r="K1501" s="18" t="str">
        <f>IF(I1501="","",
IF(OR(
WEEKDAY(I1501+90,2)&gt;5,
COUNTIF('Legal Holidays'!$A$2:$A$50,I1501+90)
),
WORKDAY(I1501+90,1,'Legal Holidays'!$A$2:$A$50),
I1501+90))</f>
        <v/>
      </c>
      <c r="L1501" s="8"/>
      <c r="M1501" s="20" t="str">
        <f t="shared" ca="1" si="46"/>
        <v/>
      </c>
      <c r="N1501" s="49" t="str">
        <f t="shared" ca="1" si="47"/>
        <v/>
      </c>
      <c r="O1501" s="46"/>
    </row>
    <row r="1502" spans="1:15" x14ac:dyDescent="0.25">
      <c r="A1502" s="7"/>
      <c r="B1502" s="6"/>
      <c r="C1502" s="7"/>
      <c r="D1502" s="6"/>
      <c r="E1502" s="8"/>
      <c r="F1502" s="30"/>
      <c r="G1502" s="29"/>
      <c r="H1502" s="17" t="str">
        <f>IF(E1502="","",
IF(OR(
WEEKDAY(E1502+IF(G1502 = "Y",90,60),2)&gt;5,
COUNTIF('Legal Holidays'!$A$2:$A$50,E1502+IF(G1502 = "Y",90,60))&gt;0),
WORKDAY(E1502+IF(G1502="Y",90,60)-1,1,'Legal Holidays'!$A$2:$A$50),
E1502+IF(G1502="Y",90,60)
)
)</f>
        <v/>
      </c>
      <c r="I1502" s="43"/>
      <c r="J1502" s="19" t="str">
        <f ca="1">IF(E1502="","",
IF(F1502="Y","N/A",
IF(AND(I1502="",H1502&lt;TODAY()),"N",
IF(AND(I1502="",H1502&gt;TODAY()),"Pending",
IF(I1502&gt;WORKDAY(H1502,0,'Legal Holidays'!$A$2:$A$22),"N",
IF(I1502&lt;=WORKDAY(H1502,0,'Legal Holidays'!$A$2:$A$22),"Y",""))))))</f>
        <v/>
      </c>
      <c r="K1502" s="18" t="str">
        <f>IF(I1502="","",
IF(OR(
WEEKDAY(I1502+90,2)&gt;5,
COUNTIF('Legal Holidays'!$A$2:$A$50,I1502+90)
),
WORKDAY(I1502+90,1,'Legal Holidays'!$A$2:$A$50),
I1502+90))</f>
        <v/>
      </c>
      <c r="L1502" s="8"/>
      <c r="M1502" s="20" t="str">
        <f t="shared" ca="1" si="46"/>
        <v/>
      </c>
      <c r="N1502" s="49" t="str">
        <f t="shared" ca="1" si="47"/>
        <v/>
      </c>
      <c r="O1502" s="46"/>
    </row>
    <row r="1503" spans="1:15" x14ac:dyDescent="0.25">
      <c r="A1503" s="7"/>
      <c r="B1503" s="6"/>
      <c r="C1503" s="7"/>
      <c r="D1503" s="6"/>
      <c r="E1503" s="8"/>
      <c r="F1503" s="30"/>
      <c r="G1503" s="29"/>
      <c r="H1503" s="17" t="str">
        <f>IF(E1503="","",
IF(OR(
WEEKDAY(E1503+IF(G1503 = "Y",90,60),2)&gt;5,
COUNTIF('Legal Holidays'!$A$2:$A$50,E1503+IF(G1503 = "Y",90,60))&gt;0),
WORKDAY(E1503+IF(G1503="Y",90,60)-1,1,'Legal Holidays'!$A$2:$A$50),
E1503+IF(G1503="Y",90,60)
)
)</f>
        <v/>
      </c>
      <c r="I1503" s="43"/>
      <c r="J1503" s="19" t="str">
        <f ca="1">IF(E1503="","",
IF(F1503="Y","N/A",
IF(AND(I1503="",H1503&lt;TODAY()),"N",
IF(AND(I1503="",H1503&gt;TODAY()),"Pending",
IF(I1503&gt;WORKDAY(H1503,0,'Legal Holidays'!$A$2:$A$22),"N",
IF(I1503&lt;=WORKDAY(H1503,0,'Legal Holidays'!$A$2:$A$22),"Y",""))))))</f>
        <v/>
      </c>
      <c r="K1503" s="18" t="str">
        <f>IF(I1503="","",
IF(OR(
WEEKDAY(I1503+90,2)&gt;5,
COUNTIF('Legal Holidays'!$A$2:$A$50,I1503+90)
),
WORKDAY(I1503+90,1,'Legal Holidays'!$A$2:$A$50),
I1503+90))</f>
        <v/>
      </c>
      <c r="L1503" s="8"/>
      <c r="M1503" s="20" t="str">
        <f t="shared" ca="1" si="46"/>
        <v/>
      </c>
      <c r="N1503" s="49" t="str">
        <f t="shared" ca="1" si="47"/>
        <v/>
      </c>
      <c r="O1503" s="46"/>
    </row>
    <row r="1504" spans="1:15" x14ac:dyDescent="0.25">
      <c r="A1504" s="7"/>
      <c r="B1504" s="6"/>
      <c r="C1504" s="7"/>
      <c r="D1504" s="6"/>
      <c r="E1504" s="8"/>
      <c r="F1504" s="30"/>
      <c r="G1504" s="29"/>
      <c r="H1504" s="17" t="str">
        <f>IF(E1504="","",
IF(OR(
WEEKDAY(E1504+IF(G1504 = "Y",90,60),2)&gt;5,
COUNTIF('Legal Holidays'!$A$2:$A$50,E1504+IF(G1504 = "Y",90,60))&gt;0),
WORKDAY(E1504+IF(G1504="Y",90,60)-1,1,'Legal Holidays'!$A$2:$A$50),
E1504+IF(G1504="Y",90,60)
)
)</f>
        <v/>
      </c>
      <c r="I1504" s="43"/>
      <c r="J1504" s="19" t="str">
        <f ca="1">IF(E1504="","",
IF(F1504="Y","N/A",
IF(AND(I1504="",H1504&lt;TODAY()),"N",
IF(AND(I1504="",H1504&gt;TODAY()),"Pending",
IF(I1504&gt;WORKDAY(H1504,0,'Legal Holidays'!$A$2:$A$22),"N",
IF(I1504&lt;=WORKDAY(H1504,0,'Legal Holidays'!$A$2:$A$22),"Y",""))))))</f>
        <v/>
      </c>
      <c r="K1504" s="18" t="str">
        <f>IF(I1504="","",
IF(OR(
WEEKDAY(I1504+90,2)&gt;5,
COUNTIF('Legal Holidays'!$A$2:$A$50,I1504+90)
),
WORKDAY(I1504+90,1,'Legal Holidays'!$A$2:$A$50),
I1504+90))</f>
        <v/>
      </c>
      <c r="L1504" s="8"/>
      <c r="M1504" s="20" t="str">
        <f t="shared" ca="1" si="46"/>
        <v/>
      </c>
      <c r="N1504" s="49" t="str">
        <f t="shared" ca="1" si="47"/>
        <v/>
      </c>
      <c r="O1504" s="46"/>
    </row>
    <row r="1505" spans="1:15" x14ac:dyDescent="0.25">
      <c r="A1505" s="7"/>
      <c r="B1505" s="6"/>
      <c r="C1505" s="7"/>
      <c r="D1505" s="6"/>
      <c r="E1505" s="8"/>
      <c r="F1505" s="30"/>
      <c r="G1505" s="29"/>
      <c r="H1505" s="17" t="str">
        <f>IF(E1505="","",
IF(OR(
WEEKDAY(E1505+IF(G1505 = "Y",90,60),2)&gt;5,
COUNTIF('Legal Holidays'!$A$2:$A$50,E1505+IF(G1505 = "Y",90,60))&gt;0),
WORKDAY(E1505+IF(G1505="Y",90,60)-1,1,'Legal Holidays'!$A$2:$A$50),
E1505+IF(G1505="Y",90,60)
)
)</f>
        <v/>
      </c>
      <c r="I1505" s="43"/>
      <c r="J1505" s="19" t="str">
        <f ca="1">IF(E1505="","",
IF(F1505="Y","N/A",
IF(AND(I1505="",H1505&lt;TODAY()),"N",
IF(AND(I1505="",H1505&gt;TODAY()),"Pending",
IF(I1505&gt;WORKDAY(H1505,0,'Legal Holidays'!$A$2:$A$22),"N",
IF(I1505&lt;=WORKDAY(H1505,0,'Legal Holidays'!$A$2:$A$22),"Y",""))))))</f>
        <v/>
      </c>
      <c r="K1505" s="18" t="str">
        <f>IF(I1505="","",
IF(OR(
WEEKDAY(I1505+90,2)&gt;5,
COUNTIF('Legal Holidays'!$A$2:$A$50,I1505+90)
),
WORKDAY(I1505+90,1,'Legal Holidays'!$A$2:$A$50),
I1505+90))</f>
        <v/>
      </c>
      <c r="L1505" s="8"/>
      <c r="M1505" s="20" t="str">
        <f t="shared" ca="1" si="46"/>
        <v/>
      </c>
      <c r="N1505" s="49" t="str">
        <f t="shared" ca="1" si="47"/>
        <v/>
      </c>
      <c r="O1505" s="46"/>
    </row>
    <row r="1506" spans="1:15" x14ac:dyDescent="0.25">
      <c r="A1506" s="7"/>
      <c r="B1506" s="6"/>
      <c r="C1506" s="7"/>
      <c r="D1506" s="6"/>
      <c r="E1506" s="8"/>
      <c r="F1506" s="30"/>
      <c r="G1506" s="29"/>
      <c r="H1506" s="17" t="str">
        <f>IF(E1506="","",
IF(OR(
WEEKDAY(E1506+IF(G1506 = "Y",90,60),2)&gt;5,
COUNTIF('Legal Holidays'!$A$2:$A$50,E1506+IF(G1506 = "Y",90,60))&gt;0),
WORKDAY(E1506+IF(G1506="Y",90,60)-1,1,'Legal Holidays'!$A$2:$A$50),
E1506+IF(G1506="Y",90,60)
)
)</f>
        <v/>
      </c>
      <c r="I1506" s="43"/>
      <c r="J1506" s="19" t="str">
        <f ca="1">IF(E1506="","",
IF(F1506="Y","N/A",
IF(AND(I1506="",H1506&lt;TODAY()),"N",
IF(AND(I1506="",H1506&gt;TODAY()),"Pending",
IF(I1506&gt;WORKDAY(H1506,0,'Legal Holidays'!$A$2:$A$22),"N",
IF(I1506&lt;=WORKDAY(H1506,0,'Legal Holidays'!$A$2:$A$22),"Y",""))))))</f>
        <v/>
      </c>
      <c r="K1506" s="18" t="str">
        <f>IF(I1506="","",
IF(OR(
WEEKDAY(I1506+90,2)&gt;5,
COUNTIF('Legal Holidays'!$A$2:$A$50,I1506+90)
),
WORKDAY(I1506+90,1,'Legal Holidays'!$A$2:$A$50),
I1506+90))</f>
        <v/>
      </c>
      <c r="L1506" s="8"/>
      <c r="M1506" s="20" t="str">
        <f t="shared" ca="1" si="46"/>
        <v/>
      </c>
      <c r="N1506" s="49" t="str">
        <f t="shared" ca="1" si="47"/>
        <v/>
      </c>
      <c r="O1506" s="46"/>
    </row>
    <row r="1507" spans="1:15" x14ac:dyDescent="0.25">
      <c r="A1507" s="7"/>
      <c r="B1507" s="6"/>
      <c r="C1507" s="7"/>
      <c r="D1507" s="6"/>
      <c r="E1507" s="8"/>
      <c r="F1507" s="30"/>
      <c r="G1507" s="29"/>
      <c r="H1507" s="17" t="str">
        <f>IF(E1507="","",
IF(OR(
WEEKDAY(E1507+IF(G1507 = "Y",90,60),2)&gt;5,
COUNTIF('Legal Holidays'!$A$2:$A$50,E1507+IF(G1507 = "Y",90,60))&gt;0),
WORKDAY(E1507+IF(G1507="Y",90,60)-1,1,'Legal Holidays'!$A$2:$A$50),
E1507+IF(G1507="Y",90,60)
)
)</f>
        <v/>
      </c>
      <c r="I1507" s="43"/>
      <c r="J1507" s="19" t="str">
        <f ca="1">IF(E1507="","",
IF(F1507="Y","N/A",
IF(AND(I1507="",H1507&lt;TODAY()),"N",
IF(AND(I1507="",H1507&gt;TODAY()),"Pending",
IF(I1507&gt;WORKDAY(H1507,0,'Legal Holidays'!$A$2:$A$22),"N",
IF(I1507&lt;=WORKDAY(H1507,0,'Legal Holidays'!$A$2:$A$22),"Y",""))))))</f>
        <v/>
      </c>
      <c r="K1507" s="18" t="str">
        <f>IF(I1507="","",
IF(OR(
WEEKDAY(I1507+90,2)&gt;5,
COUNTIF('Legal Holidays'!$A$2:$A$50,I1507+90)
),
WORKDAY(I1507+90,1,'Legal Holidays'!$A$2:$A$50),
I1507+90))</f>
        <v/>
      </c>
      <c r="L1507" s="8"/>
      <c r="M1507" s="20" t="str">
        <f t="shared" ca="1" si="46"/>
        <v/>
      </c>
      <c r="N1507" s="49" t="str">
        <f t="shared" ca="1" si="47"/>
        <v/>
      </c>
      <c r="O1507" s="46"/>
    </row>
    <row r="1508" spans="1:15" x14ac:dyDescent="0.25">
      <c r="A1508" s="7"/>
      <c r="B1508" s="6"/>
      <c r="C1508" s="7"/>
      <c r="D1508" s="6"/>
      <c r="E1508" s="8"/>
      <c r="F1508" s="30"/>
      <c r="G1508" s="29"/>
      <c r="H1508" s="17" t="str">
        <f>IF(E1508="","",
IF(OR(
WEEKDAY(E1508+IF(G1508 = "Y",90,60),2)&gt;5,
COUNTIF('Legal Holidays'!$A$2:$A$50,E1508+IF(G1508 = "Y",90,60))&gt;0),
WORKDAY(E1508+IF(G1508="Y",90,60)-1,1,'Legal Holidays'!$A$2:$A$50),
E1508+IF(G1508="Y",90,60)
)
)</f>
        <v/>
      </c>
      <c r="I1508" s="43"/>
      <c r="J1508" s="19" t="str">
        <f ca="1">IF(E1508="","",
IF(F1508="Y","N/A",
IF(AND(I1508="",H1508&lt;TODAY()),"N",
IF(AND(I1508="",H1508&gt;TODAY()),"Pending",
IF(I1508&gt;WORKDAY(H1508,0,'Legal Holidays'!$A$2:$A$22),"N",
IF(I1508&lt;=WORKDAY(H1508,0,'Legal Holidays'!$A$2:$A$22),"Y",""))))))</f>
        <v/>
      </c>
      <c r="K1508" s="18" t="str">
        <f>IF(I1508="","",
IF(OR(
WEEKDAY(I1508+90,2)&gt;5,
COUNTIF('Legal Holidays'!$A$2:$A$50,I1508+90)
),
WORKDAY(I1508+90,1,'Legal Holidays'!$A$2:$A$50),
I1508+90))</f>
        <v/>
      </c>
      <c r="L1508" s="8"/>
      <c r="M1508" s="20" t="str">
        <f t="shared" ca="1" si="46"/>
        <v/>
      </c>
      <c r="N1508" s="49" t="str">
        <f t="shared" ca="1" si="47"/>
        <v/>
      </c>
      <c r="O1508" s="46"/>
    </row>
    <row r="1509" spans="1:15" x14ac:dyDescent="0.25">
      <c r="A1509" s="7"/>
      <c r="B1509" s="6"/>
      <c r="C1509" s="7"/>
      <c r="D1509" s="6"/>
      <c r="E1509" s="8"/>
      <c r="F1509" s="30"/>
      <c r="G1509" s="29"/>
      <c r="H1509" s="17" t="str">
        <f>IF(E1509="","",
IF(OR(
WEEKDAY(E1509+IF(G1509 = "Y",90,60),2)&gt;5,
COUNTIF('Legal Holidays'!$A$2:$A$50,E1509+IF(G1509 = "Y",90,60))&gt;0),
WORKDAY(E1509+IF(G1509="Y",90,60)-1,1,'Legal Holidays'!$A$2:$A$50),
E1509+IF(G1509="Y",90,60)
)
)</f>
        <v/>
      </c>
      <c r="I1509" s="43"/>
      <c r="J1509" s="19" t="str">
        <f ca="1">IF(E1509="","",
IF(F1509="Y","N/A",
IF(AND(I1509="",H1509&lt;TODAY()),"N",
IF(AND(I1509="",H1509&gt;TODAY()),"Pending",
IF(I1509&gt;WORKDAY(H1509,0,'Legal Holidays'!$A$2:$A$22),"N",
IF(I1509&lt;=WORKDAY(H1509,0,'Legal Holidays'!$A$2:$A$22),"Y",""))))))</f>
        <v/>
      </c>
      <c r="K1509" s="18" t="str">
        <f>IF(I1509="","",
IF(OR(
WEEKDAY(I1509+90,2)&gt;5,
COUNTIF('Legal Holidays'!$A$2:$A$50,I1509+90)
),
WORKDAY(I1509+90,1,'Legal Holidays'!$A$2:$A$50),
I1509+90))</f>
        <v/>
      </c>
      <c r="L1509" s="8"/>
      <c r="M1509" s="20" t="str">
        <f t="shared" ca="1" si="46"/>
        <v/>
      </c>
      <c r="N1509" s="49" t="str">
        <f t="shared" ca="1" si="47"/>
        <v/>
      </c>
      <c r="O1509" s="46"/>
    </row>
    <row r="1510" spans="1:15" x14ac:dyDescent="0.25">
      <c r="A1510" s="7"/>
      <c r="B1510" s="6"/>
      <c r="C1510" s="7"/>
      <c r="D1510" s="6"/>
      <c r="E1510" s="8"/>
      <c r="F1510" s="30"/>
      <c r="G1510" s="29"/>
      <c r="H1510" s="17" t="str">
        <f>IF(E1510="","",
IF(OR(
WEEKDAY(E1510+IF(G1510 = "Y",90,60),2)&gt;5,
COUNTIF('Legal Holidays'!$A$2:$A$50,E1510+IF(G1510 = "Y",90,60))&gt;0),
WORKDAY(E1510+IF(G1510="Y",90,60)-1,1,'Legal Holidays'!$A$2:$A$50),
E1510+IF(G1510="Y",90,60)
)
)</f>
        <v/>
      </c>
      <c r="I1510" s="43"/>
      <c r="J1510" s="19" t="str">
        <f ca="1">IF(E1510="","",
IF(F1510="Y","N/A",
IF(AND(I1510="",H1510&lt;TODAY()),"N",
IF(AND(I1510="",H1510&gt;TODAY()),"Pending",
IF(I1510&gt;WORKDAY(H1510,0,'Legal Holidays'!$A$2:$A$22),"N",
IF(I1510&lt;=WORKDAY(H1510,0,'Legal Holidays'!$A$2:$A$22),"Y",""))))))</f>
        <v/>
      </c>
      <c r="K1510" s="18" t="str">
        <f>IF(I1510="","",
IF(OR(
WEEKDAY(I1510+90,2)&gt;5,
COUNTIF('Legal Holidays'!$A$2:$A$50,I1510+90)
),
WORKDAY(I1510+90,1,'Legal Holidays'!$A$2:$A$50),
I1510+90))</f>
        <v/>
      </c>
      <c r="L1510" s="8"/>
      <c r="M1510" s="20" t="str">
        <f t="shared" ca="1" si="46"/>
        <v/>
      </c>
      <c r="N1510" s="49" t="str">
        <f t="shared" ca="1" si="47"/>
        <v/>
      </c>
      <c r="O1510" s="46"/>
    </row>
    <row r="1511" spans="1:15" x14ac:dyDescent="0.25">
      <c r="A1511" s="7"/>
      <c r="B1511" s="6"/>
      <c r="C1511" s="7"/>
      <c r="D1511" s="6"/>
      <c r="E1511" s="8"/>
      <c r="F1511" s="30"/>
      <c r="G1511" s="29"/>
      <c r="H1511" s="17" t="str">
        <f>IF(E1511="","",
IF(OR(
WEEKDAY(E1511+IF(G1511 = "Y",90,60),2)&gt;5,
COUNTIF('Legal Holidays'!$A$2:$A$50,E1511+IF(G1511 = "Y",90,60))&gt;0),
WORKDAY(E1511+IF(G1511="Y",90,60)-1,1,'Legal Holidays'!$A$2:$A$50),
E1511+IF(G1511="Y",90,60)
)
)</f>
        <v/>
      </c>
      <c r="I1511" s="43"/>
      <c r="J1511" s="19" t="str">
        <f ca="1">IF(E1511="","",
IF(F1511="Y","N/A",
IF(AND(I1511="",H1511&lt;TODAY()),"N",
IF(AND(I1511="",H1511&gt;TODAY()),"Pending",
IF(I1511&gt;WORKDAY(H1511,0,'Legal Holidays'!$A$2:$A$22),"N",
IF(I1511&lt;=WORKDAY(H1511,0,'Legal Holidays'!$A$2:$A$22),"Y",""))))))</f>
        <v/>
      </c>
      <c r="K1511" s="18" t="str">
        <f>IF(I1511="","",
IF(OR(
WEEKDAY(I1511+90,2)&gt;5,
COUNTIF('Legal Holidays'!$A$2:$A$50,I1511+90)
),
WORKDAY(I1511+90,1,'Legal Holidays'!$A$2:$A$50),
I1511+90))</f>
        <v/>
      </c>
      <c r="L1511" s="8"/>
      <c r="M1511" s="20" t="str">
        <f t="shared" ca="1" si="46"/>
        <v/>
      </c>
      <c r="N1511" s="49" t="str">
        <f t="shared" ca="1" si="47"/>
        <v/>
      </c>
      <c r="O1511" s="46"/>
    </row>
    <row r="1512" spans="1:15" x14ac:dyDescent="0.25">
      <c r="A1512" s="7"/>
      <c r="B1512" s="6"/>
      <c r="C1512" s="7"/>
      <c r="D1512" s="6"/>
      <c r="E1512" s="8"/>
      <c r="F1512" s="30"/>
      <c r="G1512" s="29"/>
      <c r="H1512" s="17" t="str">
        <f>IF(E1512="","",
IF(OR(
WEEKDAY(E1512+IF(G1512 = "Y",90,60),2)&gt;5,
COUNTIF('Legal Holidays'!$A$2:$A$50,E1512+IF(G1512 = "Y",90,60))&gt;0),
WORKDAY(E1512+IF(G1512="Y",90,60)-1,1,'Legal Holidays'!$A$2:$A$50),
E1512+IF(G1512="Y",90,60)
)
)</f>
        <v/>
      </c>
      <c r="I1512" s="43"/>
      <c r="J1512" s="19" t="str">
        <f ca="1">IF(E1512="","",
IF(F1512="Y","N/A",
IF(AND(I1512="",H1512&lt;TODAY()),"N",
IF(AND(I1512="",H1512&gt;TODAY()),"Pending",
IF(I1512&gt;WORKDAY(H1512,0,'Legal Holidays'!$A$2:$A$22),"N",
IF(I1512&lt;=WORKDAY(H1512,0,'Legal Holidays'!$A$2:$A$22),"Y",""))))))</f>
        <v/>
      </c>
      <c r="K1512" s="18" t="str">
        <f>IF(I1512="","",
IF(OR(
WEEKDAY(I1512+90,2)&gt;5,
COUNTIF('Legal Holidays'!$A$2:$A$50,I1512+90)
),
WORKDAY(I1512+90,1,'Legal Holidays'!$A$2:$A$50),
I1512+90))</f>
        <v/>
      </c>
      <c r="L1512" s="8"/>
      <c r="M1512" s="20" t="str">
        <f t="shared" ca="1" si="46"/>
        <v/>
      </c>
      <c r="N1512" s="49" t="str">
        <f t="shared" ca="1" si="47"/>
        <v/>
      </c>
      <c r="O1512" s="46"/>
    </row>
    <row r="1513" spans="1:15" x14ac:dyDescent="0.25">
      <c r="A1513" s="7"/>
      <c r="B1513" s="6"/>
      <c r="C1513" s="7"/>
      <c r="D1513" s="6"/>
      <c r="E1513" s="8"/>
      <c r="F1513" s="30"/>
      <c r="G1513" s="29"/>
      <c r="H1513" s="17" t="str">
        <f>IF(E1513="","",
IF(OR(
WEEKDAY(E1513+IF(G1513 = "Y",90,60),2)&gt;5,
COUNTIF('Legal Holidays'!$A$2:$A$50,E1513+IF(G1513 = "Y",90,60))&gt;0),
WORKDAY(E1513+IF(G1513="Y",90,60)-1,1,'Legal Holidays'!$A$2:$A$50),
E1513+IF(G1513="Y",90,60)
)
)</f>
        <v/>
      </c>
      <c r="I1513" s="43"/>
      <c r="J1513" s="19" t="str">
        <f ca="1">IF(E1513="","",
IF(F1513="Y","N/A",
IF(AND(I1513="",H1513&lt;TODAY()),"N",
IF(AND(I1513="",H1513&gt;TODAY()),"Pending",
IF(I1513&gt;WORKDAY(H1513,0,'Legal Holidays'!$A$2:$A$22),"N",
IF(I1513&lt;=WORKDAY(H1513,0,'Legal Holidays'!$A$2:$A$22),"Y",""))))))</f>
        <v/>
      </c>
      <c r="K1513" s="18" t="str">
        <f>IF(I1513="","",
IF(OR(
WEEKDAY(I1513+90,2)&gt;5,
COUNTIF('Legal Holidays'!$A$2:$A$50,I1513+90)
),
WORKDAY(I1513+90,1,'Legal Holidays'!$A$2:$A$50),
I1513+90))</f>
        <v/>
      </c>
      <c r="L1513" s="8"/>
      <c r="M1513" s="20" t="str">
        <f t="shared" ca="1" si="46"/>
        <v/>
      </c>
      <c r="N1513" s="49" t="str">
        <f t="shared" ca="1" si="47"/>
        <v/>
      </c>
      <c r="O1513" s="46"/>
    </row>
    <row r="1514" spans="1:15" x14ac:dyDescent="0.25">
      <c r="A1514" s="7"/>
      <c r="B1514" s="6"/>
      <c r="C1514" s="7"/>
      <c r="D1514" s="6"/>
      <c r="E1514" s="8"/>
      <c r="F1514" s="30"/>
      <c r="G1514" s="29"/>
      <c r="H1514" s="17" t="str">
        <f>IF(E1514="","",
IF(OR(
WEEKDAY(E1514+IF(G1514 = "Y",90,60),2)&gt;5,
COUNTIF('Legal Holidays'!$A$2:$A$50,E1514+IF(G1514 = "Y",90,60))&gt;0),
WORKDAY(E1514+IF(G1514="Y",90,60)-1,1,'Legal Holidays'!$A$2:$A$50),
E1514+IF(G1514="Y",90,60)
)
)</f>
        <v/>
      </c>
      <c r="I1514" s="43"/>
      <c r="J1514" s="19" t="str">
        <f ca="1">IF(E1514="","",
IF(F1514="Y","N/A",
IF(AND(I1514="",H1514&lt;TODAY()),"N",
IF(AND(I1514="",H1514&gt;TODAY()),"Pending",
IF(I1514&gt;WORKDAY(H1514,0,'Legal Holidays'!$A$2:$A$22),"N",
IF(I1514&lt;=WORKDAY(H1514,0,'Legal Holidays'!$A$2:$A$22),"Y",""))))))</f>
        <v/>
      </c>
      <c r="K1514" s="18" t="str">
        <f>IF(I1514="","",
IF(OR(
WEEKDAY(I1514+90,2)&gt;5,
COUNTIF('Legal Holidays'!$A$2:$A$50,I1514+90)
),
WORKDAY(I1514+90,1,'Legal Holidays'!$A$2:$A$50),
I1514+90))</f>
        <v/>
      </c>
      <c r="L1514" s="8"/>
      <c r="M1514" s="20" t="str">
        <f t="shared" ca="1" si="46"/>
        <v/>
      </c>
      <c r="N1514" s="49" t="str">
        <f t="shared" ca="1" si="47"/>
        <v/>
      </c>
      <c r="O1514" s="46"/>
    </row>
    <row r="1515" spans="1:15" x14ac:dyDescent="0.25">
      <c r="A1515" s="7"/>
      <c r="B1515" s="6"/>
      <c r="C1515" s="7"/>
      <c r="D1515" s="6"/>
      <c r="E1515" s="8"/>
      <c r="F1515" s="30"/>
      <c r="G1515" s="29"/>
      <c r="H1515" s="17" t="str">
        <f>IF(E1515="","",
IF(OR(
WEEKDAY(E1515+IF(G1515 = "Y",90,60),2)&gt;5,
COUNTIF('Legal Holidays'!$A$2:$A$50,E1515+IF(G1515 = "Y",90,60))&gt;0),
WORKDAY(E1515+IF(G1515="Y",90,60)-1,1,'Legal Holidays'!$A$2:$A$50),
E1515+IF(G1515="Y",90,60)
)
)</f>
        <v/>
      </c>
      <c r="I1515" s="43"/>
      <c r="J1515" s="19" t="str">
        <f ca="1">IF(E1515="","",
IF(F1515="Y","N/A",
IF(AND(I1515="",H1515&lt;TODAY()),"N",
IF(AND(I1515="",H1515&gt;TODAY()),"Pending",
IF(I1515&gt;WORKDAY(H1515,0,'Legal Holidays'!$A$2:$A$22),"N",
IF(I1515&lt;=WORKDAY(H1515,0,'Legal Holidays'!$A$2:$A$22),"Y",""))))))</f>
        <v/>
      </c>
      <c r="K1515" s="18" t="str">
        <f>IF(I1515="","",
IF(OR(
WEEKDAY(I1515+90,2)&gt;5,
COUNTIF('Legal Holidays'!$A$2:$A$50,I1515+90)
),
WORKDAY(I1515+90,1,'Legal Holidays'!$A$2:$A$50),
I1515+90))</f>
        <v/>
      </c>
      <c r="L1515" s="8"/>
      <c r="M1515" s="20" t="str">
        <f t="shared" ca="1" si="46"/>
        <v/>
      </c>
      <c r="N1515" s="49" t="str">
        <f t="shared" ca="1" si="47"/>
        <v/>
      </c>
      <c r="O1515" s="46"/>
    </row>
    <row r="1516" spans="1:15" x14ac:dyDescent="0.25">
      <c r="A1516" s="7"/>
      <c r="B1516" s="6"/>
      <c r="C1516" s="7"/>
      <c r="D1516" s="6"/>
      <c r="E1516" s="8"/>
      <c r="F1516" s="30"/>
      <c r="G1516" s="29"/>
      <c r="H1516" s="17" t="str">
        <f>IF(E1516="","",
IF(OR(
WEEKDAY(E1516+IF(G1516 = "Y",90,60),2)&gt;5,
COUNTIF('Legal Holidays'!$A$2:$A$50,E1516+IF(G1516 = "Y",90,60))&gt;0),
WORKDAY(E1516+IF(G1516="Y",90,60)-1,1,'Legal Holidays'!$A$2:$A$50),
E1516+IF(G1516="Y",90,60)
)
)</f>
        <v/>
      </c>
      <c r="I1516" s="43"/>
      <c r="J1516" s="19" t="str">
        <f ca="1">IF(E1516="","",
IF(F1516="Y","N/A",
IF(AND(I1516="",H1516&lt;TODAY()),"N",
IF(AND(I1516="",H1516&gt;TODAY()),"Pending",
IF(I1516&gt;WORKDAY(H1516,0,'Legal Holidays'!$A$2:$A$22),"N",
IF(I1516&lt;=WORKDAY(H1516,0,'Legal Holidays'!$A$2:$A$22),"Y",""))))))</f>
        <v/>
      </c>
      <c r="K1516" s="18" t="str">
        <f>IF(I1516="","",
IF(OR(
WEEKDAY(I1516+90,2)&gt;5,
COUNTIF('Legal Holidays'!$A$2:$A$50,I1516+90)
),
WORKDAY(I1516+90,1,'Legal Holidays'!$A$2:$A$50),
I1516+90))</f>
        <v/>
      </c>
      <c r="L1516" s="8"/>
      <c r="M1516" s="20" t="str">
        <f t="shared" ca="1" si="46"/>
        <v/>
      </c>
      <c r="N1516" s="49" t="str">
        <f t="shared" ca="1" si="47"/>
        <v/>
      </c>
      <c r="O1516" s="46"/>
    </row>
    <row r="1517" spans="1:15" x14ac:dyDescent="0.25">
      <c r="A1517" s="7"/>
      <c r="B1517" s="6"/>
      <c r="C1517" s="7"/>
      <c r="D1517" s="6"/>
      <c r="E1517" s="8"/>
      <c r="F1517" s="30"/>
      <c r="G1517" s="29"/>
      <c r="H1517" s="17" t="str">
        <f>IF(E1517="","",
IF(OR(
WEEKDAY(E1517+IF(G1517 = "Y",90,60),2)&gt;5,
COUNTIF('Legal Holidays'!$A$2:$A$50,E1517+IF(G1517 = "Y",90,60))&gt;0),
WORKDAY(E1517+IF(G1517="Y",90,60)-1,1,'Legal Holidays'!$A$2:$A$50),
E1517+IF(G1517="Y",90,60)
)
)</f>
        <v/>
      </c>
      <c r="I1517" s="43"/>
      <c r="J1517" s="19" t="str">
        <f ca="1">IF(E1517="","",
IF(F1517="Y","N/A",
IF(AND(I1517="",H1517&lt;TODAY()),"N",
IF(AND(I1517="",H1517&gt;TODAY()),"Pending",
IF(I1517&gt;WORKDAY(H1517,0,'Legal Holidays'!$A$2:$A$22),"N",
IF(I1517&lt;=WORKDAY(H1517,0,'Legal Holidays'!$A$2:$A$22),"Y",""))))))</f>
        <v/>
      </c>
      <c r="K1517" s="18" t="str">
        <f>IF(I1517="","",
IF(OR(
WEEKDAY(I1517+90,2)&gt;5,
COUNTIF('Legal Holidays'!$A$2:$A$50,I1517+90)
),
WORKDAY(I1517+90,1,'Legal Holidays'!$A$2:$A$50),
I1517+90))</f>
        <v/>
      </c>
      <c r="L1517" s="8"/>
      <c r="M1517" s="20" t="str">
        <f t="shared" ca="1" si="46"/>
        <v/>
      </c>
      <c r="N1517" s="49" t="str">
        <f t="shared" ca="1" si="47"/>
        <v/>
      </c>
      <c r="O1517" s="46"/>
    </row>
    <row r="1518" spans="1:15" x14ac:dyDescent="0.25">
      <c r="A1518" s="7"/>
      <c r="B1518" s="6"/>
      <c r="C1518" s="7"/>
      <c r="D1518" s="6"/>
      <c r="E1518" s="8"/>
      <c r="F1518" s="30"/>
      <c r="G1518" s="29"/>
      <c r="H1518" s="17" t="str">
        <f>IF(E1518="","",
IF(OR(
WEEKDAY(E1518+IF(G1518 = "Y",90,60),2)&gt;5,
COUNTIF('Legal Holidays'!$A$2:$A$50,E1518+IF(G1518 = "Y",90,60))&gt;0),
WORKDAY(E1518+IF(G1518="Y",90,60)-1,1,'Legal Holidays'!$A$2:$A$50),
E1518+IF(G1518="Y",90,60)
)
)</f>
        <v/>
      </c>
      <c r="I1518" s="43"/>
      <c r="J1518" s="19" t="str">
        <f ca="1">IF(E1518="","",
IF(F1518="Y","N/A",
IF(AND(I1518="",H1518&lt;TODAY()),"N",
IF(AND(I1518="",H1518&gt;TODAY()),"Pending",
IF(I1518&gt;WORKDAY(H1518,0,'Legal Holidays'!$A$2:$A$22),"N",
IF(I1518&lt;=WORKDAY(H1518,0,'Legal Holidays'!$A$2:$A$22),"Y",""))))))</f>
        <v/>
      </c>
      <c r="K1518" s="18" t="str">
        <f>IF(I1518="","",
IF(OR(
WEEKDAY(I1518+90,2)&gt;5,
COUNTIF('Legal Holidays'!$A$2:$A$50,I1518+90)
),
WORKDAY(I1518+90,1,'Legal Holidays'!$A$2:$A$50),
I1518+90))</f>
        <v/>
      </c>
      <c r="L1518" s="8"/>
      <c r="M1518" s="20" t="str">
        <f t="shared" ca="1" si="46"/>
        <v/>
      </c>
      <c r="N1518" s="49" t="str">
        <f t="shared" ca="1" si="47"/>
        <v/>
      </c>
      <c r="O1518" s="46"/>
    </row>
    <row r="1519" spans="1:15" x14ac:dyDescent="0.25">
      <c r="A1519" s="7"/>
      <c r="B1519" s="6"/>
      <c r="C1519" s="7"/>
      <c r="D1519" s="6"/>
      <c r="E1519" s="8"/>
      <c r="F1519" s="30"/>
      <c r="G1519" s="29"/>
      <c r="H1519" s="17" t="str">
        <f>IF(E1519="","",
IF(OR(
WEEKDAY(E1519+IF(G1519 = "Y",90,60),2)&gt;5,
COUNTIF('Legal Holidays'!$A$2:$A$50,E1519+IF(G1519 = "Y",90,60))&gt;0),
WORKDAY(E1519+IF(G1519="Y",90,60)-1,1,'Legal Holidays'!$A$2:$A$50),
E1519+IF(G1519="Y",90,60)
)
)</f>
        <v/>
      </c>
      <c r="I1519" s="43"/>
      <c r="J1519" s="19" t="str">
        <f ca="1">IF(E1519="","",
IF(F1519="Y","N/A",
IF(AND(I1519="",H1519&lt;TODAY()),"N",
IF(AND(I1519="",H1519&gt;TODAY()),"Pending",
IF(I1519&gt;WORKDAY(H1519,0,'Legal Holidays'!$A$2:$A$22),"N",
IF(I1519&lt;=WORKDAY(H1519,0,'Legal Holidays'!$A$2:$A$22),"Y",""))))))</f>
        <v/>
      </c>
      <c r="K1519" s="18" t="str">
        <f>IF(I1519="","",
IF(OR(
WEEKDAY(I1519+90,2)&gt;5,
COUNTIF('Legal Holidays'!$A$2:$A$50,I1519+90)
),
WORKDAY(I1519+90,1,'Legal Holidays'!$A$2:$A$50),
I1519+90))</f>
        <v/>
      </c>
      <c r="L1519" s="8"/>
      <c r="M1519" s="20" t="str">
        <f t="shared" ca="1" si="46"/>
        <v/>
      </c>
      <c r="N1519" s="49" t="str">
        <f t="shared" ca="1" si="47"/>
        <v/>
      </c>
      <c r="O1519" s="46"/>
    </row>
    <row r="1520" spans="1:15" x14ac:dyDescent="0.25">
      <c r="A1520" s="7"/>
      <c r="B1520" s="6"/>
      <c r="C1520" s="7"/>
      <c r="D1520" s="6"/>
      <c r="E1520" s="8"/>
      <c r="F1520" s="30"/>
      <c r="G1520" s="29"/>
      <c r="H1520" s="17" t="str">
        <f>IF(E1520="","",
IF(OR(
WEEKDAY(E1520+IF(G1520 = "Y",90,60),2)&gt;5,
COUNTIF('Legal Holidays'!$A$2:$A$50,E1520+IF(G1520 = "Y",90,60))&gt;0),
WORKDAY(E1520+IF(G1520="Y",90,60)-1,1,'Legal Holidays'!$A$2:$A$50),
E1520+IF(G1520="Y",90,60)
)
)</f>
        <v/>
      </c>
      <c r="I1520" s="43"/>
      <c r="J1520" s="19" t="str">
        <f ca="1">IF(E1520="","",
IF(F1520="Y","N/A",
IF(AND(I1520="",H1520&lt;TODAY()),"N",
IF(AND(I1520="",H1520&gt;TODAY()),"Pending",
IF(I1520&gt;WORKDAY(H1520,0,'Legal Holidays'!$A$2:$A$22),"N",
IF(I1520&lt;=WORKDAY(H1520,0,'Legal Holidays'!$A$2:$A$22),"Y",""))))))</f>
        <v/>
      </c>
      <c r="K1520" s="18" t="str">
        <f>IF(I1520="","",
IF(OR(
WEEKDAY(I1520+90,2)&gt;5,
COUNTIF('Legal Holidays'!$A$2:$A$50,I1520+90)
),
WORKDAY(I1520+90,1,'Legal Holidays'!$A$2:$A$50),
I1520+90))</f>
        <v/>
      </c>
      <c r="L1520" s="8"/>
      <c r="M1520" s="20" t="str">
        <f t="shared" ca="1" si="46"/>
        <v/>
      </c>
      <c r="N1520" s="49" t="str">
        <f t="shared" ca="1" si="47"/>
        <v/>
      </c>
      <c r="O1520" s="46"/>
    </row>
    <row r="1521" spans="1:15" x14ac:dyDescent="0.25">
      <c r="A1521" s="7"/>
      <c r="B1521" s="6"/>
      <c r="C1521" s="7"/>
      <c r="D1521" s="6"/>
      <c r="E1521" s="8"/>
      <c r="F1521" s="30"/>
      <c r="G1521" s="29"/>
      <c r="H1521" s="17" t="str">
        <f>IF(E1521="","",
IF(OR(
WEEKDAY(E1521+IF(G1521 = "Y",90,60),2)&gt;5,
COUNTIF('Legal Holidays'!$A$2:$A$50,E1521+IF(G1521 = "Y",90,60))&gt;0),
WORKDAY(E1521+IF(G1521="Y",90,60)-1,1,'Legal Holidays'!$A$2:$A$50),
E1521+IF(G1521="Y",90,60)
)
)</f>
        <v/>
      </c>
      <c r="I1521" s="43"/>
      <c r="J1521" s="19" t="str">
        <f ca="1">IF(E1521="","",
IF(F1521="Y","N/A",
IF(AND(I1521="",H1521&lt;TODAY()),"N",
IF(AND(I1521="",H1521&gt;TODAY()),"Pending",
IF(I1521&gt;WORKDAY(H1521,0,'Legal Holidays'!$A$2:$A$22),"N",
IF(I1521&lt;=WORKDAY(H1521,0,'Legal Holidays'!$A$2:$A$22),"Y",""))))))</f>
        <v/>
      </c>
      <c r="K1521" s="18" t="str">
        <f>IF(I1521="","",
IF(OR(
WEEKDAY(I1521+90,2)&gt;5,
COUNTIF('Legal Holidays'!$A$2:$A$50,I1521+90)
),
WORKDAY(I1521+90,1,'Legal Holidays'!$A$2:$A$50),
I1521+90))</f>
        <v/>
      </c>
      <c r="L1521" s="8"/>
      <c r="M1521" s="20" t="str">
        <f t="shared" ca="1" si="46"/>
        <v/>
      </c>
      <c r="N1521" s="49" t="str">
        <f t="shared" ca="1" si="47"/>
        <v/>
      </c>
      <c r="O1521" s="46"/>
    </row>
    <row r="1522" spans="1:15" x14ac:dyDescent="0.25">
      <c r="A1522" s="7"/>
      <c r="B1522" s="6"/>
      <c r="C1522" s="7"/>
      <c r="D1522" s="6"/>
      <c r="E1522" s="8"/>
      <c r="F1522" s="30"/>
      <c r="G1522" s="29"/>
      <c r="H1522" s="17" t="str">
        <f>IF(E1522="","",
IF(OR(
WEEKDAY(E1522+IF(G1522 = "Y",90,60),2)&gt;5,
COUNTIF('Legal Holidays'!$A$2:$A$50,E1522+IF(G1522 = "Y",90,60))&gt;0),
WORKDAY(E1522+IF(G1522="Y",90,60)-1,1,'Legal Holidays'!$A$2:$A$50),
E1522+IF(G1522="Y",90,60)
)
)</f>
        <v/>
      </c>
      <c r="I1522" s="43"/>
      <c r="J1522" s="19" t="str">
        <f ca="1">IF(E1522="","",
IF(F1522="Y","N/A",
IF(AND(I1522="",H1522&lt;TODAY()),"N",
IF(AND(I1522="",H1522&gt;TODAY()),"Pending",
IF(I1522&gt;WORKDAY(H1522,0,'Legal Holidays'!$A$2:$A$22),"N",
IF(I1522&lt;=WORKDAY(H1522,0,'Legal Holidays'!$A$2:$A$22),"Y",""))))))</f>
        <v/>
      </c>
      <c r="K1522" s="18" t="str">
        <f>IF(I1522="","",
IF(OR(
WEEKDAY(I1522+90,2)&gt;5,
COUNTIF('Legal Holidays'!$A$2:$A$50,I1522+90)
),
WORKDAY(I1522+90,1,'Legal Holidays'!$A$2:$A$50),
I1522+90))</f>
        <v/>
      </c>
      <c r="L1522" s="8"/>
      <c r="M1522" s="20" t="str">
        <f t="shared" ca="1" si="46"/>
        <v/>
      </c>
      <c r="N1522" s="49" t="str">
        <f t="shared" ca="1" si="47"/>
        <v/>
      </c>
      <c r="O1522" s="46"/>
    </row>
    <row r="1523" spans="1:15" x14ac:dyDescent="0.25">
      <c r="A1523" s="7"/>
      <c r="B1523" s="6"/>
      <c r="C1523" s="7"/>
      <c r="D1523" s="6"/>
      <c r="E1523" s="8"/>
      <c r="F1523" s="30"/>
      <c r="G1523" s="29"/>
      <c r="H1523" s="17" t="str">
        <f>IF(E1523="","",
IF(OR(
WEEKDAY(E1523+IF(G1523 = "Y",90,60),2)&gt;5,
COUNTIF('Legal Holidays'!$A$2:$A$50,E1523+IF(G1523 = "Y",90,60))&gt;0),
WORKDAY(E1523+IF(G1523="Y",90,60)-1,1,'Legal Holidays'!$A$2:$A$50),
E1523+IF(G1523="Y",90,60)
)
)</f>
        <v/>
      </c>
      <c r="I1523" s="43"/>
      <c r="J1523" s="19" t="str">
        <f ca="1">IF(E1523="","",
IF(F1523="Y","N/A",
IF(AND(I1523="",H1523&lt;TODAY()),"N",
IF(AND(I1523="",H1523&gt;TODAY()),"Pending",
IF(I1523&gt;WORKDAY(H1523,0,'Legal Holidays'!$A$2:$A$22),"N",
IF(I1523&lt;=WORKDAY(H1523,0,'Legal Holidays'!$A$2:$A$22),"Y",""))))))</f>
        <v/>
      </c>
      <c r="K1523" s="18" t="str">
        <f>IF(I1523="","",
IF(OR(
WEEKDAY(I1523+90,2)&gt;5,
COUNTIF('Legal Holidays'!$A$2:$A$50,I1523+90)
),
WORKDAY(I1523+90,1,'Legal Holidays'!$A$2:$A$50),
I1523+90))</f>
        <v/>
      </c>
      <c r="L1523" s="8"/>
      <c r="M1523" s="20" t="str">
        <f t="shared" ca="1" si="46"/>
        <v/>
      </c>
      <c r="N1523" s="49" t="str">
        <f t="shared" ca="1" si="47"/>
        <v/>
      </c>
      <c r="O1523" s="46"/>
    </row>
    <row r="1524" spans="1:15" x14ac:dyDescent="0.25">
      <c r="A1524" s="7"/>
      <c r="B1524" s="6"/>
      <c r="C1524" s="7"/>
      <c r="D1524" s="6"/>
      <c r="E1524" s="8"/>
      <c r="F1524" s="30"/>
      <c r="G1524" s="29"/>
      <c r="H1524" s="17" t="str">
        <f>IF(E1524="","",
IF(OR(
WEEKDAY(E1524+IF(G1524 = "Y",90,60),2)&gt;5,
COUNTIF('Legal Holidays'!$A$2:$A$50,E1524+IF(G1524 = "Y",90,60))&gt;0),
WORKDAY(E1524+IF(G1524="Y",90,60)-1,1,'Legal Holidays'!$A$2:$A$50),
E1524+IF(G1524="Y",90,60)
)
)</f>
        <v/>
      </c>
      <c r="I1524" s="43"/>
      <c r="J1524" s="19" t="str">
        <f ca="1">IF(E1524="","",
IF(F1524="Y","N/A",
IF(AND(I1524="",H1524&lt;TODAY()),"N",
IF(AND(I1524="",H1524&gt;TODAY()),"Pending",
IF(I1524&gt;WORKDAY(H1524,0,'Legal Holidays'!$A$2:$A$22),"N",
IF(I1524&lt;=WORKDAY(H1524,0,'Legal Holidays'!$A$2:$A$22),"Y",""))))))</f>
        <v/>
      </c>
      <c r="K1524" s="18" t="str">
        <f>IF(I1524="","",
IF(OR(
WEEKDAY(I1524+90,2)&gt;5,
COUNTIF('Legal Holidays'!$A$2:$A$50,I1524+90)
),
WORKDAY(I1524+90,1,'Legal Holidays'!$A$2:$A$50),
I1524+90))</f>
        <v/>
      </c>
      <c r="L1524" s="8"/>
      <c r="M1524" s="20" t="str">
        <f t="shared" ca="1" si="46"/>
        <v/>
      </c>
      <c r="N1524" s="49" t="str">
        <f t="shared" ca="1" si="47"/>
        <v/>
      </c>
      <c r="O1524" s="46"/>
    </row>
    <row r="1525" spans="1:15" x14ac:dyDescent="0.25">
      <c r="A1525" s="7"/>
      <c r="B1525" s="6"/>
      <c r="C1525" s="7"/>
      <c r="D1525" s="6"/>
      <c r="E1525" s="8"/>
      <c r="F1525" s="30"/>
      <c r="G1525" s="29"/>
      <c r="H1525" s="17" t="str">
        <f>IF(E1525="","",
IF(OR(
WEEKDAY(E1525+IF(G1525 = "Y",90,60),2)&gt;5,
COUNTIF('Legal Holidays'!$A$2:$A$50,E1525+IF(G1525 = "Y",90,60))&gt;0),
WORKDAY(E1525+IF(G1525="Y",90,60)-1,1,'Legal Holidays'!$A$2:$A$50),
E1525+IF(G1525="Y",90,60)
)
)</f>
        <v/>
      </c>
      <c r="I1525" s="43"/>
      <c r="J1525" s="19" t="str">
        <f ca="1">IF(E1525="","",
IF(F1525="Y","N/A",
IF(AND(I1525="",H1525&lt;TODAY()),"N",
IF(AND(I1525="",H1525&gt;TODAY()),"Pending",
IF(I1525&gt;WORKDAY(H1525,0,'Legal Holidays'!$A$2:$A$22),"N",
IF(I1525&lt;=WORKDAY(H1525,0,'Legal Holidays'!$A$2:$A$22),"Y",""))))))</f>
        <v/>
      </c>
      <c r="K1525" s="18" t="str">
        <f>IF(I1525="","",
IF(OR(
WEEKDAY(I1525+90,2)&gt;5,
COUNTIF('Legal Holidays'!$A$2:$A$50,I1525+90)
),
WORKDAY(I1525+90,1,'Legal Holidays'!$A$2:$A$50),
I1525+90))</f>
        <v/>
      </c>
      <c r="L1525" s="8"/>
      <c r="M1525" s="20" t="str">
        <f t="shared" ca="1" si="46"/>
        <v/>
      </c>
      <c r="N1525" s="49" t="str">
        <f t="shared" ca="1" si="47"/>
        <v/>
      </c>
      <c r="O1525" s="46"/>
    </row>
    <row r="1526" spans="1:15" x14ac:dyDescent="0.25">
      <c r="A1526" s="7"/>
      <c r="B1526" s="6"/>
      <c r="C1526" s="7"/>
      <c r="D1526" s="6"/>
      <c r="E1526" s="8"/>
      <c r="F1526" s="30"/>
      <c r="G1526" s="29"/>
      <c r="H1526" s="17" t="str">
        <f>IF(E1526="","",
IF(OR(
WEEKDAY(E1526+IF(G1526 = "Y",90,60),2)&gt;5,
COUNTIF('Legal Holidays'!$A$2:$A$50,E1526+IF(G1526 = "Y",90,60))&gt;0),
WORKDAY(E1526+IF(G1526="Y",90,60)-1,1,'Legal Holidays'!$A$2:$A$50),
E1526+IF(G1526="Y",90,60)
)
)</f>
        <v/>
      </c>
      <c r="I1526" s="43"/>
      <c r="J1526" s="19" t="str">
        <f ca="1">IF(E1526="","",
IF(F1526="Y","N/A",
IF(AND(I1526="",H1526&lt;TODAY()),"N",
IF(AND(I1526="",H1526&gt;TODAY()),"Pending",
IF(I1526&gt;WORKDAY(H1526,0,'Legal Holidays'!$A$2:$A$22),"N",
IF(I1526&lt;=WORKDAY(H1526,0,'Legal Holidays'!$A$2:$A$22),"Y",""))))))</f>
        <v/>
      </c>
      <c r="K1526" s="18" t="str">
        <f>IF(I1526="","",
IF(OR(
WEEKDAY(I1526+90,2)&gt;5,
COUNTIF('Legal Holidays'!$A$2:$A$50,I1526+90)
),
WORKDAY(I1526+90,1,'Legal Holidays'!$A$2:$A$50),
I1526+90))</f>
        <v/>
      </c>
      <c r="L1526" s="8"/>
      <c r="M1526" s="20" t="str">
        <f t="shared" ca="1" si="46"/>
        <v/>
      </c>
      <c r="N1526" s="49" t="str">
        <f t="shared" ca="1" si="47"/>
        <v/>
      </c>
      <c r="O1526" s="46"/>
    </row>
    <row r="1527" spans="1:15" x14ac:dyDescent="0.25">
      <c r="A1527" s="7"/>
      <c r="B1527" s="6"/>
      <c r="C1527" s="7"/>
      <c r="D1527" s="6"/>
      <c r="E1527" s="8"/>
      <c r="F1527" s="30"/>
      <c r="G1527" s="29"/>
      <c r="H1527" s="17" t="str">
        <f>IF(E1527="","",
IF(OR(
WEEKDAY(E1527+IF(G1527 = "Y",90,60),2)&gt;5,
COUNTIF('Legal Holidays'!$A$2:$A$50,E1527+IF(G1527 = "Y",90,60))&gt;0),
WORKDAY(E1527+IF(G1527="Y",90,60)-1,1,'Legal Holidays'!$A$2:$A$50),
E1527+IF(G1527="Y",90,60)
)
)</f>
        <v/>
      </c>
      <c r="I1527" s="43"/>
      <c r="J1527" s="19" t="str">
        <f ca="1">IF(E1527="","",
IF(F1527="Y","N/A",
IF(AND(I1527="",H1527&lt;TODAY()),"N",
IF(AND(I1527="",H1527&gt;TODAY()),"Pending",
IF(I1527&gt;WORKDAY(H1527,0,'Legal Holidays'!$A$2:$A$22),"N",
IF(I1527&lt;=WORKDAY(H1527,0,'Legal Holidays'!$A$2:$A$22),"Y",""))))))</f>
        <v/>
      </c>
      <c r="K1527" s="18" t="str">
        <f>IF(I1527="","",
IF(OR(
WEEKDAY(I1527+90,2)&gt;5,
COUNTIF('Legal Holidays'!$A$2:$A$50,I1527+90)
),
WORKDAY(I1527+90,1,'Legal Holidays'!$A$2:$A$50),
I1527+90))</f>
        <v/>
      </c>
      <c r="L1527" s="8"/>
      <c r="M1527" s="20" t="str">
        <f t="shared" ca="1" si="46"/>
        <v/>
      </c>
      <c r="N1527" s="49" t="str">
        <f t="shared" ca="1" si="47"/>
        <v/>
      </c>
      <c r="O1527" s="46"/>
    </row>
    <row r="1528" spans="1:15" x14ac:dyDescent="0.25">
      <c r="A1528" s="7"/>
      <c r="B1528" s="6"/>
      <c r="C1528" s="7"/>
      <c r="D1528" s="6"/>
      <c r="E1528" s="8"/>
      <c r="F1528" s="30"/>
      <c r="G1528" s="29"/>
      <c r="H1528" s="17" t="str">
        <f>IF(E1528="","",
IF(OR(
WEEKDAY(E1528+IF(G1528 = "Y",90,60),2)&gt;5,
COUNTIF('Legal Holidays'!$A$2:$A$50,E1528+IF(G1528 = "Y",90,60))&gt;0),
WORKDAY(E1528+IF(G1528="Y",90,60)-1,1,'Legal Holidays'!$A$2:$A$50),
E1528+IF(G1528="Y",90,60)
)
)</f>
        <v/>
      </c>
      <c r="I1528" s="43"/>
      <c r="J1528" s="19" t="str">
        <f ca="1">IF(E1528="","",
IF(F1528="Y","N/A",
IF(AND(I1528="",H1528&lt;TODAY()),"N",
IF(AND(I1528="",H1528&gt;TODAY()),"Pending",
IF(I1528&gt;WORKDAY(H1528,0,'Legal Holidays'!$A$2:$A$22),"N",
IF(I1528&lt;=WORKDAY(H1528,0,'Legal Holidays'!$A$2:$A$22),"Y",""))))))</f>
        <v/>
      </c>
      <c r="K1528" s="18" t="str">
        <f>IF(I1528="","",
IF(OR(
WEEKDAY(I1528+90,2)&gt;5,
COUNTIF('Legal Holidays'!$A$2:$A$50,I1528+90)
),
WORKDAY(I1528+90,1,'Legal Holidays'!$A$2:$A$50),
I1528+90))</f>
        <v/>
      </c>
      <c r="L1528" s="8"/>
      <c r="M1528" s="20" t="str">
        <f t="shared" ca="1" si="46"/>
        <v/>
      </c>
      <c r="N1528" s="49" t="str">
        <f t="shared" ca="1" si="47"/>
        <v/>
      </c>
      <c r="O1528" s="46"/>
    </row>
    <row r="1529" spans="1:15" x14ac:dyDescent="0.25">
      <c r="A1529" s="7"/>
      <c r="B1529" s="6"/>
      <c r="C1529" s="7"/>
      <c r="D1529" s="6"/>
      <c r="E1529" s="8"/>
      <c r="F1529" s="30"/>
      <c r="G1529" s="29"/>
      <c r="H1529" s="17" t="str">
        <f>IF(E1529="","",
IF(OR(
WEEKDAY(E1529+IF(G1529 = "Y",90,60),2)&gt;5,
COUNTIF('Legal Holidays'!$A$2:$A$50,E1529+IF(G1529 = "Y",90,60))&gt;0),
WORKDAY(E1529+IF(G1529="Y",90,60)-1,1,'Legal Holidays'!$A$2:$A$50),
E1529+IF(G1529="Y",90,60)
)
)</f>
        <v/>
      </c>
      <c r="I1529" s="43"/>
      <c r="J1529" s="19" t="str">
        <f ca="1">IF(E1529="","",
IF(F1529="Y","N/A",
IF(AND(I1529="",H1529&lt;TODAY()),"N",
IF(AND(I1529="",H1529&gt;TODAY()),"Pending",
IF(I1529&gt;WORKDAY(H1529,0,'Legal Holidays'!$A$2:$A$22),"N",
IF(I1529&lt;=WORKDAY(H1529,0,'Legal Holidays'!$A$2:$A$22),"Y",""))))))</f>
        <v/>
      </c>
      <c r="K1529" s="18" t="str">
        <f>IF(I1529="","",
IF(OR(
WEEKDAY(I1529+90,2)&gt;5,
COUNTIF('Legal Holidays'!$A$2:$A$50,I1529+90)
),
WORKDAY(I1529+90,1,'Legal Holidays'!$A$2:$A$50),
I1529+90))</f>
        <v/>
      </c>
      <c r="L1529" s="8"/>
      <c r="M1529" s="20" t="str">
        <f t="shared" ca="1" si="46"/>
        <v/>
      </c>
      <c r="N1529" s="49" t="str">
        <f t="shared" ca="1" si="47"/>
        <v/>
      </c>
      <c r="O1529" s="46"/>
    </row>
    <row r="1530" spans="1:15" x14ac:dyDescent="0.25">
      <c r="A1530" s="7"/>
      <c r="B1530" s="6"/>
      <c r="C1530" s="7"/>
      <c r="D1530" s="6"/>
      <c r="E1530" s="8"/>
      <c r="F1530" s="30"/>
      <c r="G1530" s="29"/>
      <c r="H1530" s="17" t="str">
        <f>IF(E1530="","",
IF(OR(
WEEKDAY(E1530+IF(G1530 = "Y",90,60),2)&gt;5,
COUNTIF('Legal Holidays'!$A$2:$A$50,E1530+IF(G1530 = "Y",90,60))&gt;0),
WORKDAY(E1530+IF(G1530="Y",90,60)-1,1,'Legal Holidays'!$A$2:$A$50),
E1530+IF(G1530="Y",90,60)
)
)</f>
        <v/>
      </c>
      <c r="I1530" s="43"/>
      <c r="J1530" s="19" t="str">
        <f ca="1">IF(E1530="","",
IF(F1530="Y","N/A",
IF(AND(I1530="",H1530&lt;TODAY()),"N",
IF(AND(I1530="",H1530&gt;TODAY()),"Pending",
IF(I1530&gt;WORKDAY(H1530,0,'Legal Holidays'!$A$2:$A$22),"N",
IF(I1530&lt;=WORKDAY(H1530,0,'Legal Holidays'!$A$2:$A$22),"Y",""))))))</f>
        <v/>
      </c>
      <c r="K1530" s="18" t="str">
        <f>IF(I1530="","",
IF(OR(
WEEKDAY(I1530+90,2)&gt;5,
COUNTIF('Legal Holidays'!$A$2:$A$50,I1530+90)
),
WORKDAY(I1530+90,1,'Legal Holidays'!$A$2:$A$50),
I1530+90))</f>
        <v/>
      </c>
      <c r="L1530" s="8"/>
      <c r="M1530" s="20" t="str">
        <f t="shared" ca="1" si="46"/>
        <v/>
      </c>
      <c r="N1530" s="49" t="str">
        <f t="shared" ca="1" si="47"/>
        <v/>
      </c>
      <c r="O1530" s="46"/>
    </row>
    <row r="1531" spans="1:15" x14ac:dyDescent="0.25">
      <c r="A1531" s="7"/>
      <c r="B1531" s="6"/>
      <c r="C1531" s="7"/>
      <c r="D1531" s="6"/>
      <c r="E1531" s="8"/>
      <c r="F1531" s="30"/>
      <c r="G1531" s="29"/>
      <c r="H1531" s="17" t="str">
        <f>IF(E1531="","",
IF(OR(
WEEKDAY(E1531+IF(G1531 = "Y",90,60),2)&gt;5,
COUNTIF('Legal Holidays'!$A$2:$A$50,E1531+IF(G1531 = "Y",90,60))&gt;0),
WORKDAY(E1531+IF(G1531="Y",90,60)-1,1,'Legal Holidays'!$A$2:$A$50),
E1531+IF(G1531="Y",90,60)
)
)</f>
        <v/>
      </c>
      <c r="I1531" s="43"/>
      <c r="J1531" s="19" t="str">
        <f ca="1">IF(E1531="","",
IF(F1531="Y","N/A",
IF(AND(I1531="",H1531&lt;TODAY()),"N",
IF(AND(I1531="",H1531&gt;TODAY()),"Pending",
IF(I1531&gt;WORKDAY(H1531,0,'Legal Holidays'!$A$2:$A$22),"N",
IF(I1531&lt;=WORKDAY(H1531,0,'Legal Holidays'!$A$2:$A$22),"Y",""))))))</f>
        <v/>
      </c>
      <c r="K1531" s="18" t="str">
        <f>IF(I1531="","",
IF(OR(
WEEKDAY(I1531+90,2)&gt;5,
COUNTIF('Legal Holidays'!$A$2:$A$50,I1531+90)
),
WORKDAY(I1531+90,1,'Legal Holidays'!$A$2:$A$50),
I1531+90))</f>
        <v/>
      </c>
      <c r="L1531" s="8"/>
      <c r="M1531" s="20" t="str">
        <f t="shared" ca="1" si="46"/>
        <v/>
      </c>
      <c r="N1531" s="49" t="str">
        <f t="shared" ca="1" si="47"/>
        <v/>
      </c>
      <c r="O1531" s="46"/>
    </row>
    <row r="1532" spans="1:15" x14ac:dyDescent="0.25">
      <c r="A1532" s="7"/>
      <c r="B1532" s="6"/>
      <c r="C1532" s="7"/>
      <c r="D1532" s="6"/>
      <c r="E1532" s="8"/>
      <c r="F1532" s="30"/>
      <c r="G1532" s="29"/>
      <c r="H1532" s="17" t="str">
        <f>IF(E1532="","",
IF(OR(
WEEKDAY(E1532+IF(G1532 = "Y",90,60),2)&gt;5,
COUNTIF('Legal Holidays'!$A$2:$A$50,E1532+IF(G1532 = "Y",90,60))&gt;0),
WORKDAY(E1532+IF(G1532="Y",90,60)-1,1,'Legal Holidays'!$A$2:$A$50),
E1532+IF(G1532="Y",90,60)
)
)</f>
        <v/>
      </c>
      <c r="I1532" s="43"/>
      <c r="J1532" s="19" t="str">
        <f ca="1">IF(E1532="","",
IF(F1532="Y","N/A",
IF(AND(I1532="",H1532&lt;TODAY()),"N",
IF(AND(I1532="",H1532&gt;TODAY()),"Pending",
IF(I1532&gt;WORKDAY(H1532,0,'Legal Holidays'!$A$2:$A$22),"N",
IF(I1532&lt;=WORKDAY(H1532,0,'Legal Holidays'!$A$2:$A$22),"Y",""))))))</f>
        <v/>
      </c>
      <c r="K1532" s="18" t="str">
        <f>IF(I1532="","",
IF(OR(
WEEKDAY(I1532+90,2)&gt;5,
COUNTIF('Legal Holidays'!$A$2:$A$50,I1532+90)
),
WORKDAY(I1532+90,1,'Legal Holidays'!$A$2:$A$50),
I1532+90))</f>
        <v/>
      </c>
      <c r="L1532" s="8"/>
      <c r="M1532" s="20" t="str">
        <f t="shared" ca="1" si="46"/>
        <v/>
      </c>
      <c r="N1532" s="49" t="str">
        <f t="shared" ca="1" si="47"/>
        <v/>
      </c>
      <c r="O1532" s="46"/>
    </row>
    <row r="1533" spans="1:15" x14ac:dyDescent="0.25">
      <c r="A1533" s="7"/>
      <c r="B1533" s="6"/>
      <c r="C1533" s="7"/>
      <c r="D1533" s="6"/>
      <c r="E1533" s="8"/>
      <c r="F1533" s="30"/>
      <c r="G1533" s="29"/>
      <c r="H1533" s="17" t="str">
        <f>IF(E1533="","",
IF(OR(
WEEKDAY(E1533+IF(G1533 = "Y",90,60),2)&gt;5,
COUNTIF('Legal Holidays'!$A$2:$A$50,E1533+IF(G1533 = "Y",90,60))&gt;0),
WORKDAY(E1533+IF(G1533="Y",90,60)-1,1,'Legal Holidays'!$A$2:$A$50),
E1533+IF(G1533="Y",90,60)
)
)</f>
        <v/>
      </c>
      <c r="I1533" s="43"/>
      <c r="J1533" s="19" t="str">
        <f ca="1">IF(E1533="","",
IF(F1533="Y","N/A",
IF(AND(I1533="",H1533&lt;TODAY()),"N",
IF(AND(I1533="",H1533&gt;TODAY()),"Pending",
IF(I1533&gt;WORKDAY(H1533,0,'Legal Holidays'!$A$2:$A$22),"N",
IF(I1533&lt;=WORKDAY(H1533,0,'Legal Holidays'!$A$2:$A$22),"Y",""))))))</f>
        <v/>
      </c>
      <c r="K1533" s="18" t="str">
        <f>IF(I1533="","",
IF(OR(
WEEKDAY(I1533+90,2)&gt;5,
COUNTIF('Legal Holidays'!$A$2:$A$50,I1533+90)
),
WORKDAY(I1533+90,1,'Legal Holidays'!$A$2:$A$50),
I1533+90))</f>
        <v/>
      </c>
      <c r="L1533" s="8"/>
      <c r="M1533" s="20" t="str">
        <f t="shared" ca="1" si="46"/>
        <v/>
      </c>
      <c r="N1533" s="49" t="str">
        <f t="shared" ca="1" si="47"/>
        <v/>
      </c>
      <c r="O1533" s="46"/>
    </row>
    <row r="1534" spans="1:15" x14ac:dyDescent="0.25">
      <c r="A1534" s="7"/>
      <c r="B1534" s="6"/>
      <c r="C1534" s="7"/>
      <c r="D1534" s="6"/>
      <c r="E1534" s="8"/>
      <c r="F1534" s="30"/>
      <c r="G1534" s="29"/>
      <c r="H1534" s="17" t="str">
        <f>IF(E1534="","",
IF(OR(
WEEKDAY(E1534+IF(G1534 = "Y",90,60),2)&gt;5,
COUNTIF('Legal Holidays'!$A$2:$A$50,E1534+IF(G1534 = "Y",90,60))&gt;0),
WORKDAY(E1534+IF(G1534="Y",90,60)-1,1,'Legal Holidays'!$A$2:$A$50),
E1534+IF(G1534="Y",90,60)
)
)</f>
        <v/>
      </c>
      <c r="I1534" s="43"/>
      <c r="J1534" s="19" t="str">
        <f ca="1">IF(E1534="","",
IF(F1534="Y","N/A",
IF(AND(I1534="",H1534&lt;TODAY()),"N",
IF(AND(I1534="",H1534&gt;TODAY()),"Pending",
IF(I1534&gt;WORKDAY(H1534,0,'Legal Holidays'!$A$2:$A$22),"N",
IF(I1534&lt;=WORKDAY(H1534,0,'Legal Holidays'!$A$2:$A$22),"Y",""))))))</f>
        <v/>
      </c>
      <c r="K1534" s="18" t="str">
        <f>IF(I1534="","",
IF(OR(
WEEKDAY(I1534+90,2)&gt;5,
COUNTIF('Legal Holidays'!$A$2:$A$50,I1534+90)
),
WORKDAY(I1534+90,1,'Legal Holidays'!$A$2:$A$50),
I1534+90))</f>
        <v/>
      </c>
      <c r="L1534" s="8"/>
      <c r="M1534" s="20" t="str">
        <f t="shared" ca="1" si="46"/>
        <v/>
      </c>
      <c r="N1534" s="49" t="str">
        <f t="shared" ca="1" si="47"/>
        <v/>
      </c>
      <c r="O1534" s="46"/>
    </row>
    <row r="1535" spans="1:15" x14ac:dyDescent="0.25">
      <c r="A1535" s="7"/>
      <c r="B1535" s="6"/>
      <c r="C1535" s="7"/>
      <c r="D1535" s="6"/>
      <c r="E1535" s="8"/>
      <c r="F1535" s="30"/>
      <c r="G1535" s="29"/>
      <c r="H1535" s="17" t="str">
        <f>IF(E1535="","",
IF(OR(
WEEKDAY(E1535+IF(G1535 = "Y",90,60),2)&gt;5,
COUNTIF('Legal Holidays'!$A$2:$A$50,E1535+IF(G1535 = "Y",90,60))&gt;0),
WORKDAY(E1535+IF(G1535="Y",90,60)-1,1,'Legal Holidays'!$A$2:$A$50),
E1535+IF(G1535="Y",90,60)
)
)</f>
        <v/>
      </c>
      <c r="I1535" s="43"/>
      <c r="J1535" s="19" t="str">
        <f ca="1">IF(E1535="","",
IF(F1535="Y","N/A",
IF(AND(I1535="",H1535&lt;TODAY()),"N",
IF(AND(I1535="",H1535&gt;TODAY()),"Pending",
IF(I1535&gt;WORKDAY(H1535,0,'Legal Holidays'!$A$2:$A$22),"N",
IF(I1535&lt;=WORKDAY(H1535,0,'Legal Holidays'!$A$2:$A$22),"Y",""))))))</f>
        <v/>
      </c>
      <c r="K1535" s="18" t="str">
        <f>IF(I1535="","",
IF(OR(
WEEKDAY(I1535+90,2)&gt;5,
COUNTIF('Legal Holidays'!$A$2:$A$50,I1535+90)
),
WORKDAY(I1535+90,1,'Legal Holidays'!$A$2:$A$50),
I1535+90))</f>
        <v/>
      </c>
      <c r="L1535" s="8"/>
      <c r="M1535" s="20" t="str">
        <f t="shared" ca="1" si="46"/>
        <v/>
      </c>
      <c r="N1535" s="49" t="str">
        <f t="shared" ca="1" si="47"/>
        <v/>
      </c>
      <c r="O1535" s="46"/>
    </row>
    <row r="1536" spans="1:15" x14ac:dyDescent="0.25">
      <c r="A1536" s="7"/>
      <c r="B1536" s="6"/>
      <c r="C1536" s="7"/>
      <c r="D1536" s="6"/>
      <c r="E1536" s="8"/>
      <c r="F1536" s="30"/>
      <c r="G1536" s="29"/>
      <c r="H1536" s="17" t="str">
        <f>IF(E1536="","",
IF(OR(
WEEKDAY(E1536+IF(G1536 = "Y",90,60),2)&gt;5,
COUNTIF('Legal Holidays'!$A$2:$A$50,E1536+IF(G1536 = "Y",90,60))&gt;0),
WORKDAY(E1536+IF(G1536="Y",90,60)-1,1,'Legal Holidays'!$A$2:$A$50),
E1536+IF(G1536="Y",90,60)
)
)</f>
        <v/>
      </c>
      <c r="I1536" s="43"/>
      <c r="J1536" s="19" t="str">
        <f ca="1">IF(E1536="","",
IF(F1536="Y","N/A",
IF(AND(I1536="",H1536&lt;TODAY()),"N",
IF(AND(I1536="",H1536&gt;TODAY()),"Pending",
IF(I1536&gt;WORKDAY(H1536,0,'Legal Holidays'!$A$2:$A$22),"N",
IF(I1536&lt;=WORKDAY(H1536,0,'Legal Holidays'!$A$2:$A$22),"Y",""))))))</f>
        <v/>
      </c>
      <c r="K1536" s="18" t="str">
        <f>IF(I1536="","",
IF(OR(
WEEKDAY(I1536+90,2)&gt;5,
COUNTIF('Legal Holidays'!$A$2:$A$50,I1536+90)
),
WORKDAY(I1536+90,1,'Legal Holidays'!$A$2:$A$50),
I1536+90))</f>
        <v/>
      </c>
      <c r="L1536" s="8"/>
      <c r="M1536" s="20" t="str">
        <f t="shared" ca="1" si="46"/>
        <v/>
      </c>
      <c r="N1536" s="49" t="str">
        <f t="shared" ca="1" si="47"/>
        <v/>
      </c>
      <c r="O1536" s="46"/>
    </row>
    <row r="1537" spans="1:15" x14ac:dyDescent="0.25">
      <c r="A1537" s="7"/>
      <c r="B1537" s="6"/>
      <c r="C1537" s="7"/>
      <c r="D1537" s="6"/>
      <c r="E1537" s="8"/>
      <c r="F1537" s="30"/>
      <c r="G1537" s="29"/>
      <c r="H1537" s="17" t="str">
        <f>IF(E1537="","",
IF(OR(
WEEKDAY(E1537+IF(G1537 = "Y",90,60),2)&gt;5,
COUNTIF('Legal Holidays'!$A$2:$A$50,E1537+IF(G1537 = "Y",90,60))&gt;0),
WORKDAY(E1537+IF(G1537="Y",90,60)-1,1,'Legal Holidays'!$A$2:$A$50),
E1537+IF(G1537="Y",90,60)
)
)</f>
        <v/>
      </c>
      <c r="I1537" s="43"/>
      <c r="J1537" s="19" t="str">
        <f ca="1">IF(E1537="","",
IF(F1537="Y","N/A",
IF(AND(I1537="",H1537&lt;TODAY()),"N",
IF(AND(I1537="",H1537&gt;TODAY()),"Pending",
IF(I1537&gt;WORKDAY(H1537,0,'Legal Holidays'!$A$2:$A$22),"N",
IF(I1537&lt;=WORKDAY(H1537,0,'Legal Holidays'!$A$2:$A$22),"Y",""))))))</f>
        <v/>
      </c>
      <c r="K1537" s="18" t="str">
        <f>IF(I1537="","",
IF(OR(
WEEKDAY(I1537+90,2)&gt;5,
COUNTIF('Legal Holidays'!$A$2:$A$50,I1537+90)
),
WORKDAY(I1537+90,1,'Legal Holidays'!$A$2:$A$50),
I1537+90))</f>
        <v/>
      </c>
      <c r="L1537" s="8"/>
      <c r="M1537" s="20" t="str">
        <f t="shared" ca="1" si="46"/>
        <v/>
      </c>
      <c r="N1537" s="49" t="str">
        <f t="shared" ca="1" si="47"/>
        <v/>
      </c>
      <c r="O1537" s="46"/>
    </row>
    <row r="1538" spans="1:15" x14ac:dyDescent="0.25">
      <c r="A1538" s="7"/>
      <c r="B1538" s="6"/>
      <c r="C1538" s="7"/>
      <c r="D1538" s="6"/>
      <c r="E1538" s="8"/>
      <c r="F1538" s="30"/>
      <c r="G1538" s="29"/>
      <c r="H1538" s="17" t="str">
        <f>IF(E1538="","",
IF(OR(
WEEKDAY(E1538+IF(G1538 = "Y",90,60),2)&gt;5,
COUNTIF('Legal Holidays'!$A$2:$A$50,E1538+IF(G1538 = "Y",90,60))&gt;0),
WORKDAY(E1538+IF(G1538="Y",90,60)-1,1,'Legal Holidays'!$A$2:$A$50),
E1538+IF(G1538="Y",90,60)
)
)</f>
        <v/>
      </c>
      <c r="I1538" s="43"/>
      <c r="J1538" s="19" t="str">
        <f ca="1">IF(E1538="","",
IF(F1538="Y","N/A",
IF(AND(I1538="",H1538&lt;TODAY()),"N",
IF(AND(I1538="",H1538&gt;TODAY()),"Pending",
IF(I1538&gt;WORKDAY(H1538,0,'Legal Holidays'!$A$2:$A$22),"N",
IF(I1538&lt;=WORKDAY(H1538,0,'Legal Holidays'!$A$2:$A$22),"Y",""))))))</f>
        <v/>
      </c>
      <c r="K1538" s="18" t="str">
        <f>IF(I1538="","",
IF(OR(
WEEKDAY(I1538+90,2)&gt;5,
COUNTIF('Legal Holidays'!$A$2:$A$50,I1538+90)
),
WORKDAY(I1538+90,1,'Legal Holidays'!$A$2:$A$50),
I1538+90))</f>
        <v/>
      </c>
      <c r="L1538" s="8"/>
      <c r="M1538" s="20" t="str">
        <f t="shared" ref="M1538:M1601" ca="1" si="48">IF(I1538="","",IF(F1538="Y","N/A",IF(AND(L1538="",K1538&lt;TODAY()),"N",IF(AND(L1538="",K1538&gt;TODAY()),"Pending",IF(L1538&gt;K1538,"N",IF(L1538&lt;=K1538,"Y",""))))))</f>
        <v/>
      </c>
      <c r="N1538" s="49" t="str">
        <f t="shared" ref="N1538:N1601" ca="1" si="49">IF(F1538="Y","N/A",IF(OR(J1538="Pending",AND(J1538="Y",M1538="Pending")),"Pending",IF(AND(J1538="Y",M1538="Y"),"Y",IF(OR(J1538="N",M1538="N"),"N",""))))</f>
        <v/>
      </c>
      <c r="O1538" s="46"/>
    </row>
    <row r="1539" spans="1:15" x14ac:dyDescent="0.25">
      <c r="A1539" s="7"/>
      <c r="B1539" s="6"/>
      <c r="C1539" s="7"/>
      <c r="D1539" s="6"/>
      <c r="E1539" s="8"/>
      <c r="F1539" s="30"/>
      <c r="G1539" s="29"/>
      <c r="H1539" s="17" t="str">
        <f>IF(E1539="","",
IF(OR(
WEEKDAY(E1539+IF(G1539 = "Y",90,60),2)&gt;5,
COUNTIF('Legal Holidays'!$A$2:$A$50,E1539+IF(G1539 = "Y",90,60))&gt;0),
WORKDAY(E1539+IF(G1539="Y",90,60)-1,1,'Legal Holidays'!$A$2:$A$50),
E1539+IF(G1539="Y",90,60)
)
)</f>
        <v/>
      </c>
      <c r="I1539" s="43"/>
      <c r="J1539" s="19" t="str">
        <f ca="1">IF(E1539="","",
IF(F1539="Y","N/A",
IF(AND(I1539="",H1539&lt;TODAY()),"N",
IF(AND(I1539="",H1539&gt;TODAY()),"Pending",
IF(I1539&gt;WORKDAY(H1539,0,'Legal Holidays'!$A$2:$A$22),"N",
IF(I1539&lt;=WORKDAY(H1539,0,'Legal Holidays'!$A$2:$A$22),"Y",""))))))</f>
        <v/>
      </c>
      <c r="K1539" s="18" t="str">
        <f>IF(I1539="","",
IF(OR(
WEEKDAY(I1539+90,2)&gt;5,
COUNTIF('Legal Holidays'!$A$2:$A$50,I1539+90)
),
WORKDAY(I1539+90,1,'Legal Holidays'!$A$2:$A$50),
I1539+90))</f>
        <v/>
      </c>
      <c r="L1539" s="8"/>
      <c r="M1539" s="20" t="str">
        <f t="shared" ca="1" si="48"/>
        <v/>
      </c>
      <c r="N1539" s="49" t="str">
        <f t="shared" ca="1" si="49"/>
        <v/>
      </c>
      <c r="O1539" s="46"/>
    </row>
    <row r="1540" spans="1:15" x14ac:dyDescent="0.25">
      <c r="A1540" s="7"/>
      <c r="B1540" s="6"/>
      <c r="C1540" s="7"/>
      <c r="D1540" s="6"/>
      <c r="E1540" s="8"/>
      <c r="F1540" s="30"/>
      <c r="G1540" s="29"/>
      <c r="H1540" s="17" t="str">
        <f>IF(E1540="","",
IF(OR(
WEEKDAY(E1540+IF(G1540 = "Y",90,60),2)&gt;5,
COUNTIF('Legal Holidays'!$A$2:$A$50,E1540+IF(G1540 = "Y",90,60))&gt;0),
WORKDAY(E1540+IF(G1540="Y",90,60)-1,1,'Legal Holidays'!$A$2:$A$50),
E1540+IF(G1540="Y",90,60)
)
)</f>
        <v/>
      </c>
      <c r="I1540" s="43"/>
      <c r="J1540" s="19" t="str">
        <f ca="1">IF(E1540="","",
IF(F1540="Y","N/A",
IF(AND(I1540="",H1540&lt;TODAY()),"N",
IF(AND(I1540="",H1540&gt;TODAY()),"Pending",
IF(I1540&gt;WORKDAY(H1540,0,'Legal Holidays'!$A$2:$A$22),"N",
IF(I1540&lt;=WORKDAY(H1540,0,'Legal Holidays'!$A$2:$A$22),"Y",""))))))</f>
        <v/>
      </c>
      <c r="K1540" s="18" t="str">
        <f>IF(I1540="","",
IF(OR(
WEEKDAY(I1540+90,2)&gt;5,
COUNTIF('Legal Holidays'!$A$2:$A$50,I1540+90)
),
WORKDAY(I1540+90,1,'Legal Holidays'!$A$2:$A$50),
I1540+90))</f>
        <v/>
      </c>
      <c r="L1540" s="8"/>
      <c r="M1540" s="20" t="str">
        <f t="shared" ca="1" si="48"/>
        <v/>
      </c>
      <c r="N1540" s="49" t="str">
        <f t="shared" ca="1" si="49"/>
        <v/>
      </c>
      <c r="O1540" s="46"/>
    </row>
    <row r="1541" spans="1:15" x14ac:dyDescent="0.25">
      <c r="A1541" s="7"/>
      <c r="B1541" s="6"/>
      <c r="C1541" s="7"/>
      <c r="D1541" s="6"/>
      <c r="E1541" s="8"/>
      <c r="F1541" s="30"/>
      <c r="G1541" s="29"/>
      <c r="H1541" s="17" t="str">
        <f>IF(E1541="","",
IF(OR(
WEEKDAY(E1541+IF(G1541 = "Y",90,60),2)&gt;5,
COUNTIF('Legal Holidays'!$A$2:$A$50,E1541+IF(G1541 = "Y",90,60))&gt;0),
WORKDAY(E1541+IF(G1541="Y",90,60)-1,1,'Legal Holidays'!$A$2:$A$50),
E1541+IF(G1541="Y",90,60)
)
)</f>
        <v/>
      </c>
      <c r="I1541" s="43"/>
      <c r="J1541" s="19" t="str">
        <f ca="1">IF(E1541="","",
IF(F1541="Y","N/A",
IF(AND(I1541="",H1541&lt;TODAY()),"N",
IF(AND(I1541="",H1541&gt;TODAY()),"Pending",
IF(I1541&gt;WORKDAY(H1541,0,'Legal Holidays'!$A$2:$A$22),"N",
IF(I1541&lt;=WORKDAY(H1541,0,'Legal Holidays'!$A$2:$A$22),"Y",""))))))</f>
        <v/>
      </c>
      <c r="K1541" s="18" t="str">
        <f>IF(I1541="","",
IF(OR(
WEEKDAY(I1541+90,2)&gt;5,
COUNTIF('Legal Holidays'!$A$2:$A$50,I1541+90)
),
WORKDAY(I1541+90,1,'Legal Holidays'!$A$2:$A$50),
I1541+90))</f>
        <v/>
      </c>
      <c r="L1541" s="8"/>
      <c r="M1541" s="20" t="str">
        <f t="shared" ca="1" si="48"/>
        <v/>
      </c>
      <c r="N1541" s="49" t="str">
        <f t="shared" ca="1" si="49"/>
        <v/>
      </c>
      <c r="O1541" s="46"/>
    </row>
    <row r="1542" spans="1:15" x14ac:dyDescent="0.25">
      <c r="A1542" s="7"/>
      <c r="B1542" s="6"/>
      <c r="C1542" s="7"/>
      <c r="D1542" s="6"/>
      <c r="E1542" s="8"/>
      <c r="F1542" s="30"/>
      <c r="G1542" s="29"/>
      <c r="H1542" s="17" t="str">
        <f>IF(E1542="","",
IF(OR(
WEEKDAY(E1542+IF(G1542 = "Y",90,60),2)&gt;5,
COUNTIF('Legal Holidays'!$A$2:$A$50,E1542+IF(G1542 = "Y",90,60))&gt;0),
WORKDAY(E1542+IF(G1542="Y",90,60)-1,1,'Legal Holidays'!$A$2:$A$50),
E1542+IF(G1542="Y",90,60)
)
)</f>
        <v/>
      </c>
      <c r="I1542" s="43"/>
      <c r="J1542" s="19" t="str">
        <f ca="1">IF(E1542="","",
IF(F1542="Y","N/A",
IF(AND(I1542="",H1542&lt;TODAY()),"N",
IF(AND(I1542="",H1542&gt;TODAY()),"Pending",
IF(I1542&gt;WORKDAY(H1542,0,'Legal Holidays'!$A$2:$A$22),"N",
IF(I1542&lt;=WORKDAY(H1542,0,'Legal Holidays'!$A$2:$A$22),"Y",""))))))</f>
        <v/>
      </c>
      <c r="K1542" s="18" t="str">
        <f>IF(I1542="","",
IF(OR(
WEEKDAY(I1542+90,2)&gt;5,
COUNTIF('Legal Holidays'!$A$2:$A$50,I1542+90)
),
WORKDAY(I1542+90,1,'Legal Holidays'!$A$2:$A$50),
I1542+90))</f>
        <v/>
      </c>
      <c r="L1542" s="8"/>
      <c r="M1542" s="20" t="str">
        <f t="shared" ca="1" si="48"/>
        <v/>
      </c>
      <c r="N1542" s="49" t="str">
        <f t="shared" ca="1" si="49"/>
        <v/>
      </c>
      <c r="O1542" s="46"/>
    </row>
    <row r="1543" spans="1:15" x14ac:dyDescent="0.25">
      <c r="A1543" s="7"/>
      <c r="B1543" s="6"/>
      <c r="C1543" s="7"/>
      <c r="D1543" s="6"/>
      <c r="E1543" s="8"/>
      <c r="F1543" s="30"/>
      <c r="G1543" s="29"/>
      <c r="H1543" s="17" t="str">
        <f>IF(E1543="","",
IF(OR(
WEEKDAY(E1543+IF(G1543 = "Y",90,60),2)&gt;5,
COUNTIF('Legal Holidays'!$A$2:$A$50,E1543+IF(G1543 = "Y",90,60))&gt;0),
WORKDAY(E1543+IF(G1543="Y",90,60)-1,1,'Legal Holidays'!$A$2:$A$50),
E1543+IF(G1543="Y",90,60)
)
)</f>
        <v/>
      </c>
      <c r="I1543" s="43"/>
      <c r="J1543" s="19" t="str">
        <f ca="1">IF(E1543="","",
IF(F1543="Y","N/A",
IF(AND(I1543="",H1543&lt;TODAY()),"N",
IF(AND(I1543="",H1543&gt;TODAY()),"Pending",
IF(I1543&gt;WORKDAY(H1543,0,'Legal Holidays'!$A$2:$A$22),"N",
IF(I1543&lt;=WORKDAY(H1543,0,'Legal Holidays'!$A$2:$A$22),"Y",""))))))</f>
        <v/>
      </c>
      <c r="K1543" s="18" t="str">
        <f>IF(I1543="","",
IF(OR(
WEEKDAY(I1543+90,2)&gt;5,
COUNTIF('Legal Holidays'!$A$2:$A$50,I1543+90)
),
WORKDAY(I1543+90,1,'Legal Holidays'!$A$2:$A$50),
I1543+90))</f>
        <v/>
      </c>
      <c r="L1543" s="8"/>
      <c r="M1543" s="20" t="str">
        <f t="shared" ca="1" si="48"/>
        <v/>
      </c>
      <c r="N1543" s="49" t="str">
        <f t="shared" ca="1" si="49"/>
        <v/>
      </c>
      <c r="O1543" s="46"/>
    </row>
    <row r="1544" spans="1:15" x14ac:dyDescent="0.25">
      <c r="A1544" s="7"/>
      <c r="B1544" s="6"/>
      <c r="C1544" s="7"/>
      <c r="D1544" s="6"/>
      <c r="E1544" s="8"/>
      <c r="F1544" s="30"/>
      <c r="G1544" s="29"/>
      <c r="H1544" s="17" t="str">
        <f>IF(E1544="","",
IF(OR(
WEEKDAY(E1544+IF(G1544 = "Y",90,60),2)&gt;5,
COUNTIF('Legal Holidays'!$A$2:$A$50,E1544+IF(G1544 = "Y",90,60))&gt;0),
WORKDAY(E1544+IF(G1544="Y",90,60)-1,1,'Legal Holidays'!$A$2:$A$50),
E1544+IF(G1544="Y",90,60)
)
)</f>
        <v/>
      </c>
      <c r="I1544" s="43"/>
      <c r="J1544" s="19" t="str">
        <f ca="1">IF(E1544="","",
IF(F1544="Y","N/A",
IF(AND(I1544="",H1544&lt;TODAY()),"N",
IF(AND(I1544="",H1544&gt;TODAY()),"Pending",
IF(I1544&gt;WORKDAY(H1544,0,'Legal Holidays'!$A$2:$A$22),"N",
IF(I1544&lt;=WORKDAY(H1544,0,'Legal Holidays'!$A$2:$A$22),"Y",""))))))</f>
        <v/>
      </c>
      <c r="K1544" s="18" t="str">
        <f>IF(I1544="","",
IF(OR(
WEEKDAY(I1544+90,2)&gt;5,
COUNTIF('Legal Holidays'!$A$2:$A$50,I1544+90)
),
WORKDAY(I1544+90,1,'Legal Holidays'!$A$2:$A$50),
I1544+90))</f>
        <v/>
      </c>
      <c r="L1544" s="8"/>
      <c r="M1544" s="20" t="str">
        <f t="shared" ca="1" si="48"/>
        <v/>
      </c>
      <c r="N1544" s="49" t="str">
        <f t="shared" ca="1" si="49"/>
        <v/>
      </c>
      <c r="O1544" s="46"/>
    </row>
    <row r="1545" spans="1:15" x14ac:dyDescent="0.25">
      <c r="A1545" s="7"/>
      <c r="B1545" s="6"/>
      <c r="C1545" s="7"/>
      <c r="D1545" s="6"/>
      <c r="E1545" s="8"/>
      <c r="F1545" s="30"/>
      <c r="G1545" s="29"/>
      <c r="H1545" s="17" t="str">
        <f>IF(E1545="","",
IF(OR(
WEEKDAY(E1545+IF(G1545 = "Y",90,60),2)&gt;5,
COUNTIF('Legal Holidays'!$A$2:$A$50,E1545+IF(G1545 = "Y",90,60))&gt;0),
WORKDAY(E1545+IF(G1545="Y",90,60)-1,1,'Legal Holidays'!$A$2:$A$50),
E1545+IF(G1545="Y",90,60)
)
)</f>
        <v/>
      </c>
      <c r="I1545" s="43"/>
      <c r="J1545" s="19" t="str">
        <f ca="1">IF(E1545="","",
IF(F1545="Y","N/A",
IF(AND(I1545="",H1545&lt;TODAY()),"N",
IF(AND(I1545="",H1545&gt;TODAY()),"Pending",
IF(I1545&gt;WORKDAY(H1545,0,'Legal Holidays'!$A$2:$A$22),"N",
IF(I1545&lt;=WORKDAY(H1545,0,'Legal Holidays'!$A$2:$A$22),"Y",""))))))</f>
        <v/>
      </c>
      <c r="K1545" s="18" t="str">
        <f>IF(I1545="","",
IF(OR(
WEEKDAY(I1545+90,2)&gt;5,
COUNTIF('Legal Holidays'!$A$2:$A$50,I1545+90)
),
WORKDAY(I1545+90,1,'Legal Holidays'!$A$2:$A$50),
I1545+90))</f>
        <v/>
      </c>
      <c r="L1545" s="8"/>
      <c r="M1545" s="20" t="str">
        <f t="shared" ca="1" si="48"/>
        <v/>
      </c>
      <c r="N1545" s="49" t="str">
        <f t="shared" ca="1" si="49"/>
        <v/>
      </c>
      <c r="O1545" s="46"/>
    </row>
    <row r="1546" spans="1:15" x14ac:dyDescent="0.25">
      <c r="A1546" s="7"/>
      <c r="B1546" s="6"/>
      <c r="C1546" s="7"/>
      <c r="D1546" s="6"/>
      <c r="E1546" s="8"/>
      <c r="F1546" s="30"/>
      <c r="G1546" s="29"/>
      <c r="H1546" s="17" t="str">
        <f>IF(E1546="","",
IF(OR(
WEEKDAY(E1546+IF(G1546 = "Y",90,60),2)&gt;5,
COUNTIF('Legal Holidays'!$A$2:$A$50,E1546+IF(G1546 = "Y",90,60))&gt;0),
WORKDAY(E1546+IF(G1546="Y",90,60)-1,1,'Legal Holidays'!$A$2:$A$50),
E1546+IF(G1546="Y",90,60)
)
)</f>
        <v/>
      </c>
      <c r="I1546" s="43"/>
      <c r="J1546" s="19" t="str">
        <f ca="1">IF(E1546="","",
IF(F1546="Y","N/A",
IF(AND(I1546="",H1546&lt;TODAY()),"N",
IF(AND(I1546="",H1546&gt;TODAY()),"Pending",
IF(I1546&gt;WORKDAY(H1546,0,'Legal Holidays'!$A$2:$A$22),"N",
IF(I1546&lt;=WORKDAY(H1546,0,'Legal Holidays'!$A$2:$A$22),"Y",""))))))</f>
        <v/>
      </c>
      <c r="K1546" s="18" t="str">
        <f>IF(I1546="","",
IF(OR(
WEEKDAY(I1546+90,2)&gt;5,
COUNTIF('Legal Holidays'!$A$2:$A$50,I1546+90)
),
WORKDAY(I1546+90,1,'Legal Holidays'!$A$2:$A$50),
I1546+90))</f>
        <v/>
      </c>
      <c r="L1546" s="8"/>
      <c r="M1546" s="20" t="str">
        <f t="shared" ca="1" si="48"/>
        <v/>
      </c>
      <c r="N1546" s="49" t="str">
        <f t="shared" ca="1" si="49"/>
        <v/>
      </c>
      <c r="O1546" s="46"/>
    </row>
    <row r="1547" spans="1:15" x14ac:dyDescent="0.25">
      <c r="A1547" s="7"/>
      <c r="B1547" s="6"/>
      <c r="C1547" s="7"/>
      <c r="D1547" s="6"/>
      <c r="E1547" s="8"/>
      <c r="F1547" s="30"/>
      <c r="G1547" s="29"/>
      <c r="H1547" s="17" t="str">
        <f>IF(E1547="","",
IF(OR(
WEEKDAY(E1547+IF(G1547 = "Y",90,60),2)&gt;5,
COUNTIF('Legal Holidays'!$A$2:$A$50,E1547+IF(G1547 = "Y",90,60))&gt;0),
WORKDAY(E1547+IF(G1547="Y",90,60)-1,1,'Legal Holidays'!$A$2:$A$50),
E1547+IF(G1547="Y",90,60)
)
)</f>
        <v/>
      </c>
      <c r="I1547" s="43"/>
      <c r="J1547" s="19" t="str">
        <f ca="1">IF(E1547="","",
IF(F1547="Y","N/A",
IF(AND(I1547="",H1547&lt;TODAY()),"N",
IF(AND(I1547="",H1547&gt;TODAY()),"Pending",
IF(I1547&gt;WORKDAY(H1547,0,'Legal Holidays'!$A$2:$A$22),"N",
IF(I1547&lt;=WORKDAY(H1547,0,'Legal Holidays'!$A$2:$A$22),"Y",""))))))</f>
        <v/>
      </c>
      <c r="K1547" s="18" t="str">
        <f>IF(I1547="","",
IF(OR(
WEEKDAY(I1547+90,2)&gt;5,
COUNTIF('Legal Holidays'!$A$2:$A$50,I1547+90)
),
WORKDAY(I1547+90,1,'Legal Holidays'!$A$2:$A$50),
I1547+90))</f>
        <v/>
      </c>
      <c r="L1547" s="8"/>
      <c r="M1547" s="20" t="str">
        <f t="shared" ca="1" si="48"/>
        <v/>
      </c>
      <c r="N1547" s="49" t="str">
        <f t="shared" ca="1" si="49"/>
        <v/>
      </c>
      <c r="O1547" s="46"/>
    </row>
    <row r="1548" spans="1:15" x14ac:dyDescent="0.25">
      <c r="A1548" s="7"/>
      <c r="B1548" s="6"/>
      <c r="C1548" s="7"/>
      <c r="D1548" s="6"/>
      <c r="E1548" s="8"/>
      <c r="F1548" s="30"/>
      <c r="G1548" s="29"/>
      <c r="H1548" s="17" t="str">
        <f>IF(E1548="","",
IF(OR(
WEEKDAY(E1548+IF(G1548 = "Y",90,60),2)&gt;5,
COUNTIF('Legal Holidays'!$A$2:$A$50,E1548+IF(G1548 = "Y",90,60))&gt;0),
WORKDAY(E1548+IF(G1548="Y",90,60)-1,1,'Legal Holidays'!$A$2:$A$50),
E1548+IF(G1548="Y",90,60)
)
)</f>
        <v/>
      </c>
      <c r="I1548" s="43"/>
      <c r="J1548" s="19" t="str">
        <f ca="1">IF(E1548="","",
IF(F1548="Y","N/A",
IF(AND(I1548="",H1548&lt;TODAY()),"N",
IF(AND(I1548="",H1548&gt;TODAY()),"Pending",
IF(I1548&gt;WORKDAY(H1548,0,'Legal Holidays'!$A$2:$A$22),"N",
IF(I1548&lt;=WORKDAY(H1548,0,'Legal Holidays'!$A$2:$A$22),"Y",""))))))</f>
        <v/>
      </c>
      <c r="K1548" s="18" t="str">
        <f>IF(I1548="","",
IF(OR(
WEEKDAY(I1548+90,2)&gt;5,
COUNTIF('Legal Holidays'!$A$2:$A$50,I1548+90)
),
WORKDAY(I1548+90,1,'Legal Holidays'!$A$2:$A$50),
I1548+90))</f>
        <v/>
      </c>
      <c r="L1548" s="8"/>
      <c r="M1548" s="20" t="str">
        <f t="shared" ca="1" si="48"/>
        <v/>
      </c>
      <c r="N1548" s="49" t="str">
        <f t="shared" ca="1" si="49"/>
        <v/>
      </c>
      <c r="O1548" s="46"/>
    </row>
    <row r="1549" spans="1:15" x14ac:dyDescent="0.25">
      <c r="A1549" s="7"/>
      <c r="B1549" s="6"/>
      <c r="C1549" s="7"/>
      <c r="D1549" s="6"/>
      <c r="E1549" s="8"/>
      <c r="F1549" s="30"/>
      <c r="G1549" s="29"/>
      <c r="H1549" s="17" t="str">
        <f>IF(E1549="","",
IF(OR(
WEEKDAY(E1549+IF(G1549 = "Y",90,60),2)&gt;5,
COUNTIF('Legal Holidays'!$A$2:$A$50,E1549+IF(G1549 = "Y",90,60))&gt;0),
WORKDAY(E1549+IF(G1549="Y",90,60)-1,1,'Legal Holidays'!$A$2:$A$50),
E1549+IF(G1549="Y",90,60)
)
)</f>
        <v/>
      </c>
      <c r="I1549" s="43"/>
      <c r="J1549" s="19" t="str">
        <f ca="1">IF(E1549="","",
IF(F1549="Y","N/A",
IF(AND(I1549="",H1549&lt;TODAY()),"N",
IF(AND(I1549="",H1549&gt;TODAY()),"Pending",
IF(I1549&gt;WORKDAY(H1549,0,'Legal Holidays'!$A$2:$A$22),"N",
IF(I1549&lt;=WORKDAY(H1549,0,'Legal Holidays'!$A$2:$A$22),"Y",""))))))</f>
        <v/>
      </c>
      <c r="K1549" s="18" t="str">
        <f>IF(I1549="","",
IF(OR(
WEEKDAY(I1549+90,2)&gt;5,
COUNTIF('Legal Holidays'!$A$2:$A$50,I1549+90)
),
WORKDAY(I1549+90,1,'Legal Holidays'!$A$2:$A$50),
I1549+90))</f>
        <v/>
      </c>
      <c r="L1549" s="8"/>
      <c r="M1549" s="20" t="str">
        <f t="shared" ca="1" si="48"/>
        <v/>
      </c>
      <c r="N1549" s="49" t="str">
        <f t="shared" ca="1" si="49"/>
        <v/>
      </c>
      <c r="O1549" s="46"/>
    </row>
    <row r="1550" spans="1:15" x14ac:dyDescent="0.25">
      <c r="A1550" s="7"/>
      <c r="B1550" s="6"/>
      <c r="C1550" s="7"/>
      <c r="D1550" s="6"/>
      <c r="E1550" s="8"/>
      <c r="F1550" s="30"/>
      <c r="G1550" s="29"/>
      <c r="H1550" s="17" t="str">
        <f>IF(E1550="","",
IF(OR(
WEEKDAY(E1550+IF(G1550 = "Y",90,60),2)&gt;5,
COUNTIF('Legal Holidays'!$A$2:$A$50,E1550+IF(G1550 = "Y",90,60))&gt;0),
WORKDAY(E1550+IF(G1550="Y",90,60)-1,1,'Legal Holidays'!$A$2:$A$50),
E1550+IF(G1550="Y",90,60)
)
)</f>
        <v/>
      </c>
      <c r="I1550" s="43"/>
      <c r="J1550" s="19" t="str">
        <f ca="1">IF(E1550="","",
IF(F1550="Y","N/A",
IF(AND(I1550="",H1550&lt;TODAY()),"N",
IF(AND(I1550="",H1550&gt;TODAY()),"Pending",
IF(I1550&gt;WORKDAY(H1550,0,'Legal Holidays'!$A$2:$A$22),"N",
IF(I1550&lt;=WORKDAY(H1550,0,'Legal Holidays'!$A$2:$A$22),"Y",""))))))</f>
        <v/>
      </c>
      <c r="K1550" s="18" t="str">
        <f>IF(I1550="","",
IF(OR(
WEEKDAY(I1550+90,2)&gt;5,
COUNTIF('Legal Holidays'!$A$2:$A$50,I1550+90)
),
WORKDAY(I1550+90,1,'Legal Holidays'!$A$2:$A$50),
I1550+90))</f>
        <v/>
      </c>
      <c r="L1550" s="8"/>
      <c r="M1550" s="20" t="str">
        <f t="shared" ca="1" si="48"/>
        <v/>
      </c>
      <c r="N1550" s="49" t="str">
        <f t="shared" ca="1" si="49"/>
        <v/>
      </c>
      <c r="O1550" s="46"/>
    </row>
    <row r="1551" spans="1:15" x14ac:dyDescent="0.25">
      <c r="A1551" s="7"/>
      <c r="B1551" s="6"/>
      <c r="C1551" s="7"/>
      <c r="D1551" s="6"/>
      <c r="E1551" s="8"/>
      <c r="F1551" s="30"/>
      <c r="G1551" s="29"/>
      <c r="H1551" s="17" t="str">
        <f>IF(E1551="","",
IF(OR(
WEEKDAY(E1551+IF(G1551 = "Y",90,60),2)&gt;5,
COUNTIF('Legal Holidays'!$A$2:$A$50,E1551+IF(G1551 = "Y",90,60))&gt;0),
WORKDAY(E1551+IF(G1551="Y",90,60)-1,1,'Legal Holidays'!$A$2:$A$50),
E1551+IF(G1551="Y",90,60)
)
)</f>
        <v/>
      </c>
      <c r="I1551" s="43"/>
      <c r="J1551" s="19" t="str">
        <f ca="1">IF(E1551="","",
IF(F1551="Y","N/A",
IF(AND(I1551="",H1551&lt;TODAY()),"N",
IF(AND(I1551="",H1551&gt;TODAY()),"Pending",
IF(I1551&gt;WORKDAY(H1551,0,'Legal Holidays'!$A$2:$A$22),"N",
IF(I1551&lt;=WORKDAY(H1551,0,'Legal Holidays'!$A$2:$A$22),"Y",""))))))</f>
        <v/>
      </c>
      <c r="K1551" s="18" t="str">
        <f>IF(I1551="","",
IF(OR(
WEEKDAY(I1551+90,2)&gt;5,
COUNTIF('Legal Holidays'!$A$2:$A$50,I1551+90)
),
WORKDAY(I1551+90,1,'Legal Holidays'!$A$2:$A$50),
I1551+90))</f>
        <v/>
      </c>
      <c r="L1551" s="8"/>
      <c r="M1551" s="20" t="str">
        <f t="shared" ca="1" si="48"/>
        <v/>
      </c>
      <c r="N1551" s="49" t="str">
        <f t="shared" ca="1" si="49"/>
        <v/>
      </c>
      <c r="O1551" s="46"/>
    </row>
    <row r="1552" spans="1:15" x14ac:dyDescent="0.25">
      <c r="A1552" s="7"/>
      <c r="B1552" s="6"/>
      <c r="C1552" s="7"/>
      <c r="D1552" s="6"/>
      <c r="E1552" s="8"/>
      <c r="F1552" s="30"/>
      <c r="G1552" s="29"/>
      <c r="H1552" s="17" t="str">
        <f>IF(E1552="","",
IF(OR(
WEEKDAY(E1552+IF(G1552 = "Y",90,60),2)&gt;5,
COUNTIF('Legal Holidays'!$A$2:$A$50,E1552+IF(G1552 = "Y",90,60))&gt;0),
WORKDAY(E1552+IF(G1552="Y",90,60)-1,1,'Legal Holidays'!$A$2:$A$50),
E1552+IF(G1552="Y",90,60)
)
)</f>
        <v/>
      </c>
      <c r="I1552" s="43"/>
      <c r="J1552" s="19" t="str">
        <f ca="1">IF(E1552="","",
IF(F1552="Y","N/A",
IF(AND(I1552="",H1552&lt;TODAY()),"N",
IF(AND(I1552="",H1552&gt;TODAY()),"Pending",
IF(I1552&gt;WORKDAY(H1552,0,'Legal Holidays'!$A$2:$A$22),"N",
IF(I1552&lt;=WORKDAY(H1552,0,'Legal Holidays'!$A$2:$A$22),"Y",""))))))</f>
        <v/>
      </c>
      <c r="K1552" s="18" t="str">
        <f>IF(I1552="","",
IF(OR(
WEEKDAY(I1552+90,2)&gt;5,
COUNTIF('Legal Holidays'!$A$2:$A$50,I1552+90)
),
WORKDAY(I1552+90,1,'Legal Holidays'!$A$2:$A$50),
I1552+90))</f>
        <v/>
      </c>
      <c r="L1552" s="8"/>
      <c r="M1552" s="20" t="str">
        <f t="shared" ca="1" si="48"/>
        <v/>
      </c>
      <c r="N1552" s="49" t="str">
        <f t="shared" ca="1" si="49"/>
        <v/>
      </c>
      <c r="O1552" s="46"/>
    </row>
    <row r="1553" spans="1:15" x14ac:dyDescent="0.25">
      <c r="A1553" s="7"/>
      <c r="B1553" s="6"/>
      <c r="C1553" s="7"/>
      <c r="D1553" s="6"/>
      <c r="E1553" s="8"/>
      <c r="F1553" s="30"/>
      <c r="G1553" s="29"/>
      <c r="H1553" s="17" t="str">
        <f>IF(E1553="","",
IF(OR(
WEEKDAY(E1553+IF(G1553 = "Y",90,60),2)&gt;5,
COUNTIF('Legal Holidays'!$A$2:$A$50,E1553+IF(G1553 = "Y",90,60))&gt;0),
WORKDAY(E1553+IF(G1553="Y",90,60)-1,1,'Legal Holidays'!$A$2:$A$50),
E1553+IF(G1553="Y",90,60)
)
)</f>
        <v/>
      </c>
      <c r="I1553" s="43"/>
      <c r="J1553" s="19" t="str">
        <f ca="1">IF(E1553="","",
IF(F1553="Y","N/A",
IF(AND(I1553="",H1553&lt;TODAY()),"N",
IF(AND(I1553="",H1553&gt;TODAY()),"Pending",
IF(I1553&gt;WORKDAY(H1553,0,'Legal Holidays'!$A$2:$A$22),"N",
IF(I1553&lt;=WORKDAY(H1553,0,'Legal Holidays'!$A$2:$A$22),"Y",""))))))</f>
        <v/>
      </c>
      <c r="K1553" s="18" t="str">
        <f>IF(I1553="","",
IF(OR(
WEEKDAY(I1553+90,2)&gt;5,
COUNTIF('Legal Holidays'!$A$2:$A$50,I1553+90)
),
WORKDAY(I1553+90,1,'Legal Holidays'!$A$2:$A$50),
I1553+90))</f>
        <v/>
      </c>
      <c r="L1553" s="8"/>
      <c r="M1553" s="20" t="str">
        <f t="shared" ca="1" si="48"/>
        <v/>
      </c>
      <c r="N1553" s="49" t="str">
        <f t="shared" ca="1" si="49"/>
        <v/>
      </c>
      <c r="O1553" s="46"/>
    </row>
    <row r="1554" spans="1:15" x14ac:dyDescent="0.25">
      <c r="A1554" s="7"/>
      <c r="B1554" s="6"/>
      <c r="C1554" s="7"/>
      <c r="D1554" s="6"/>
      <c r="E1554" s="8"/>
      <c r="F1554" s="30"/>
      <c r="G1554" s="29"/>
      <c r="H1554" s="17" t="str">
        <f>IF(E1554="","",
IF(OR(
WEEKDAY(E1554+IF(G1554 = "Y",90,60),2)&gt;5,
COUNTIF('Legal Holidays'!$A$2:$A$50,E1554+IF(G1554 = "Y",90,60))&gt;0),
WORKDAY(E1554+IF(G1554="Y",90,60)-1,1,'Legal Holidays'!$A$2:$A$50),
E1554+IF(G1554="Y",90,60)
)
)</f>
        <v/>
      </c>
      <c r="I1554" s="43"/>
      <c r="J1554" s="19" t="str">
        <f ca="1">IF(E1554="","",
IF(F1554="Y","N/A",
IF(AND(I1554="",H1554&lt;TODAY()),"N",
IF(AND(I1554="",H1554&gt;TODAY()),"Pending",
IF(I1554&gt;WORKDAY(H1554,0,'Legal Holidays'!$A$2:$A$22),"N",
IF(I1554&lt;=WORKDAY(H1554,0,'Legal Holidays'!$A$2:$A$22),"Y",""))))))</f>
        <v/>
      </c>
      <c r="K1554" s="18" t="str">
        <f>IF(I1554="","",
IF(OR(
WEEKDAY(I1554+90,2)&gt;5,
COUNTIF('Legal Holidays'!$A$2:$A$50,I1554+90)
),
WORKDAY(I1554+90,1,'Legal Holidays'!$A$2:$A$50),
I1554+90))</f>
        <v/>
      </c>
      <c r="L1554" s="8"/>
      <c r="M1554" s="20" t="str">
        <f t="shared" ca="1" si="48"/>
        <v/>
      </c>
      <c r="N1554" s="49" t="str">
        <f t="shared" ca="1" si="49"/>
        <v/>
      </c>
      <c r="O1554" s="46"/>
    </row>
    <row r="1555" spans="1:15" x14ac:dyDescent="0.25">
      <c r="A1555" s="7"/>
      <c r="B1555" s="6"/>
      <c r="C1555" s="7"/>
      <c r="D1555" s="6"/>
      <c r="E1555" s="8"/>
      <c r="F1555" s="30"/>
      <c r="G1555" s="29"/>
      <c r="H1555" s="17" t="str">
        <f>IF(E1555="","",
IF(OR(
WEEKDAY(E1555+IF(G1555 = "Y",90,60),2)&gt;5,
COUNTIF('Legal Holidays'!$A$2:$A$50,E1555+IF(G1555 = "Y",90,60))&gt;0),
WORKDAY(E1555+IF(G1555="Y",90,60)-1,1,'Legal Holidays'!$A$2:$A$50),
E1555+IF(G1555="Y",90,60)
)
)</f>
        <v/>
      </c>
      <c r="I1555" s="43"/>
      <c r="J1555" s="19" t="str">
        <f ca="1">IF(E1555="","",
IF(F1555="Y","N/A",
IF(AND(I1555="",H1555&lt;TODAY()),"N",
IF(AND(I1555="",H1555&gt;TODAY()),"Pending",
IF(I1555&gt;WORKDAY(H1555,0,'Legal Holidays'!$A$2:$A$22),"N",
IF(I1555&lt;=WORKDAY(H1555,0,'Legal Holidays'!$A$2:$A$22),"Y",""))))))</f>
        <v/>
      </c>
      <c r="K1555" s="18" t="str">
        <f>IF(I1555="","",
IF(OR(
WEEKDAY(I1555+90,2)&gt;5,
COUNTIF('Legal Holidays'!$A$2:$A$50,I1555+90)
),
WORKDAY(I1555+90,1,'Legal Holidays'!$A$2:$A$50),
I1555+90))</f>
        <v/>
      </c>
      <c r="L1555" s="8"/>
      <c r="M1555" s="20" t="str">
        <f t="shared" ca="1" si="48"/>
        <v/>
      </c>
      <c r="N1555" s="49" t="str">
        <f t="shared" ca="1" si="49"/>
        <v/>
      </c>
      <c r="O1555" s="46"/>
    </row>
    <row r="1556" spans="1:15" x14ac:dyDescent="0.25">
      <c r="A1556" s="7"/>
      <c r="B1556" s="6"/>
      <c r="C1556" s="7"/>
      <c r="D1556" s="6"/>
      <c r="E1556" s="8"/>
      <c r="F1556" s="30"/>
      <c r="G1556" s="29"/>
      <c r="H1556" s="17" t="str">
        <f>IF(E1556="","",
IF(OR(
WEEKDAY(E1556+IF(G1556 = "Y",90,60),2)&gt;5,
COUNTIF('Legal Holidays'!$A$2:$A$50,E1556+IF(G1556 = "Y",90,60))&gt;0),
WORKDAY(E1556+IF(G1556="Y",90,60)-1,1,'Legal Holidays'!$A$2:$A$50),
E1556+IF(G1556="Y",90,60)
)
)</f>
        <v/>
      </c>
      <c r="I1556" s="43"/>
      <c r="J1556" s="19" t="str">
        <f ca="1">IF(E1556="","",
IF(F1556="Y","N/A",
IF(AND(I1556="",H1556&lt;TODAY()),"N",
IF(AND(I1556="",H1556&gt;TODAY()),"Pending",
IF(I1556&gt;WORKDAY(H1556,0,'Legal Holidays'!$A$2:$A$22),"N",
IF(I1556&lt;=WORKDAY(H1556,0,'Legal Holidays'!$A$2:$A$22),"Y",""))))))</f>
        <v/>
      </c>
      <c r="K1556" s="18" t="str">
        <f>IF(I1556="","",
IF(OR(
WEEKDAY(I1556+90,2)&gt;5,
COUNTIF('Legal Holidays'!$A$2:$A$50,I1556+90)
),
WORKDAY(I1556+90,1,'Legal Holidays'!$A$2:$A$50),
I1556+90))</f>
        <v/>
      </c>
      <c r="L1556" s="8"/>
      <c r="M1556" s="20" t="str">
        <f t="shared" ca="1" si="48"/>
        <v/>
      </c>
      <c r="N1556" s="49" t="str">
        <f t="shared" ca="1" si="49"/>
        <v/>
      </c>
      <c r="O1556" s="46"/>
    </row>
    <row r="1557" spans="1:15" x14ac:dyDescent="0.25">
      <c r="A1557" s="7"/>
      <c r="B1557" s="6"/>
      <c r="C1557" s="7"/>
      <c r="D1557" s="6"/>
      <c r="E1557" s="8"/>
      <c r="F1557" s="30"/>
      <c r="G1557" s="29"/>
      <c r="H1557" s="17" t="str">
        <f>IF(E1557="","",
IF(OR(
WEEKDAY(E1557+IF(G1557 = "Y",90,60),2)&gt;5,
COUNTIF('Legal Holidays'!$A$2:$A$50,E1557+IF(G1557 = "Y",90,60))&gt;0),
WORKDAY(E1557+IF(G1557="Y",90,60)-1,1,'Legal Holidays'!$A$2:$A$50),
E1557+IF(G1557="Y",90,60)
)
)</f>
        <v/>
      </c>
      <c r="I1557" s="43"/>
      <c r="J1557" s="19" t="str">
        <f ca="1">IF(E1557="","",
IF(F1557="Y","N/A",
IF(AND(I1557="",H1557&lt;TODAY()),"N",
IF(AND(I1557="",H1557&gt;TODAY()),"Pending",
IF(I1557&gt;WORKDAY(H1557,0,'Legal Holidays'!$A$2:$A$22),"N",
IF(I1557&lt;=WORKDAY(H1557,0,'Legal Holidays'!$A$2:$A$22),"Y",""))))))</f>
        <v/>
      </c>
      <c r="K1557" s="18" t="str">
        <f>IF(I1557="","",
IF(OR(
WEEKDAY(I1557+90,2)&gt;5,
COUNTIF('Legal Holidays'!$A$2:$A$50,I1557+90)
),
WORKDAY(I1557+90,1,'Legal Holidays'!$A$2:$A$50),
I1557+90))</f>
        <v/>
      </c>
      <c r="L1557" s="8"/>
      <c r="M1557" s="20" t="str">
        <f t="shared" ca="1" si="48"/>
        <v/>
      </c>
      <c r="N1557" s="49" t="str">
        <f t="shared" ca="1" si="49"/>
        <v/>
      </c>
      <c r="O1557" s="46"/>
    </row>
    <row r="1558" spans="1:15" x14ac:dyDescent="0.25">
      <c r="A1558" s="7"/>
      <c r="B1558" s="6"/>
      <c r="C1558" s="7"/>
      <c r="D1558" s="6"/>
      <c r="E1558" s="8"/>
      <c r="F1558" s="30"/>
      <c r="G1558" s="29"/>
      <c r="H1558" s="17" t="str">
        <f>IF(E1558="","",
IF(OR(
WEEKDAY(E1558+IF(G1558 = "Y",90,60),2)&gt;5,
COUNTIF('Legal Holidays'!$A$2:$A$50,E1558+IF(G1558 = "Y",90,60))&gt;0),
WORKDAY(E1558+IF(G1558="Y",90,60)-1,1,'Legal Holidays'!$A$2:$A$50),
E1558+IF(G1558="Y",90,60)
)
)</f>
        <v/>
      </c>
      <c r="I1558" s="43"/>
      <c r="J1558" s="19" t="str">
        <f ca="1">IF(E1558="","",
IF(F1558="Y","N/A",
IF(AND(I1558="",H1558&lt;TODAY()),"N",
IF(AND(I1558="",H1558&gt;TODAY()),"Pending",
IF(I1558&gt;WORKDAY(H1558,0,'Legal Holidays'!$A$2:$A$22),"N",
IF(I1558&lt;=WORKDAY(H1558,0,'Legal Holidays'!$A$2:$A$22),"Y",""))))))</f>
        <v/>
      </c>
      <c r="K1558" s="18" t="str">
        <f>IF(I1558="","",
IF(OR(
WEEKDAY(I1558+90,2)&gt;5,
COUNTIF('Legal Holidays'!$A$2:$A$50,I1558+90)
),
WORKDAY(I1558+90,1,'Legal Holidays'!$A$2:$A$50),
I1558+90))</f>
        <v/>
      </c>
      <c r="L1558" s="8"/>
      <c r="M1558" s="20" t="str">
        <f t="shared" ca="1" si="48"/>
        <v/>
      </c>
      <c r="N1558" s="49" t="str">
        <f t="shared" ca="1" si="49"/>
        <v/>
      </c>
      <c r="O1558" s="46"/>
    </row>
    <row r="1559" spans="1:15" x14ac:dyDescent="0.25">
      <c r="A1559" s="7"/>
      <c r="B1559" s="6"/>
      <c r="C1559" s="7"/>
      <c r="D1559" s="6"/>
      <c r="E1559" s="8"/>
      <c r="F1559" s="30"/>
      <c r="G1559" s="29"/>
      <c r="H1559" s="17" t="str">
        <f>IF(E1559="","",
IF(OR(
WEEKDAY(E1559+IF(G1559 = "Y",90,60),2)&gt;5,
COUNTIF('Legal Holidays'!$A$2:$A$50,E1559+IF(G1559 = "Y",90,60))&gt;0),
WORKDAY(E1559+IF(G1559="Y",90,60)-1,1,'Legal Holidays'!$A$2:$A$50),
E1559+IF(G1559="Y",90,60)
)
)</f>
        <v/>
      </c>
      <c r="I1559" s="43"/>
      <c r="J1559" s="19" t="str">
        <f ca="1">IF(E1559="","",
IF(F1559="Y","N/A",
IF(AND(I1559="",H1559&lt;TODAY()),"N",
IF(AND(I1559="",H1559&gt;TODAY()),"Pending",
IF(I1559&gt;WORKDAY(H1559,0,'Legal Holidays'!$A$2:$A$22),"N",
IF(I1559&lt;=WORKDAY(H1559,0,'Legal Holidays'!$A$2:$A$22),"Y",""))))))</f>
        <v/>
      </c>
      <c r="K1559" s="18" t="str">
        <f>IF(I1559="","",
IF(OR(
WEEKDAY(I1559+90,2)&gt;5,
COUNTIF('Legal Holidays'!$A$2:$A$50,I1559+90)
),
WORKDAY(I1559+90,1,'Legal Holidays'!$A$2:$A$50),
I1559+90))</f>
        <v/>
      </c>
      <c r="L1559" s="8"/>
      <c r="M1559" s="20" t="str">
        <f t="shared" ca="1" si="48"/>
        <v/>
      </c>
      <c r="N1559" s="49" t="str">
        <f t="shared" ca="1" si="49"/>
        <v/>
      </c>
      <c r="O1559" s="46"/>
    </row>
    <row r="1560" spans="1:15" x14ac:dyDescent="0.25">
      <c r="A1560" s="7"/>
      <c r="B1560" s="6"/>
      <c r="C1560" s="7"/>
      <c r="D1560" s="6"/>
      <c r="E1560" s="8"/>
      <c r="F1560" s="30"/>
      <c r="G1560" s="29"/>
      <c r="H1560" s="17" t="str">
        <f>IF(E1560="","",
IF(OR(
WEEKDAY(E1560+IF(G1560 = "Y",90,60),2)&gt;5,
COUNTIF('Legal Holidays'!$A$2:$A$50,E1560+IF(G1560 = "Y",90,60))&gt;0),
WORKDAY(E1560+IF(G1560="Y",90,60)-1,1,'Legal Holidays'!$A$2:$A$50),
E1560+IF(G1560="Y",90,60)
)
)</f>
        <v/>
      </c>
      <c r="I1560" s="43"/>
      <c r="J1560" s="19" t="str">
        <f ca="1">IF(E1560="","",
IF(F1560="Y","N/A",
IF(AND(I1560="",H1560&lt;TODAY()),"N",
IF(AND(I1560="",H1560&gt;TODAY()),"Pending",
IF(I1560&gt;WORKDAY(H1560,0,'Legal Holidays'!$A$2:$A$22),"N",
IF(I1560&lt;=WORKDAY(H1560,0,'Legal Holidays'!$A$2:$A$22),"Y",""))))))</f>
        <v/>
      </c>
      <c r="K1560" s="18" t="str">
        <f>IF(I1560="","",
IF(OR(
WEEKDAY(I1560+90,2)&gt;5,
COUNTIF('Legal Holidays'!$A$2:$A$50,I1560+90)
),
WORKDAY(I1560+90,1,'Legal Holidays'!$A$2:$A$50),
I1560+90))</f>
        <v/>
      </c>
      <c r="L1560" s="8"/>
      <c r="M1560" s="20" t="str">
        <f t="shared" ca="1" si="48"/>
        <v/>
      </c>
      <c r="N1560" s="49" t="str">
        <f t="shared" ca="1" si="49"/>
        <v/>
      </c>
      <c r="O1560" s="46"/>
    </row>
    <row r="1561" spans="1:15" x14ac:dyDescent="0.25">
      <c r="A1561" s="7"/>
      <c r="B1561" s="6"/>
      <c r="C1561" s="7"/>
      <c r="D1561" s="6"/>
      <c r="E1561" s="8"/>
      <c r="F1561" s="30"/>
      <c r="G1561" s="29"/>
      <c r="H1561" s="17" t="str">
        <f>IF(E1561="","",
IF(OR(
WEEKDAY(E1561+IF(G1561 = "Y",90,60),2)&gt;5,
COUNTIF('Legal Holidays'!$A$2:$A$50,E1561+IF(G1561 = "Y",90,60))&gt;0),
WORKDAY(E1561+IF(G1561="Y",90,60)-1,1,'Legal Holidays'!$A$2:$A$50),
E1561+IF(G1561="Y",90,60)
)
)</f>
        <v/>
      </c>
      <c r="I1561" s="43"/>
      <c r="J1561" s="19" t="str">
        <f ca="1">IF(E1561="","",
IF(F1561="Y","N/A",
IF(AND(I1561="",H1561&lt;TODAY()),"N",
IF(AND(I1561="",H1561&gt;TODAY()),"Pending",
IF(I1561&gt;WORKDAY(H1561,0,'Legal Holidays'!$A$2:$A$22),"N",
IF(I1561&lt;=WORKDAY(H1561,0,'Legal Holidays'!$A$2:$A$22),"Y",""))))))</f>
        <v/>
      </c>
      <c r="K1561" s="18" t="str">
        <f>IF(I1561="","",
IF(OR(
WEEKDAY(I1561+90,2)&gt;5,
COUNTIF('Legal Holidays'!$A$2:$A$50,I1561+90)
),
WORKDAY(I1561+90,1,'Legal Holidays'!$A$2:$A$50),
I1561+90))</f>
        <v/>
      </c>
      <c r="L1561" s="8"/>
      <c r="M1561" s="20" t="str">
        <f t="shared" ca="1" si="48"/>
        <v/>
      </c>
      <c r="N1561" s="49" t="str">
        <f t="shared" ca="1" si="49"/>
        <v/>
      </c>
      <c r="O1561" s="46"/>
    </row>
    <row r="1562" spans="1:15" x14ac:dyDescent="0.25">
      <c r="A1562" s="7"/>
      <c r="B1562" s="6"/>
      <c r="C1562" s="7"/>
      <c r="D1562" s="6"/>
      <c r="E1562" s="8"/>
      <c r="F1562" s="30"/>
      <c r="G1562" s="29"/>
      <c r="H1562" s="17" t="str">
        <f>IF(E1562="","",
IF(OR(
WEEKDAY(E1562+IF(G1562 = "Y",90,60),2)&gt;5,
COUNTIF('Legal Holidays'!$A$2:$A$50,E1562+IF(G1562 = "Y",90,60))&gt;0),
WORKDAY(E1562+IF(G1562="Y",90,60)-1,1,'Legal Holidays'!$A$2:$A$50),
E1562+IF(G1562="Y",90,60)
)
)</f>
        <v/>
      </c>
      <c r="I1562" s="43"/>
      <c r="J1562" s="19" t="str">
        <f ca="1">IF(E1562="","",
IF(F1562="Y","N/A",
IF(AND(I1562="",H1562&lt;TODAY()),"N",
IF(AND(I1562="",H1562&gt;TODAY()),"Pending",
IF(I1562&gt;WORKDAY(H1562,0,'Legal Holidays'!$A$2:$A$22),"N",
IF(I1562&lt;=WORKDAY(H1562,0,'Legal Holidays'!$A$2:$A$22),"Y",""))))))</f>
        <v/>
      </c>
      <c r="K1562" s="18" t="str">
        <f>IF(I1562="","",
IF(OR(
WEEKDAY(I1562+90,2)&gt;5,
COUNTIF('Legal Holidays'!$A$2:$A$50,I1562+90)
),
WORKDAY(I1562+90,1,'Legal Holidays'!$A$2:$A$50),
I1562+90))</f>
        <v/>
      </c>
      <c r="L1562" s="8"/>
      <c r="M1562" s="20" t="str">
        <f t="shared" ca="1" si="48"/>
        <v/>
      </c>
      <c r="N1562" s="49" t="str">
        <f t="shared" ca="1" si="49"/>
        <v/>
      </c>
      <c r="O1562" s="46"/>
    </row>
    <row r="1563" spans="1:15" x14ac:dyDescent="0.25">
      <c r="A1563" s="7"/>
      <c r="B1563" s="6"/>
      <c r="C1563" s="7"/>
      <c r="D1563" s="6"/>
      <c r="E1563" s="8"/>
      <c r="F1563" s="30"/>
      <c r="G1563" s="29"/>
      <c r="H1563" s="17" t="str">
        <f>IF(E1563="","",
IF(OR(
WEEKDAY(E1563+IF(G1563 = "Y",90,60),2)&gt;5,
COUNTIF('Legal Holidays'!$A$2:$A$50,E1563+IF(G1563 = "Y",90,60))&gt;0),
WORKDAY(E1563+IF(G1563="Y",90,60)-1,1,'Legal Holidays'!$A$2:$A$50),
E1563+IF(G1563="Y",90,60)
)
)</f>
        <v/>
      </c>
      <c r="I1563" s="43"/>
      <c r="J1563" s="19" t="str">
        <f ca="1">IF(E1563="","",
IF(F1563="Y","N/A",
IF(AND(I1563="",H1563&lt;TODAY()),"N",
IF(AND(I1563="",H1563&gt;TODAY()),"Pending",
IF(I1563&gt;WORKDAY(H1563,0,'Legal Holidays'!$A$2:$A$22),"N",
IF(I1563&lt;=WORKDAY(H1563,0,'Legal Holidays'!$A$2:$A$22),"Y",""))))))</f>
        <v/>
      </c>
      <c r="K1563" s="18" t="str">
        <f>IF(I1563="","",
IF(OR(
WEEKDAY(I1563+90,2)&gt;5,
COUNTIF('Legal Holidays'!$A$2:$A$50,I1563+90)
),
WORKDAY(I1563+90,1,'Legal Holidays'!$A$2:$A$50),
I1563+90))</f>
        <v/>
      </c>
      <c r="L1563" s="8"/>
      <c r="M1563" s="20" t="str">
        <f t="shared" ca="1" si="48"/>
        <v/>
      </c>
      <c r="N1563" s="49" t="str">
        <f t="shared" ca="1" si="49"/>
        <v/>
      </c>
      <c r="O1563" s="46"/>
    </row>
    <row r="1564" spans="1:15" x14ac:dyDescent="0.25">
      <c r="A1564" s="7"/>
      <c r="B1564" s="6"/>
      <c r="C1564" s="7"/>
      <c r="D1564" s="6"/>
      <c r="E1564" s="8"/>
      <c r="F1564" s="30"/>
      <c r="G1564" s="29"/>
      <c r="H1564" s="17" t="str">
        <f>IF(E1564="","",
IF(OR(
WEEKDAY(E1564+IF(G1564 = "Y",90,60),2)&gt;5,
COUNTIF('Legal Holidays'!$A$2:$A$50,E1564+IF(G1564 = "Y",90,60))&gt;0),
WORKDAY(E1564+IF(G1564="Y",90,60)-1,1,'Legal Holidays'!$A$2:$A$50),
E1564+IF(G1564="Y",90,60)
)
)</f>
        <v/>
      </c>
      <c r="I1564" s="43"/>
      <c r="J1564" s="19" t="str">
        <f ca="1">IF(E1564="","",
IF(F1564="Y","N/A",
IF(AND(I1564="",H1564&lt;TODAY()),"N",
IF(AND(I1564="",H1564&gt;TODAY()),"Pending",
IF(I1564&gt;WORKDAY(H1564,0,'Legal Holidays'!$A$2:$A$22),"N",
IF(I1564&lt;=WORKDAY(H1564,0,'Legal Holidays'!$A$2:$A$22),"Y",""))))))</f>
        <v/>
      </c>
      <c r="K1564" s="18" t="str">
        <f>IF(I1564="","",
IF(OR(
WEEKDAY(I1564+90,2)&gt;5,
COUNTIF('Legal Holidays'!$A$2:$A$50,I1564+90)
),
WORKDAY(I1564+90,1,'Legal Holidays'!$A$2:$A$50),
I1564+90))</f>
        <v/>
      </c>
      <c r="L1564" s="8"/>
      <c r="M1564" s="20" t="str">
        <f t="shared" ca="1" si="48"/>
        <v/>
      </c>
      <c r="N1564" s="49" t="str">
        <f t="shared" ca="1" si="49"/>
        <v/>
      </c>
      <c r="O1564" s="46"/>
    </row>
    <row r="1565" spans="1:15" x14ac:dyDescent="0.25">
      <c r="A1565" s="7"/>
      <c r="B1565" s="6"/>
      <c r="C1565" s="7"/>
      <c r="D1565" s="6"/>
      <c r="E1565" s="8"/>
      <c r="F1565" s="30"/>
      <c r="G1565" s="29"/>
      <c r="H1565" s="17" t="str">
        <f>IF(E1565="","",
IF(OR(
WEEKDAY(E1565+IF(G1565 = "Y",90,60),2)&gt;5,
COUNTIF('Legal Holidays'!$A$2:$A$50,E1565+IF(G1565 = "Y",90,60))&gt;0),
WORKDAY(E1565+IF(G1565="Y",90,60)-1,1,'Legal Holidays'!$A$2:$A$50),
E1565+IF(G1565="Y",90,60)
)
)</f>
        <v/>
      </c>
      <c r="I1565" s="43"/>
      <c r="J1565" s="19" t="str">
        <f ca="1">IF(E1565="","",
IF(F1565="Y","N/A",
IF(AND(I1565="",H1565&lt;TODAY()),"N",
IF(AND(I1565="",H1565&gt;TODAY()),"Pending",
IF(I1565&gt;WORKDAY(H1565,0,'Legal Holidays'!$A$2:$A$22),"N",
IF(I1565&lt;=WORKDAY(H1565,0,'Legal Holidays'!$A$2:$A$22),"Y",""))))))</f>
        <v/>
      </c>
      <c r="K1565" s="18" t="str">
        <f>IF(I1565="","",
IF(OR(
WEEKDAY(I1565+90,2)&gt;5,
COUNTIF('Legal Holidays'!$A$2:$A$50,I1565+90)
),
WORKDAY(I1565+90,1,'Legal Holidays'!$A$2:$A$50),
I1565+90))</f>
        <v/>
      </c>
      <c r="L1565" s="8"/>
      <c r="M1565" s="20" t="str">
        <f t="shared" ca="1" si="48"/>
        <v/>
      </c>
      <c r="N1565" s="49" t="str">
        <f t="shared" ca="1" si="49"/>
        <v/>
      </c>
      <c r="O1565" s="46"/>
    </row>
    <row r="1566" spans="1:15" x14ac:dyDescent="0.25">
      <c r="A1566" s="7"/>
      <c r="B1566" s="6"/>
      <c r="C1566" s="7"/>
      <c r="D1566" s="6"/>
      <c r="E1566" s="8"/>
      <c r="F1566" s="30"/>
      <c r="G1566" s="29"/>
      <c r="H1566" s="17" t="str">
        <f>IF(E1566="","",
IF(OR(
WEEKDAY(E1566+IF(G1566 = "Y",90,60),2)&gt;5,
COUNTIF('Legal Holidays'!$A$2:$A$50,E1566+IF(G1566 = "Y",90,60))&gt;0),
WORKDAY(E1566+IF(G1566="Y",90,60)-1,1,'Legal Holidays'!$A$2:$A$50),
E1566+IF(G1566="Y",90,60)
)
)</f>
        <v/>
      </c>
      <c r="I1566" s="43"/>
      <c r="J1566" s="19" t="str">
        <f ca="1">IF(E1566="","",
IF(F1566="Y","N/A",
IF(AND(I1566="",H1566&lt;TODAY()),"N",
IF(AND(I1566="",H1566&gt;TODAY()),"Pending",
IF(I1566&gt;WORKDAY(H1566,0,'Legal Holidays'!$A$2:$A$22),"N",
IF(I1566&lt;=WORKDAY(H1566,0,'Legal Holidays'!$A$2:$A$22),"Y",""))))))</f>
        <v/>
      </c>
      <c r="K1566" s="18" t="str">
        <f>IF(I1566="","",
IF(OR(
WEEKDAY(I1566+90,2)&gt;5,
COUNTIF('Legal Holidays'!$A$2:$A$50,I1566+90)
),
WORKDAY(I1566+90,1,'Legal Holidays'!$A$2:$A$50),
I1566+90))</f>
        <v/>
      </c>
      <c r="L1566" s="8"/>
      <c r="M1566" s="20" t="str">
        <f t="shared" ca="1" si="48"/>
        <v/>
      </c>
      <c r="N1566" s="49" t="str">
        <f t="shared" ca="1" si="49"/>
        <v/>
      </c>
      <c r="O1566" s="46"/>
    </row>
    <row r="1567" spans="1:15" x14ac:dyDescent="0.25">
      <c r="A1567" s="7"/>
      <c r="B1567" s="6"/>
      <c r="C1567" s="7"/>
      <c r="D1567" s="6"/>
      <c r="E1567" s="8"/>
      <c r="F1567" s="30"/>
      <c r="G1567" s="29"/>
      <c r="H1567" s="17" t="str">
        <f>IF(E1567="","",
IF(OR(
WEEKDAY(E1567+IF(G1567 = "Y",90,60),2)&gt;5,
COUNTIF('Legal Holidays'!$A$2:$A$50,E1567+IF(G1567 = "Y",90,60))&gt;0),
WORKDAY(E1567+IF(G1567="Y",90,60)-1,1,'Legal Holidays'!$A$2:$A$50),
E1567+IF(G1567="Y",90,60)
)
)</f>
        <v/>
      </c>
      <c r="I1567" s="43"/>
      <c r="J1567" s="19" t="str">
        <f ca="1">IF(E1567="","",
IF(F1567="Y","N/A",
IF(AND(I1567="",H1567&lt;TODAY()),"N",
IF(AND(I1567="",H1567&gt;TODAY()),"Pending",
IF(I1567&gt;WORKDAY(H1567,0,'Legal Holidays'!$A$2:$A$22),"N",
IF(I1567&lt;=WORKDAY(H1567,0,'Legal Holidays'!$A$2:$A$22),"Y",""))))))</f>
        <v/>
      </c>
      <c r="K1567" s="18" t="str">
        <f>IF(I1567="","",
IF(OR(
WEEKDAY(I1567+90,2)&gt;5,
COUNTIF('Legal Holidays'!$A$2:$A$50,I1567+90)
),
WORKDAY(I1567+90,1,'Legal Holidays'!$A$2:$A$50),
I1567+90))</f>
        <v/>
      </c>
      <c r="L1567" s="8"/>
      <c r="M1567" s="20" t="str">
        <f t="shared" ca="1" si="48"/>
        <v/>
      </c>
      <c r="N1567" s="49" t="str">
        <f t="shared" ca="1" si="49"/>
        <v/>
      </c>
      <c r="O1567" s="46"/>
    </row>
    <row r="1568" spans="1:15" x14ac:dyDescent="0.25">
      <c r="A1568" s="7"/>
      <c r="B1568" s="6"/>
      <c r="C1568" s="7"/>
      <c r="D1568" s="6"/>
      <c r="E1568" s="8"/>
      <c r="F1568" s="30"/>
      <c r="G1568" s="29"/>
      <c r="H1568" s="17" t="str">
        <f>IF(E1568="","",
IF(OR(
WEEKDAY(E1568+IF(G1568 = "Y",90,60),2)&gt;5,
COUNTIF('Legal Holidays'!$A$2:$A$50,E1568+IF(G1568 = "Y",90,60))&gt;0),
WORKDAY(E1568+IF(G1568="Y",90,60)-1,1,'Legal Holidays'!$A$2:$A$50),
E1568+IF(G1568="Y",90,60)
)
)</f>
        <v/>
      </c>
      <c r="I1568" s="43"/>
      <c r="J1568" s="19" t="str">
        <f ca="1">IF(E1568="","",
IF(F1568="Y","N/A",
IF(AND(I1568="",H1568&lt;TODAY()),"N",
IF(AND(I1568="",H1568&gt;TODAY()),"Pending",
IF(I1568&gt;WORKDAY(H1568,0,'Legal Holidays'!$A$2:$A$22),"N",
IF(I1568&lt;=WORKDAY(H1568,0,'Legal Holidays'!$A$2:$A$22),"Y",""))))))</f>
        <v/>
      </c>
      <c r="K1568" s="18" t="str">
        <f>IF(I1568="","",
IF(OR(
WEEKDAY(I1568+90,2)&gt;5,
COUNTIF('Legal Holidays'!$A$2:$A$50,I1568+90)
),
WORKDAY(I1568+90,1,'Legal Holidays'!$A$2:$A$50),
I1568+90))</f>
        <v/>
      </c>
      <c r="L1568" s="8"/>
      <c r="M1568" s="20" t="str">
        <f t="shared" ca="1" si="48"/>
        <v/>
      </c>
      <c r="N1568" s="49" t="str">
        <f t="shared" ca="1" si="49"/>
        <v/>
      </c>
      <c r="O1568" s="46"/>
    </row>
    <row r="1569" spans="1:15" x14ac:dyDescent="0.25">
      <c r="A1569" s="7"/>
      <c r="B1569" s="6"/>
      <c r="C1569" s="7"/>
      <c r="D1569" s="6"/>
      <c r="E1569" s="8"/>
      <c r="F1569" s="30"/>
      <c r="G1569" s="29"/>
      <c r="H1569" s="17" t="str">
        <f>IF(E1569="","",
IF(OR(
WEEKDAY(E1569+IF(G1569 = "Y",90,60),2)&gt;5,
COUNTIF('Legal Holidays'!$A$2:$A$50,E1569+IF(G1569 = "Y",90,60))&gt;0),
WORKDAY(E1569+IF(G1569="Y",90,60)-1,1,'Legal Holidays'!$A$2:$A$50),
E1569+IF(G1569="Y",90,60)
)
)</f>
        <v/>
      </c>
      <c r="I1569" s="43"/>
      <c r="J1569" s="19" t="str">
        <f ca="1">IF(E1569="","",
IF(F1569="Y","N/A",
IF(AND(I1569="",H1569&lt;TODAY()),"N",
IF(AND(I1569="",H1569&gt;TODAY()),"Pending",
IF(I1569&gt;WORKDAY(H1569,0,'Legal Holidays'!$A$2:$A$22),"N",
IF(I1569&lt;=WORKDAY(H1569,0,'Legal Holidays'!$A$2:$A$22),"Y",""))))))</f>
        <v/>
      </c>
      <c r="K1569" s="18" t="str">
        <f>IF(I1569="","",
IF(OR(
WEEKDAY(I1569+90,2)&gt;5,
COUNTIF('Legal Holidays'!$A$2:$A$50,I1569+90)
),
WORKDAY(I1569+90,1,'Legal Holidays'!$A$2:$A$50),
I1569+90))</f>
        <v/>
      </c>
      <c r="L1569" s="8"/>
      <c r="M1569" s="20" t="str">
        <f t="shared" ca="1" si="48"/>
        <v/>
      </c>
      <c r="N1569" s="49" t="str">
        <f t="shared" ca="1" si="49"/>
        <v/>
      </c>
      <c r="O1569" s="46"/>
    </row>
    <row r="1570" spans="1:15" x14ac:dyDescent="0.25">
      <c r="A1570" s="7"/>
      <c r="B1570" s="6"/>
      <c r="C1570" s="7"/>
      <c r="D1570" s="6"/>
      <c r="E1570" s="8"/>
      <c r="F1570" s="30"/>
      <c r="G1570" s="29"/>
      <c r="H1570" s="17" t="str">
        <f>IF(E1570="","",
IF(OR(
WEEKDAY(E1570+IF(G1570 = "Y",90,60),2)&gt;5,
COUNTIF('Legal Holidays'!$A$2:$A$50,E1570+IF(G1570 = "Y",90,60))&gt;0),
WORKDAY(E1570+IF(G1570="Y",90,60)-1,1,'Legal Holidays'!$A$2:$A$50),
E1570+IF(G1570="Y",90,60)
)
)</f>
        <v/>
      </c>
      <c r="I1570" s="43"/>
      <c r="J1570" s="19" t="str">
        <f ca="1">IF(E1570="","",
IF(F1570="Y","N/A",
IF(AND(I1570="",H1570&lt;TODAY()),"N",
IF(AND(I1570="",H1570&gt;TODAY()),"Pending",
IF(I1570&gt;WORKDAY(H1570,0,'Legal Holidays'!$A$2:$A$22),"N",
IF(I1570&lt;=WORKDAY(H1570,0,'Legal Holidays'!$A$2:$A$22),"Y",""))))))</f>
        <v/>
      </c>
      <c r="K1570" s="18" t="str">
        <f>IF(I1570="","",
IF(OR(
WEEKDAY(I1570+90,2)&gt;5,
COUNTIF('Legal Holidays'!$A$2:$A$50,I1570+90)
),
WORKDAY(I1570+90,1,'Legal Holidays'!$A$2:$A$50),
I1570+90))</f>
        <v/>
      </c>
      <c r="L1570" s="8"/>
      <c r="M1570" s="20" t="str">
        <f t="shared" ca="1" si="48"/>
        <v/>
      </c>
      <c r="N1570" s="49" t="str">
        <f t="shared" ca="1" si="49"/>
        <v/>
      </c>
      <c r="O1570" s="46"/>
    </row>
    <row r="1571" spans="1:15" x14ac:dyDescent="0.25">
      <c r="A1571" s="7"/>
      <c r="B1571" s="6"/>
      <c r="C1571" s="7"/>
      <c r="D1571" s="6"/>
      <c r="E1571" s="8"/>
      <c r="F1571" s="30"/>
      <c r="G1571" s="29"/>
      <c r="H1571" s="17" t="str">
        <f>IF(E1571="","",
IF(OR(
WEEKDAY(E1571+IF(G1571 = "Y",90,60),2)&gt;5,
COUNTIF('Legal Holidays'!$A$2:$A$50,E1571+IF(G1571 = "Y",90,60))&gt;0),
WORKDAY(E1571+IF(G1571="Y",90,60)-1,1,'Legal Holidays'!$A$2:$A$50),
E1571+IF(G1571="Y",90,60)
)
)</f>
        <v/>
      </c>
      <c r="I1571" s="43"/>
      <c r="J1571" s="19" t="str">
        <f ca="1">IF(E1571="","",
IF(F1571="Y","N/A",
IF(AND(I1571="",H1571&lt;TODAY()),"N",
IF(AND(I1571="",H1571&gt;TODAY()),"Pending",
IF(I1571&gt;WORKDAY(H1571,0,'Legal Holidays'!$A$2:$A$22),"N",
IF(I1571&lt;=WORKDAY(H1571,0,'Legal Holidays'!$A$2:$A$22),"Y",""))))))</f>
        <v/>
      </c>
      <c r="K1571" s="18" t="str">
        <f>IF(I1571="","",
IF(OR(
WEEKDAY(I1571+90,2)&gt;5,
COUNTIF('Legal Holidays'!$A$2:$A$50,I1571+90)
),
WORKDAY(I1571+90,1,'Legal Holidays'!$A$2:$A$50),
I1571+90))</f>
        <v/>
      </c>
      <c r="L1571" s="8"/>
      <c r="M1571" s="20" t="str">
        <f t="shared" ca="1" si="48"/>
        <v/>
      </c>
      <c r="N1571" s="49" t="str">
        <f t="shared" ca="1" si="49"/>
        <v/>
      </c>
      <c r="O1571" s="46"/>
    </row>
    <row r="1572" spans="1:15" x14ac:dyDescent="0.25">
      <c r="A1572" s="7"/>
      <c r="B1572" s="6"/>
      <c r="C1572" s="7"/>
      <c r="D1572" s="6"/>
      <c r="E1572" s="8"/>
      <c r="F1572" s="30"/>
      <c r="G1572" s="29"/>
      <c r="H1572" s="17" t="str">
        <f>IF(E1572="","",
IF(OR(
WEEKDAY(E1572+IF(G1572 = "Y",90,60),2)&gt;5,
COUNTIF('Legal Holidays'!$A$2:$A$50,E1572+IF(G1572 = "Y",90,60))&gt;0),
WORKDAY(E1572+IF(G1572="Y",90,60)-1,1,'Legal Holidays'!$A$2:$A$50),
E1572+IF(G1572="Y",90,60)
)
)</f>
        <v/>
      </c>
      <c r="I1572" s="43"/>
      <c r="J1572" s="19" t="str">
        <f ca="1">IF(E1572="","",
IF(F1572="Y","N/A",
IF(AND(I1572="",H1572&lt;TODAY()),"N",
IF(AND(I1572="",H1572&gt;TODAY()),"Pending",
IF(I1572&gt;WORKDAY(H1572,0,'Legal Holidays'!$A$2:$A$22),"N",
IF(I1572&lt;=WORKDAY(H1572,0,'Legal Holidays'!$A$2:$A$22),"Y",""))))))</f>
        <v/>
      </c>
      <c r="K1572" s="18" t="str">
        <f>IF(I1572="","",
IF(OR(
WEEKDAY(I1572+90,2)&gt;5,
COUNTIF('Legal Holidays'!$A$2:$A$50,I1572+90)
),
WORKDAY(I1572+90,1,'Legal Holidays'!$A$2:$A$50),
I1572+90))</f>
        <v/>
      </c>
      <c r="L1572" s="8"/>
      <c r="M1572" s="20" t="str">
        <f t="shared" ca="1" si="48"/>
        <v/>
      </c>
      <c r="N1572" s="49" t="str">
        <f t="shared" ca="1" si="49"/>
        <v/>
      </c>
      <c r="O1572" s="46"/>
    </row>
    <row r="1573" spans="1:15" x14ac:dyDescent="0.25">
      <c r="A1573" s="7"/>
      <c r="B1573" s="6"/>
      <c r="C1573" s="7"/>
      <c r="D1573" s="6"/>
      <c r="E1573" s="8"/>
      <c r="F1573" s="30"/>
      <c r="G1573" s="29"/>
      <c r="H1573" s="17" t="str">
        <f>IF(E1573="","",
IF(OR(
WEEKDAY(E1573+IF(G1573 = "Y",90,60),2)&gt;5,
COUNTIF('Legal Holidays'!$A$2:$A$50,E1573+IF(G1573 = "Y",90,60))&gt;0),
WORKDAY(E1573+IF(G1573="Y",90,60)-1,1,'Legal Holidays'!$A$2:$A$50),
E1573+IF(G1573="Y",90,60)
)
)</f>
        <v/>
      </c>
      <c r="I1573" s="43"/>
      <c r="J1573" s="19" t="str">
        <f ca="1">IF(E1573="","",
IF(F1573="Y","N/A",
IF(AND(I1573="",H1573&lt;TODAY()),"N",
IF(AND(I1573="",H1573&gt;TODAY()),"Pending",
IF(I1573&gt;WORKDAY(H1573,0,'Legal Holidays'!$A$2:$A$22),"N",
IF(I1573&lt;=WORKDAY(H1573,0,'Legal Holidays'!$A$2:$A$22),"Y",""))))))</f>
        <v/>
      </c>
      <c r="K1573" s="18" t="str">
        <f>IF(I1573="","",
IF(OR(
WEEKDAY(I1573+90,2)&gt;5,
COUNTIF('Legal Holidays'!$A$2:$A$50,I1573+90)
),
WORKDAY(I1573+90,1,'Legal Holidays'!$A$2:$A$50),
I1573+90))</f>
        <v/>
      </c>
      <c r="L1573" s="8"/>
      <c r="M1573" s="20" t="str">
        <f t="shared" ca="1" si="48"/>
        <v/>
      </c>
      <c r="N1573" s="49" t="str">
        <f t="shared" ca="1" si="49"/>
        <v/>
      </c>
      <c r="O1573" s="46"/>
    </row>
    <row r="1574" spans="1:15" x14ac:dyDescent="0.25">
      <c r="A1574" s="7"/>
      <c r="B1574" s="6"/>
      <c r="C1574" s="7"/>
      <c r="D1574" s="6"/>
      <c r="E1574" s="8"/>
      <c r="F1574" s="30"/>
      <c r="G1574" s="29"/>
      <c r="H1574" s="17" t="str">
        <f>IF(E1574="","",
IF(OR(
WEEKDAY(E1574+IF(G1574 = "Y",90,60),2)&gt;5,
COUNTIF('Legal Holidays'!$A$2:$A$50,E1574+IF(G1574 = "Y",90,60))&gt;0),
WORKDAY(E1574+IF(G1574="Y",90,60)-1,1,'Legal Holidays'!$A$2:$A$50),
E1574+IF(G1574="Y",90,60)
)
)</f>
        <v/>
      </c>
      <c r="I1574" s="43"/>
      <c r="J1574" s="19" t="str">
        <f ca="1">IF(E1574="","",
IF(F1574="Y","N/A",
IF(AND(I1574="",H1574&lt;TODAY()),"N",
IF(AND(I1574="",H1574&gt;TODAY()),"Pending",
IF(I1574&gt;WORKDAY(H1574,0,'Legal Holidays'!$A$2:$A$22),"N",
IF(I1574&lt;=WORKDAY(H1574,0,'Legal Holidays'!$A$2:$A$22),"Y",""))))))</f>
        <v/>
      </c>
      <c r="K1574" s="18" t="str">
        <f>IF(I1574="","",
IF(OR(
WEEKDAY(I1574+90,2)&gt;5,
COUNTIF('Legal Holidays'!$A$2:$A$50,I1574+90)
),
WORKDAY(I1574+90,1,'Legal Holidays'!$A$2:$A$50),
I1574+90))</f>
        <v/>
      </c>
      <c r="L1574" s="8"/>
      <c r="M1574" s="20" t="str">
        <f t="shared" ca="1" si="48"/>
        <v/>
      </c>
      <c r="N1574" s="49" t="str">
        <f t="shared" ca="1" si="49"/>
        <v/>
      </c>
      <c r="O1574" s="46"/>
    </row>
    <row r="1575" spans="1:15" x14ac:dyDescent="0.25">
      <c r="A1575" s="7"/>
      <c r="B1575" s="6"/>
      <c r="C1575" s="7"/>
      <c r="D1575" s="6"/>
      <c r="E1575" s="8"/>
      <c r="F1575" s="30"/>
      <c r="G1575" s="29"/>
      <c r="H1575" s="17" t="str">
        <f>IF(E1575="","",
IF(OR(
WEEKDAY(E1575+IF(G1575 = "Y",90,60),2)&gt;5,
COUNTIF('Legal Holidays'!$A$2:$A$50,E1575+IF(G1575 = "Y",90,60))&gt;0),
WORKDAY(E1575+IF(G1575="Y",90,60)-1,1,'Legal Holidays'!$A$2:$A$50),
E1575+IF(G1575="Y",90,60)
)
)</f>
        <v/>
      </c>
      <c r="I1575" s="43"/>
      <c r="J1575" s="19" t="str">
        <f ca="1">IF(E1575="","",
IF(F1575="Y","N/A",
IF(AND(I1575="",H1575&lt;TODAY()),"N",
IF(AND(I1575="",H1575&gt;TODAY()),"Pending",
IF(I1575&gt;WORKDAY(H1575,0,'Legal Holidays'!$A$2:$A$22),"N",
IF(I1575&lt;=WORKDAY(H1575,0,'Legal Holidays'!$A$2:$A$22),"Y",""))))))</f>
        <v/>
      </c>
      <c r="K1575" s="18" t="str">
        <f>IF(I1575="","",
IF(OR(
WEEKDAY(I1575+90,2)&gt;5,
COUNTIF('Legal Holidays'!$A$2:$A$50,I1575+90)
),
WORKDAY(I1575+90,1,'Legal Holidays'!$A$2:$A$50),
I1575+90))</f>
        <v/>
      </c>
      <c r="L1575" s="8"/>
      <c r="M1575" s="20" t="str">
        <f t="shared" ca="1" si="48"/>
        <v/>
      </c>
      <c r="N1575" s="49" t="str">
        <f t="shared" ca="1" si="49"/>
        <v/>
      </c>
      <c r="O1575" s="46"/>
    </row>
    <row r="1576" spans="1:15" x14ac:dyDescent="0.25">
      <c r="A1576" s="7"/>
      <c r="B1576" s="6"/>
      <c r="C1576" s="7"/>
      <c r="D1576" s="6"/>
      <c r="E1576" s="8"/>
      <c r="F1576" s="30"/>
      <c r="G1576" s="29"/>
      <c r="H1576" s="17" t="str">
        <f>IF(E1576="","",
IF(OR(
WEEKDAY(E1576+IF(G1576 = "Y",90,60),2)&gt;5,
COUNTIF('Legal Holidays'!$A$2:$A$50,E1576+IF(G1576 = "Y",90,60))&gt;0),
WORKDAY(E1576+IF(G1576="Y",90,60)-1,1,'Legal Holidays'!$A$2:$A$50),
E1576+IF(G1576="Y",90,60)
)
)</f>
        <v/>
      </c>
      <c r="I1576" s="43"/>
      <c r="J1576" s="19" t="str">
        <f ca="1">IF(E1576="","",
IF(F1576="Y","N/A",
IF(AND(I1576="",H1576&lt;TODAY()),"N",
IF(AND(I1576="",H1576&gt;TODAY()),"Pending",
IF(I1576&gt;WORKDAY(H1576,0,'Legal Holidays'!$A$2:$A$22),"N",
IF(I1576&lt;=WORKDAY(H1576,0,'Legal Holidays'!$A$2:$A$22),"Y",""))))))</f>
        <v/>
      </c>
      <c r="K1576" s="18" t="str">
        <f>IF(I1576="","",
IF(OR(
WEEKDAY(I1576+90,2)&gt;5,
COUNTIF('Legal Holidays'!$A$2:$A$50,I1576+90)
),
WORKDAY(I1576+90,1,'Legal Holidays'!$A$2:$A$50),
I1576+90))</f>
        <v/>
      </c>
      <c r="L1576" s="8"/>
      <c r="M1576" s="20" t="str">
        <f t="shared" ca="1" si="48"/>
        <v/>
      </c>
      <c r="N1576" s="49" t="str">
        <f t="shared" ca="1" si="49"/>
        <v/>
      </c>
      <c r="O1576" s="46"/>
    </row>
    <row r="1577" spans="1:15" x14ac:dyDescent="0.25">
      <c r="A1577" s="7"/>
      <c r="B1577" s="6"/>
      <c r="C1577" s="7"/>
      <c r="D1577" s="6"/>
      <c r="E1577" s="8"/>
      <c r="F1577" s="30"/>
      <c r="G1577" s="29"/>
      <c r="H1577" s="17" t="str">
        <f>IF(E1577="","",
IF(OR(
WEEKDAY(E1577+IF(G1577 = "Y",90,60),2)&gt;5,
COUNTIF('Legal Holidays'!$A$2:$A$50,E1577+IF(G1577 = "Y",90,60))&gt;0),
WORKDAY(E1577+IF(G1577="Y",90,60)-1,1,'Legal Holidays'!$A$2:$A$50),
E1577+IF(G1577="Y",90,60)
)
)</f>
        <v/>
      </c>
      <c r="I1577" s="43"/>
      <c r="J1577" s="19" t="str">
        <f ca="1">IF(E1577="","",
IF(F1577="Y","N/A",
IF(AND(I1577="",H1577&lt;TODAY()),"N",
IF(AND(I1577="",H1577&gt;TODAY()),"Pending",
IF(I1577&gt;WORKDAY(H1577,0,'Legal Holidays'!$A$2:$A$22),"N",
IF(I1577&lt;=WORKDAY(H1577,0,'Legal Holidays'!$A$2:$A$22),"Y",""))))))</f>
        <v/>
      </c>
      <c r="K1577" s="18" t="str">
        <f>IF(I1577="","",
IF(OR(
WEEKDAY(I1577+90,2)&gt;5,
COUNTIF('Legal Holidays'!$A$2:$A$50,I1577+90)
),
WORKDAY(I1577+90,1,'Legal Holidays'!$A$2:$A$50),
I1577+90))</f>
        <v/>
      </c>
      <c r="L1577" s="8"/>
      <c r="M1577" s="20" t="str">
        <f t="shared" ca="1" si="48"/>
        <v/>
      </c>
      <c r="N1577" s="49" t="str">
        <f t="shared" ca="1" si="49"/>
        <v/>
      </c>
      <c r="O1577" s="46"/>
    </row>
    <row r="1578" spans="1:15" x14ac:dyDescent="0.25">
      <c r="A1578" s="7"/>
      <c r="B1578" s="6"/>
      <c r="C1578" s="7"/>
      <c r="D1578" s="6"/>
      <c r="E1578" s="8"/>
      <c r="F1578" s="30"/>
      <c r="G1578" s="29"/>
      <c r="H1578" s="17" t="str">
        <f>IF(E1578="","",
IF(OR(
WEEKDAY(E1578+IF(G1578 = "Y",90,60),2)&gt;5,
COUNTIF('Legal Holidays'!$A$2:$A$50,E1578+IF(G1578 = "Y",90,60))&gt;0),
WORKDAY(E1578+IF(G1578="Y",90,60)-1,1,'Legal Holidays'!$A$2:$A$50),
E1578+IF(G1578="Y",90,60)
)
)</f>
        <v/>
      </c>
      <c r="I1578" s="43"/>
      <c r="J1578" s="19" t="str">
        <f ca="1">IF(E1578="","",
IF(F1578="Y","N/A",
IF(AND(I1578="",H1578&lt;TODAY()),"N",
IF(AND(I1578="",H1578&gt;TODAY()),"Pending",
IF(I1578&gt;WORKDAY(H1578,0,'Legal Holidays'!$A$2:$A$22),"N",
IF(I1578&lt;=WORKDAY(H1578,0,'Legal Holidays'!$A$2:$A$22),"Y",""))))))</f>
        <v/>
      </c>
      <c r="K1578" s="18" t="str">
        <f>IF(I1578="","",
IF(OR(
WEEKDAY(I1578+90,2)&gt;5,
COUNTIF('Legal Holidays'!$A$2:$A$50,I1578+90)
),
WORKDAY(I1578+90,1,'Legal Holidays'!$A$2:$A$50),
I1578+90))</f>
        <v/>
      </c>
      <c r="L1578" s="8"/>
      <c r="M1578" s="20" t="str">
        <f t="shared" ca="1" si="48"/>
        <v/>
      </c>
      <c r="N1578" s="49" t="str">
        <f t="shared" ca="1" si="49"/>
        <v/>
      </c>
      <c r="O1578" s="46"/>
    </row>
    <row r="1579" spans="1:15" x14ac:dyDescent="0.25">
      <c r="A1579" s="7"/>
      <c r="B1579" s="6"/>
      <c r="C1579" s="7"/>
      <c r="D1579" s="6"/>
      <c r="E1579" s="8"/>
      <c r="F1579" s="30"/>
      <c r="G1579" s="29"/>
      <c r="H1579" s="17" t="str">
        <f>IF(E1579="","",
IF(OR(
WEEKDAY(E1579+IF(G1579 = "Y",90,60),2)&gt;5,
COUNTIF('Legal Holidays'!$A$2:$A$50,E1579+IF(G1579 = "Y",90,60))&gt;0),
WORKDAY(E1579+IF(G1579="Y",90,60)-1,1,'Legal Holidays'!$A$2:$A$50),
E1579+IF(G1579="Y",90,60)
)
)</f>
        <v/>
      </c>
      <c r="I1579" s="43"/>
      <c r="J1579" s="19" t="str">
        <f ca="1">IF(E1579="","",
IF(F1579="Y","N/A",
IF(AND(I1579="",H1579&lt;TODAY()),"N",
IF(AND(I1579="",H1579&gt;TODAY()),"Pending",
IF(I1579&gt;WORKDAY(H1579,0,'Legal Holidays'!$A$2:$A$22),"N",
IF(I1579&lt;=WORKDAY(H1579,0,'Legal Holidays'!$A$2:$A$22),"Y",""))))))</f>
        <v/>
      </c>
      <c r="K1579" s="18" t="str">
        <f>IF(I1579="","",
IF(OR(
WEEKDAY(I1579+90,2)&gt;5,
COUNTIF('Legal Holidays'!$A$2:$A$50,I1579+90)
),
WORKDAY(I1579+90,1,'Legal Holidays'!$A$2:$A$50),
I1579+90))</f>
        <v/>
      </c>
      <c r="L1579" s="8"/>
      <c r="M1579" s="20" t="str">
        <f t="shared" ca="1" si="48"/>
        <v/>
      </c>
      <c r="N1579" s="49" t="str">
        <f t="shared" ca="1" si="49"/>
        <v/>
      </c>
      <c r="O1579" s="46"/>
    </row>
    <row r="1580" spans="1:15" x14ac:dyDescent="0.25">
      <c r="A1580" s="7"/>
      <c r="B1580" s="6"/>
      <c r="C1580" s="7"/>
      <c r="D1580" s="6"/>
      <c r="E1580" s="8"/>
      <c r="F1580" s="30"/>
      <c r="G1580" s="29"/>
      <c r="H1580" s="17" t="str">
        <f>IF(E1580="","",
IF(OR(
WEEKDAY(E1580+IF(G1580 = "Y",90,60),2)&gt;5,
COUNTIF('Legal Holidays'!$A$2:$A$50,E1580+IF(G1580 = "Y",90,60))&gt;0),
WORKDAY(E1580+IF(G1580="Y",90,60)-1,1,'Legal Holidays'!$A$2:$A$50),
E1580+IF(G1580="Y",90,60)
)
)</f>
        <v/>
      </c>
      <c r="I1580" s="43"/>
      <c r="J1580" s="19" t="str">
        <f ca="1">IF(E1580="","",
IF(F1580="Y","N/A",
IF(AND(I1580="",H1580&lt;TODAY()),"N",
IF(AND(I1580="",H1580&gt;TODAY()),"Pending",
IF(I1580&gt;WORKDAY(H1580,0,'Legal Holidays'!$A$2:$A$22),"N",
IF(I1580&lt;=WORKDAY(H1580,0,'Legal Holidays'!$A$2:$A$22),"Y",""))))))</f>
        <v/>
      </c>
      <c r="K1580" s="18" t="str">
        <f>IF(I1580="","",
IF(OR(
WEEKDAY(I1580+90,2)&gt;5,
COUNTIF('Legal Holidays'!$A$2:$A$50,I1580+90)
),
WORKDAY(I1580+90,1,'Legal Holidays'!$A$2:$A$50),
I1580+90))</f>
        <v/>
      </c>
      <c r="L1580" s="8"/>
      <c r="M1580" s="20" t="str">
        <f t="shared" ca="1" si="48"/>
        <v/>
      </c>
      <c r="N1580" s="49" t="str">
        <f t="shared" ca="1" si="49"/>
        <v/>
      </c>
      <c r="O1580" s="46"/>
    </row>
    <row r="1581" spans="1:15" x14ac:dyDescent="0.25">
      <c r="A1581" s="7"/>
      <c r="B1581" s="6"/>
      <c r="C1581" s="7"/>
      <c r="D1581" s="6"/>
      <c r="E1581" s="8"/>
      <c r="F1581" s="30"/>
      <c r="G1581" s="29"/>
      <c r="H1581" s="17" t="str">
        <f>IF(E1581="","",
IF(OR(
WEEKDAY(E1581+IF(G1581 = "Y",90,60),2)&gt;5,
COUNTIF('Legal Holidays'!$A$2:$A$50,E1581+IF(G1581 = "Y",90,60))&gt;0),
WORKDAY(E1581+IF(G1581="Y",90,60)-1,1,'Legal Holidays'!$A$2:$A$50),
E1581+IF(G1581="Y",90,60)
)
)</f>
        <v/>
      </c>
      <c r="I1581" s="43"/>
      <c r="J1581" s="19" t="str">
        <f ca="1">IF(E1581="","",
IF(F1581="Y","N/A",
IF(AND(I1581="",H1581&lt;TODAY()),"N",
IF(AND(I1581="",H1581&gt;TODAY()),"Pending",
IF(I1581&gt;WORKDAY(H1581,0,'Legal Holidays'!$A$2:$A$22),"N",
IF(I1581&lt;=WORKDAY(H1581,0,'Legal Holidays'!$A$2:$A$22),"Y",""))))))</f>
        <v/>
      </c>
      <c r="K1581" s="18" t="str">
        <f>IF(I1581="","",
IF(OR(
WEEKDAY(I1581+90,2)&gt;5,
COUNTIF('Legal Holidays'!$A$2:$A$50,I1581+90)
),
WORKDAY(I1581+90,1,'Legal Holidays'!$A$2:$A$50),
I1581+90))</f>
        <v/>
      </c>
      <c r="L1581" s="8"/>
      <c r="M1581" s="20" t="str">
        <f t="shared" ca="1" si="48"/>
        <v/>
      </c>
      <c r="N1581" s="49" t="str">
        <f t="shared" ca="1" si="49"/>
        <v/>
      </c>
      <c r="O1581" s="46"/>
    </row>
    <row r="1582" spans="1:15" x14ac:dyDescent="0.25">
      <c r="A1582" s="7"/>
      <c r="B1582" s="6"/>
      <c r="C1582" s="7"/>
      <c r="D1582" s="6"/>
      <c r="E1582" s="8"/>
      <c r="F1582" s="30"/>
      <c r="G1582" s="29"/>
      <c r="H1582" s="17" t="str">
        <f>IF(E1582="","",
IF(OR(
WEEKDAY(E1582+IF(G1582 = "Y",90,60),2)&gt;5,
COUNTIF('Legal Holidays'!$A$2:$A$50,E1582+IF(G1582 = "Y",90,60))&gt;0),
WORKDAY(E1582+IF(G1582="Y",90,60)-1,1,'Legal Holidays'!$A$2:$A$50),
E1582+IF(G1582="Y",90,60)
)
)</f>
        <v/>
      </c>
      <c r="I1582" s="43"/>
      <c r="J1582" s="19" t="str">
        <f ca="1">IF(E1582="","",
IF(F1582="Y","N/A",
IF(AND(I1582="",H1582&lt;TODAY()),"N",
IF(AND(I1582="",H1582&gt;TODAY()),"Pending",
IF(I1582&gt;WORKDAY(H1582,0,'Legal Holidays'!$A$2:$A$22),"N",
IF(I1582&lt;=WORKDAY(H1582,0,'Legal Holidays'!$A$2:$A$22),"Y",""))))))</f>
        <v/>
      </c>
      <c r="K1582" s="18" t="str">
        <f>IF(I1582="","",
IF(OR(
WEEKDAY(I1582+90,2)&gt;5,
COUNTIF('Legal Holidays'!$A$2:$A$50,I1582+90)
),
WORKDAY(I1582+90,1,'Legal Holidays'!$A$2:$A$50),
I1582+90))</f>
        <v/>
      </c>
      <c r="L1582" s="8"/>
      <c r="M1582" s="20" t="str">
        <f t="shared" ca="1" si="48"/>
        <v/>
      </c>
      <c r="N1582" s="49" t="str">
        <f t="shared" ca="1" si="49"/>
        <v/>
      </c>
      <c r="O1582" s="46"/>
    </row>
    <row r="1583" spans="1:15" x14ac:dyDescent="0.25">
      <c r="A1583" s="7"/>
      <c r="B1583" s="6"/>
      <c r="C1583" s="7"/>
      <c r="D1583" s="6"/>
      <c r="E1583" s="8"/>
      <c r="F1583" s="30"/>
      <c r="G1583" s="29"/>
      <c r="H1583" s="17" t="str">
        <f>IF(E1583="","",
IF(OR(
WEEKDAY(E1583+IF(G1583 = "Y",90,60),2)&gt;5,
COUNTIF('Legal Holidays'!$A$2:$A$50,E1583+IF(G1583 = "Y",90,60))&gt;0),
WORKDAY(E1583+IF(G1583="Y",90,60)-1,1,'Legal Holidays'!$A$2:$A$50),
E1583+IF(G1583="Y",90,60)
)
)</f>
        <v/>
      </c>
      <c r="I1583" s="43"/>
      <c r="J1583" s="19" t="str">
        <f ca="1">IF(E1583="","",
IF(F1583="Y","N/A",
IF(AND(I1583="",H1583&lt;TODAY()),"N",
IF(AND(I1583="",H1583&gt;TODAY()),"Pending",
IF(I1583&gt;WORKDAY(H1583,0,'Legal Holidays'!$A$2:$A$22),"N",
IF(I1583&lt;=WORKDAY(H1583,0,'Legal Holidays'!$A$2:$A$22),"Y",""))))))</f>
        <v/>
      </c>
      <c r="K1583" s="18" t="str">
        <f>IF(I1583="","",
IF(OR(
WEEKDAY(I1583+90,2)&gt;5,
COUNTIF('Legal Holidays'!$A$2:$A$50,I1583+90)
),
WORKDAY(I1583+90,1,'Legal Holidays'!$A$2:$A$50),
I1583+90))</f>
        <v/>
      </c>
      <c r="L1583" s="8"/>
      <c r="M1583" s="20" t="str">
        <f t="shared" ca="1" si="48"/>
        <v/>
      </c>
      <c r="N1583" s="49" t="str">
        <f t="shared" ca="1" si="49"/>
        <v/>
      </c>
      <c r="O1583" s="46"/>
    </row>
    <row r="1584" spans="1:15" x14ac:dyDescent="0.25">
      <c r="A1584" s="7"/>
      <c r="B1584" s="6"/>
      <c r="C1584" s="7"/>
      <c r="D1584" s="6"/>
      <c r="E1584" s="8"/>
      <c r="F1584" s="30"/>
      <c r="G1584" s="29"/>
      <c r="H1584" s="17" t="str">
        <f>IF(E1584="","",
IF(OR(
WEEKDAY(E1584+IF(G1584 = "Y",90,60),2)&gt;5,
COUNTIF('Legal Holidays'!$A$2:$A$50,E1584+IF(G1584 = "Y",90,60))&gt;0),
WORKDAY(E1584+IF(G1584="Y",90,60)-1,1,'Legal Holidays'!$A$2:$A$50),
E1584+IF(G1584="Y",90,60)
)
)</f>
        <v/>
      </c>
      <c r="I1584" s="43"/>
      <c r="J1584" s="19" t="str">
        <f ca="1">IF(E1584="","",
IF(F1584="Y","N/A",
IF(AND(I1584="",H1584&lt;TODAY()),"N",
IF(AND(I1584="",H1584&gt;TODAY()),"Pending",
IF(I1584&gt;WORKDAY(H1584,0,'Legal Holidays'!$A$2:$A$22),"N",
IF(I1584&lt;=WORKDAY(H1584,0,'Legal Holidays'!$A$2:$A$22),"Y",""))))))</f>
        <v/>
      </c>
      <c r="K1584" s="18" t="str">
        <f>IF(I1584="","",
IF(OR(
WEEKDAY(I1584+90,2)&gt;5,
COUNTIF('Legal Holidays'!$A$2:$A$50,I1584+90)
),
WORKDAY(I1584+90,1,'Legal Holidays'!$A$2:$A$50),
I1584+90))</f>
        <v/>
      </c>
      <c r="L1584" s="8"/>
      <c r="M1584" s="20" t="str">
        <f t="shared" ca="1" si="48"/>
        <v/>
      </c>
      <c r="N1584" s="49" t="str">
        <f t="shared" ca="1" si="49"/>
        <v/>
      </c>
      <c r="O1584" s="46"/>
    </row>
    <row r="1585" spans="1:15" x14ac:dyDescent="0.25">
      <c r="A1585" s="7"/>
      <c r="B1585" s="6"/>
      <c r="C1585" s="7"/>
      <c r="D1585" s="6"/>
      <c r="E1585" s="8"/>
      <c r="F1585" s="30"/>
      <c r="G1585" s="29"/>
      <c r="H1585" s="17" t="str">
        <f>IF(E1585="","",
IF(OR(
WEEKDAY(E1585+IF(G1585 = "Y",90,60),2)&gt;5,
COUNTIF('Legal Holidays'!$A$2:$A$50,E1585+IF(G1585 = "Y",90,60))&gt;0),
WORKDAY(E1585+IF(G1585="Y",90,60)-1,1,'Legal Holidays'!$A$2:$A$50),
E1585+IF(G1585="Y",90,60)
)
)</f>
        <v/>
      </c>
      <c r="I1585" s="43"/>
      <c r="J1585" s="19" t="str">
        <f ca="1">IF(E1585="","",
IF(F1585="Y","N/A",
IF(AND(I1585="",H1585&lt;TODAY()),"N",
IF(AND(I1585="",H1585&gt;TODAY()),"Pending",
IF(I1585&gt;WORKDAY(H1585,0,'Legal Holidays'!$A$2:$A$22),"N",
IF(I1585&lt;=WORKDAY(H1585,0,'Legal Holidays'!$A$2:$A$22),"Y",""))))))</f>
        <v/>
      </c>
      <c r="K1585" s="18" t="str">
        <f>IF(I1585="","",
IF(OR(
WEEKDAY(I1585+90,2)&gt;5,
COUNTIF('Legal Holidays'!$A$2:$A$50,I1585+90)
),
WORKDAY(I1585+90,1,'Legal Holidays'!$A$2:$A$50),
I1585+90))</f>
        <v/>
      </c>
      <c r="L1585" s="8"/>
      <c r="M1585" s="20" t="str">
        <f t="shared" ca="1" si="48"/>
        <v/>
      </c>
      <c r="N1585" s="49" t="str">
        <f t="shared" ca="1" si="49"/>
        <v/>
      </c>
      <c r="O1585" s="46"/>
    </row>
    <row r="1586" spans="1:15" x14ac:dyDescent="0.25">
      <c r="A1586" s="7"/>
      <c r="B1586" s="6"/>
      <c r="C1586" s="7"/>
      <c r="D1586" s="6"/>
      <c r="E1586" s="8"/>
      <c r="F1586" s="30"/>
      <c r="G1586" s="29"/>
      <c r="H1586" s="17" t="str">
        <f>IF(E1586="","",
IF(OR(
WEEKDAY(E1586+IF(G1586 = "Y",90,60),2)&gt;5,
COUNTIF('Legal Holidays'!$A$2:$A$50,E1586+IF(G1586 = "Y",90,60))&gt;0),
WORKDAY(E1586+IF(G1586="Y",90,60)-1,1,'Legal Holidays'!$A$2:$A$50),
E1586+IF(G1586="Y",90,60)
)
)</f>
        <v/>
      </c>
      <c r="I1586" s="43"/>
      <c r="J1586" s="19" t="str">
        <f ca="1">IF(E1586="","",
IF(F1586="Y","N/A",
IF(AND(I1586="",H1586&lt;TODAY()),"N",
IF(AND(I1586="",H1586&gt;TODAY()),"Pending",
IF(I1586&gt;WORKDAY(H1586,0,'Legal Holidays'!$A$2:$A$22),"N",
IF(I1586&lt;=WORKDAY(H1586,0,'Legal Holidays'!$A$2:$A$22),"Y",""))))))</f>
        <v/>
      </c>
      <c r="K1586" s="18" t="str">
        <f>IF(I1586="","",
IF(OR(
WEEKDAY(I1586+90,2)&gt;5,
COUNTIF('Legal Holidays'!$A$2:$A$50,I1586+90)
),
WORKDAY(I1586+90,1,'Legal Holidays'!$A$2:$A$50),
I1586+90))</f>
        <v/>
      </c>
      <c r="L1586" s="8"/>
      <c r="M1586" s="20" t="str">
        <f t="shared" ca="1" si="48"/>
        <v/>
      </c>
      <c r="N1586" s="49" t="str">
        <f t="shared" ca="1" si="49"/>
        <v/>
      </c>
      <c r="O1586" s="46"/>
    </row>
    <row r="1587" spans="1:15" x14ac:dyDescent="0.25">
      <c r="A1587" s="7"/>
      <c r="B1587" s="6"/>
      <c r="C1587" s="7"/>
      <c r="D1587" s="6"/>
      <c r="E1587" s="8"/>
      <c r="F1587" s="30"/>
      <c r="G1587" s="29"/>
      <c r="H1587" s="17" t="str">
        <f>IF(E1587="","",
IF(OR(
WEEKDAY(E1587+IF(G1587 = "Y",90,60),2)&gt;5,
COUNTIF('Legal Holidays'!$A$2:$A$50,E1587+IF(G1587 = "Y",90,60))&gt;0),
WORKDAY(E1587+IF(G1587="Y",90,60)-1,1,'Legal Holidays'!$A$2:$A$50),
E1587+IF(G1587="Y",90,60)
)
)</f>
        <v/>
      </c>
      <c r="I1587" s="43"/>
      <c r="J1587" s="19" t="str">
        <f ca="1">IF(E1587="","",
IF(F1587="Y","N/A",
IF(AND(I1587="",H1587&lt;TODAY()),"N",
IF(AND(I1587="",H1587&gt;TODAY()),"Pending",
IF(I1587&gt;WORKDAY(H1587,0,'Legal Holidays'!$A$2:$A$22),"N",
IF(I1587&lt;=WORKDAY(H1587,0,'Legal Holidays'!$A$2:$A$22),"Y",""))))))</f>
        <v/>
      </c>
      <c r="K1587" s="18" t="str">
        <f>IF(I1587="","",
IF(OR(
WEEKDAY(I1587+90,2)&gt;5,
COUNTIF('Legal Holidays'!$A$2:$A$50,I1587+90)
),
WORKDAY(I1587+90,1,'Legal Holidays'!$A$2:$A$50),
I1587+90))</f>
        <v/>
      </c>
      <c r="L1587" s="8"/>
      <c r="M1587" s="20" t="str">
        <f t="shared" ca="1" si="48"/>
        <v/>
      </c>
      <c r="N1587" s="49" t="str">
        <f t="shared" ca="1" si="49"/>
        <v/>
      </c>
      <c r="O1587" s="46"/>
    </row>
    <row r="1588" spans="1:15" x14ac:dyDescent="0.25">
      <c r="A1588" s="7"/>
      <c r="B1588" s="6"/>
      <c r="C1588" s="7"/>
      <c r="D1588" s="6"/>
      <c r="E1588" s="8"/>
      <c r="F1588" s="30"/>
      <c r="G1588" s="29"/>
      <c r="H1588" s="17" t="str">
        <f>IF(E1588="","",
IF(OR(
WEEKDAY(E1588+IF(G1588 = "Y",90,60),2)&gt;5,
COUNTIF('Legal Holidays'!$A$2:$A$50,E1588+IF(G1588 = "Y",90,60))&gt;0),
WORKDAY(E1588+IF(G1588="Y",90,60)-1,1,'Legal Holidays'!$A$2:$A$50),
E1588+IF(G1588="Y",90,60)
)
)</f>
        <v/>
      </c>
      <c r="I1588" s="43"/>
      <c r="J1588" s="19" t="str">
        <f ca="1">IF(E1588="","",
IF(F1588="Y","N/A",
IF(AND(I1588="",H1588&lt;TODAY()),"N",
IF(AND(I1588="",H1588&gt;TODAY()),"Pending",
IF(I1588&gt;WORKDAY(H1588,0,'Legal Holidays'!$A$2:$A$22),"N",
IF(I1588&lt;=WORKDAY(H1588,0,'Legal Holidays'!$A$2:$A$22),"Y",""))))))</f>
        <v/>
      </c>
      <c r="K1588" s="18" t="str">
        <f>IF(I1588="","",
IF(OR(
WEEKDAY(I1588+90,2)&gt;5,
COUNTIF('Legal Holidays'!$A$2:$A$50,I1588+90)
),
WORKDAY(I1588+90,1,'Legal Holidays'!$A$2:$A$50),
I1588+90))</f>
        <v/>
      </c>
      <c r="L1588" s="8"/>
      <c r="M1588" s="20" t="str">
        <f t="shared" ca="1" si="48"/>
        <v/>
      </c>
      <c r="N1588" s="49" t="str">
        <f t="shared" ca="1" si="49"/>
        <v/>
      </c>
      <c r="O1588" s="46"/>
    </row>
    <row r="1589" spans="1:15" x14ac:dyDescent="0.25">
      <c r="A1589" s="7"/>
      <c r="B1589" s="6"/>
      <c r="C1589" s="7"/>
      <c r="D1589" s="6"/>
      <c r="E1589" s="8"/>
      <c r="F1589" s="30"/>
      <c r="G1589" s="29"/>
      <c r="H1589" s="17" t="str">
        <f>IF(E1589="","",
IF(OR(
WEEKDAY(E1589+IF(G1589 = "Y",90,60),2)&gt;5,
COUNTIF('Legal Holidays'!$A$2:$A$50,E1589+IF(G1589 = "Y",90,60))&gt;0),
WORKDAY(E1589+IF(G1589="Y",90,60)-1,1,'Legal Holidays'!$A$2:$A$50),
E1589+IF(G1589="Y",90,60)
)
)</f>
        <v/>
      </c>
      <c r="I1589" s="43"/>
      <c r="J1589" s="19" t="str">
        <f ca="1">IF(E1589="","",
IF(F1589="Y","N/A",
IF(AND(I1589="",H1589&lt;TODAY()),"N",
IF(AND(I1589="",H1589&gt;TODAY()),"Pending",
IF(I1589&gt;WORKDAY(H1589,0,'Legal Holidays'!$A$2:$A$22),"N",
IF(I1589&lt;=WORKDAY(H1589,0,'Legal Holidays'!$A$2:$A$22),"Y",""))))))</f>
        <v/>
      </c>
      <c r="K1589" s="18" t="str">
        <f>IF(I1589="","",
IF(OR(
WEEKDAY(I1589+90,2)&gt;5,
COUNTIF('Legal Holidays'!$A$2:$A$50,I1589+90)
),
WORKDAY(I1589+90,1,'Legal Holidays'!$A$2:$A$50),
I1589+90))</f>
        <v/>
      </c>
      <c r="L1589" s="8"/>
      <c r="M1589" s="20" t="str">
        <f t="shared" ca="1" si="48"/>
        <v/>
      </c>
      <c r="N1589" s="49" t="str">
        <f t="shared" ca="1" si="49"/>
        <v/>
      </c>
      <c r="O1589" s="46"/>
    </row>
    <row r="1590" spans="1:15" x14ac:dyDescent="0.25">
      <c r="A1590" s="7"/>
      <c r="B1590" s="6"/>
      <c r="C1590" s="7"/>
      <c r="D1590" s="6"/>
      <c r="E1590" s="8"/>
      <c r="F1590" s="30"/>
      <c r="G1590" s="29"/>
      <c r="H1590" s="17" t="str">
        <f>IF(E1590="","",
IF(OR(
WEEKDAY(E1590+IF(G1590 = "Y",90,60),2)&gt;5,
COUNTIF('Legal Holidays'!$A$2:$A$50,E1590+IF(G1590 = "Y",90,60))&gt;0),
WORKDAY(E1590+IF(G1590="Y",90,60)-1,1,'Legal Holidays'!$A$2:$A$50),
E1590+IF(G1590="Y",90,60)
)
)</f>
        <v/>
      </c>
      <c r="I1590" s="43"/>
      <c r="J1590" s="19" t="str">
        <f ca="1">IF(E1590="","",
IF(F1590="Y","N/A",
IF(AND(I1590="",H1590&lt;TODAY()),"N",
IF(AND(I1590="",H1590&gt;TODAY()),"Pending",
IF(I1590&gt;WORKDAY(H1590,0,'Legal Holidays'!$A$2:$A$22),"N",
IF(I1590&lt;=WORKDAY(H1590,0,'Legal Holidays'!$A$2:$A$22),"Y",""))))))</f>
        <v/>
      </c>
      <c r="K1590" s="18" t="str">
        <f>IF(I1590="","",
IF(OR(
WEEKDAY(I1590+90,2)&gt;5,
COUNTIF('Legal Holidays'!$A$2:$A$50,I1590+90)
),
WORKDAY(I1590+90,1,'Legal Holidays'!$A$2:$A$50),
I1590+90))</f>
        <v/>
      </c>
      <c r="L1590" s="8"/>
      <c r="M1590" s="20" t="str">
        <f t="shared" ca="1" si="48"/>
        <v/>
      </c>
      <c r="N1590" s="49" t="str">
        <f t="shared" ca="1" si="49"/>
        <v/>
      </c>
      <c r="O1590" s="46"/>
    </row>
    <row r="1591" spans="1:15" x14ac:dyDescent="0.25">
      <c r="A1591" s="7"/>
      <c r="B1591" s="6"/>
      <c r="C1591" s="7"/>
      <c r="D1591" s="6"/>
      <c r="E1591" s="8"/>
      <c r="F1591" s="30"/>
      <c r="G1591" s="29"/>
      <c r="H1591" s="17" t="str">
        <f>IF(E1591="","",
IF(OR(
WEEKDAY(E1591+IF(G1591 = "Y",90,60),2)&gt;5,
COUNTIF('Legal Holidays'!$A$2:$A$50,E1591+IF(G1591 = "Y",90,60))&gt;0),
WORKDAY(E1591+IF(G1591="Y",90,60)-1,1,'Legal Holidays'!$A$2:$A$50),
E1591+IF(G1591="Y",90,60)
)
)</f>
        <v/>
      </c>
      <c r="I1591" s="43"/>
      <c r="J1591" s="19" t="str">
        <f ca="1">IF(E1591="","",
IF(F1591="Y","N/A",
IF(AND(I1591="",H1591&lt;TODAY()),"N",
IF(AND(I1591="",H1591&gt;TODAY()),"Pending",
IF(I1591&gt;WORKDAY(H1591,0,'Legal Holidays'!$A$2:$A$22),"N",
IF(I1591&lt;=WORKDAY(H1591,0,'Legal Holidays'!$A$2:$A$22),"Y",""))))))</f>
        <v/>
      </c>
      <c r="K1591" s="18" t="str">
        <f>IF(I1591="","",
IF(OR(
WEEKDAY(I1591+90,2)&gt;5,
COUNTIF('Legal Holidays'!$A$2:$A$50,I1591+90)
),
WORKDAY(I1591+90,1,'Legal Holidays'!$A$2:$A$50),
I1591+90))</f>
        <v/>
      </c>
      <c r="L1591" s="8"/>
      <c r="M1591" s="20" t="str">
        <f t="shared" ca="1" si="48"/>
        <v/>
      </c>
      <c r="N1591" s="49" t="str">
        <f t="shared" ca="1" si="49"/>
        <v/>
      </c>
      <c r="O1591" s="46"/>
    </row>
    <row r="1592" spans="1:15" x14ac:dyDescent="0.25">
      <c r="A1592" s="7"/>
      <c r="B1592" s="6"/>
      <c r="C1592" s="7"/>
      <c r="D1592" s="6"/>
      <c r="E1592" s="8"/>
      <c r="F1592" s="30"/>
      <c r="G1592" s="29"/>
      <c r="H1592" s="17" t="str">
        <f>IF(E1592="","",
IF(OR(
WEEKDAY(E1592+IF(G1592 = "Y",90,60),2)&gt;5,
COUNTIF('Legal Holidays'!$A$2:$A$50,E1592+IF(G1592 = "Y",90,60))&gt;0),
WORKDAY(E1592+IF(G1592="Y",90,60)-1,1,'Legal Holidays'!$A$2:$A$50),
E1592+IF(G1592="Y",90,60)
)
)</f>
        <v/>
      </c>
      <c r="I1592" s="43"/>
      <c r="J1592" s="19" t="str">
        <f ca="1">IF(E1592="","",
IF(F1592="Y","N/A",
IF(AND(I1592="",H1592&lt;TODAY()),"N",
IF(AND(I1592="",H1592&gt;TODAY()),"Pending",
IF(I1592&gt;WORKDAY(H1592,0,'Legal Holidays'!$A$2:$A$22),"N",
IF(I1592&lt;=WORKDAY(H1592,0,'Legal Holidays'!$A$2:$A$22),"Y",""))))))</f>
        <v/>
      </c>
      <c r="K1592" s="18" t="str">
        <f>IF(I1592="","",
IF(OR(
WEEKDAY(I1592+90,2)&gt;5,
COUNTIF('Legal Holidays'!$A$2:$A$50,I1592+90)
),
WORKDAY(I1592+90,1,'Legal Holidays'!$A$2:$A$50),
I1592+90))</f>
        <v/>
      </c>
      <c r="L1592" s="8"/>
      <c r="M1592" s="20" t="str">
        <f t="shared" ca="1" si="48"/>
        <v/>
      </c>
      <c r="N1592" s="49" t="str">
        <f t="shared" ca="1" si="49"/>
        <v/>
      </c>
      <c r="O1592" s="46"/>
    </row>
    <row r="1593" spans="1:15" x14ac:dyDescent="0.25">
      <c r="A1593" s="7"/>
      <c r="B1593" s="6"/>
      <c r="C1593" s="7"/>
      <c r="D1593" s="6"/>
      <c r="E1593" s="8"/>
      <c r="F1593" s="30"/>
      <c r="G1593" s="29"/>
      <c r="H1593" s="17" t="str">
        <f>IF(E1593="","",
IF(OR(
WEEKDAY(E1593+IF(G1593 = "Y",90,60),2)&gt;5,
COUNTIF('Legal Holidays'!$A$2:$A$50,E1593+IF(G1593 = "Y",90,60))&gt;0),
WORKDAY(E1593+IF(G1593="Y",90,60)-1,1,'Legal Holidays'!$A$2:$A$50),
E1593+IF(G1593="Y",90,60)
)
)</f>
        <v/>
      </c>
      <c r="I1593" s="43"/>
      <c r="J1593" s="19" t="str">
        <f ca="1">IF(E1593="","",
IF(F1593="Y","N/A",
IF(AND(I1593="",H1593&lt;TODAY()),"N",
IF(AND(I1593="",H1593&gt;TODAY()),"Pending",
IF(I1593&gt;WORKDAY(H1593,0,'Legal Holidays'!$A$2:$A$22),"N",
IF(I1593&lt;=WORKDAY(H1593,0,'Legal Holidays'!$A$2:$A$22),"Y",""))))))</f>
        <v/>
      </c>
      <c r="K1593" s="18" t="str">
        <f>IF(I1593="","",
IF(OR(
WEEKDAY(I1593+90,2)&gt;5,
COUNTIF('Legal Holidays'!$A$2:$A$50,I1593+90)
),
WORKDAY(I1593+90,1,'Legal Holidays'!$A$2:$A$50),
I1593+90))</f>
        <v/>
      </c>
      <c r="L1593" s="8"/>
      <c r="M1593" s="20" t="str">
        <f t="shared" ca="1" si="48"/>
        <v/>
      </c>
      <c r="N1593" s="49" t="str">
        <f t="shared" ca="1" si="49"/>
        <v/>
      </c>
      <c r="O1593" s="46"/>
    </row>
    <row r="1594" spans="1:15" x14ac:dyDescent="0.25">
      <c r="A1594" s="7"/>
      <c r="B1594" s="6"/>
      <c r="C1594" s="7"/>
      <c r="D1594" s="6"/>
      <c r="E1594" s="8"/>
      <c r="F1594" s="30"/>
      <c r="G1594" s="29"/>
      <c r="H1594" s="17" t="str">
        <f>IF(E1594="","",
IF(OR(
WEEKDAY(E1594+IF(G1594 = "Y",90,60),2)&gt;5,
COUNTIF('Legal Holidays'!$A$2:$A$50,E1594+IF(G1594 = "Y",90,60))&gt;0),
WORKDAY(E1594+IF(G1594="Y",90,60)-1,1,'Legal Holidays'!$A$2:$A$50),
E1594+IF(G1594="Y",90,60)
)
)</f>
        <v/>
      </c>
      <c r="I1594" s="43"/>
      <c r="J1594" s="19" t="str">
        <f ca="1">IF(E1594="","",
IF(F1594="Y","N/A",
IF(AND(I1594="",H1594&lt;TODAY()),"N",
IF(AND(I1594="",H1594&gt;TODAY()),"Pending",
IF(I1594&gt;WORKDAY(H1594,0,'Legal Holidays'!$A$2:$A$22),"N",
IF(I1594&lt;=WORKDAY(H1594,0,'Legal Holidays'!$A$2:$A$22),"Y",""))))))</f>
        <v/>
      </c>
      <c r="K1594" s="18" t="str">
        <f>IF(I1594="","",
IF(OR(
WEEKDAY(I1594+90,2)&gt;5,
COUNTIF('Legal Holidays'!$A$2:$A$50,I1594+90)
),
WORKDAY(I1594+90,1,'Legal Holidays'!$A$2:$A$50),
I1594+90))</f>
        <v/>
      </c>
      <c r="L1594" s="8"/>
      <c r="M1594" s="20" t="str">
        <f t="shared" ca="1" si="48"/>
        <v/>
      </c>
      <c r="N1594" s="49" t="str">
        <f t="shared" ca="1" si="49"/>
        <v/>
      </c>
      <c r="O1594" s="46"/>
    </row>
    <row r="1595" spans="1:15" x14ac:dyDescent="0.25">
      <c r="A1595" s="7"/>
      <c r="B1595" s="6"/>
      <c r="C1595" s="7"/>
      <c r="D1595" s="6"/>
      <c r="E1595" s="8"/>
      <c r="F1595" s="30"/>
      <c r="G1595" s="29"/>
      <c r="H1595" s="17" t="str">
        <f>IF(E1595="","",
IF(OR(
WEEKDAY(E1595+IF(G1595 = "Y",90,60),2)&gt;5,
COUNTIF('Legal Holidays'!$A$2:$A$50,E1595+IF(G1595 = "Y",90,60))&gt;0),
WORKDAY(E1595+IF(G1595="Y",90,60)-1,1,'Legal Holidays'!$A$2:$A$50),
E1595+IF(G1595="Y",90,60)
)
)</f>
        <v/>
      </c>
      <c r="I1595" s="43"/>
      <c r="J1595" s="19" t="str">
        <f ca="1">IF(E1595="","",
IF(F1595="Y","N/A",
IF(AND(I1595="",H1595&lt;TODAY()),"N",
IF(AND(I1595="",H1595&gt;TODAY()),"Pending",
IF(I1595&gt;WORKDAY(H1595,0,'Legal Holidays'!$A$2:$A$22),"N",
IF(I1595&lt;=WORKDAY(H1595,0,'Legal Holidays'!$A$2:$A$22),"Y",""))))))</f>
        <v/>
      </c>
      <c r="K1595" s="18" t="str">
        <f>IF(I1595="","",
IF(OR(
WEEKDAY(I1595+90,2)&gt;5,
COUNTIF('Legal Holidays'!$A$2:$A$50,I1595+90)
),
WORKDAY(I1595+90,1,'Legal Holidays'!$A$2:$A$50),
I1595+90))</f>
        <v/>
      </c>
      <c r="L1595" s="8"/>
      <c r="M1595" s="20" t="str">
        <f t="shared" ca="1" si="48"/>
        <v/>
      </c>
      <c r="N1595" s="49" t="str">
        <f t="shared" ca="1" si="49"/>
        <v/>
      </c>
      <c r="O1595" s="46"/>
    </row>
    <row r="1596" spans="1:15" x14ac:dyDescent="0.25">
      <c r="A1596" s="7"/>
      <c r="B1596" s="6"/>
      <c r="C1596" s="7"/>
      <c r="D1596" s="6"/>
      <c r="E1596" s="8"/>
      <c r="F1596" s="30"/>
      <c r="G1596" s="29"/>
      <c r="H1596" s="17" t="str">
        <f>IF(E1596="","",
IF(OR(
WEEKDAY(E1596+IF(G1596 = "Y",90,60),2)&gt;5,
COUNTIF('Legal Holidays'!$A$2:$A$50,E1596+IF(G1596 = "Y",90,60))&gt;0),
WORKDAY(E1596+IF(G1596="Y",90,60)-1,1,'Legal Holidays'!$A$2:$A$50),
E1596+IF(G1596="Y",90,60)
)
)</f>
        <v/>
      </c>
      <c r="I1596" s="43"/>
      <c r="J1596" s="19" t="str">
        <f ca="1">IF(E1596="","",
IF(F1596="Y","N/A",
IF(AND(I1596="",H1596&lt;TODAY()),"N",
IF(AND(I1596="",H1596&gt;TODAY()),"Pending",
IF(I1596&gt;WORKDAY(H1596,0,'Legal Holidays'!$A$2:$A$22),"N",
IF(I1596&lt;=WORKDAY(H1596,0,'Legal Holidays'!$A$2:$A$22),"Y",""))))))</f>
        <v/>
      </c>
      <c r="K1596" s="18" t="str">
        <f>IF(I1596="","",
IF(OR(
WEEKDAY(I1596+90,2)&gt;5,
COUNTIF('Legal Holidays'!$A$2:$A$50,I1596+90)
),
WORKDAY(I1596+90,1,'Legal Holidays'!$A$2:$A$50),
I1596+90))</f>
        <v/>
      </c>
      <c r="L1596" s="8"/>
      <c r="M1596" s="20" t="str">
        <f t="shared" ca="1" si="48"/>
        <v/>
      </c>
      <c r="N1596" s="49" t="str">
        <f t="shared" ca="1" si="49"/>
        <v/>
      </c>
      <c r="O1596" s="46"/>
    </row>
    <row r="1597" spans="1:15" x14ac:dyDescent="0.25">
      <c r="A1597" s="7"/>
      <c r="B1597" s="6"/>
      <c r="C1597" s="7"/>
      <c r="D1597" s="6"/>
      <c r="E1597" s="8"/>
      <c r="F1597" s="30"/>
      <c r="G1597" s="29"/>
      <c r="H1597" s="17" t="str">
        <f>IF(E1597="","",
IF(OR(
WEEKDAY(E1597+IF(G1597 = "Y",90,60),2)&gt;5,
COUNTIF('Legal Holidays'!$A$2:$A$50,E1597+IF(G1597 = "Y",90,60))&gt;0),
WORKDAY(E1597+IF(G1597="Y",90,60)-1,1,'Legal Holidays'!$A$2:$A$50),
E1597+IF(G1597="Y",90,60)
)
)</f>
        <v/>
      </c>
      <c r="I1597" s="43"/>
      <c r="J1597" s="19" t="str">
        <f ca="1">IF(E1597="","",
IF(F1597="Y","N/A",
IF(AND(I1597="",H1597&lt;TODAY()),"N",
IF(AND(I1597="",H1597&gt;TODAY()),"Pending",
IF(I1597&gt;WORKDAY(H1597,0,'Legal Holidays'!$A$2:$A$22),"N",
IF(I1597&lt;=WORKDAY(H1597,0,'Legal Holidays'!$A$2:$A$22),"Y",""))))))</f>
        <v/>
      </c>
      <c r="K1597" s="18" t="str">
        <f>IF(I1597="","",
IF(OR(
WEEKDAY(I1597+90,2)&gt;5,
COUNTIF('Legal Holidays'!$A$2:$A$50,I1597+90)
),
WORKDAY(I1597+90,1,'Legal Holidays'!$A$2:$A$50),
I1597+90))</f>
        <v/>
      </c>
      <c r="L1597" s="8"/>
      <c r="M1597" s="20" t="str">
        <f t="shared" ca="1" si="48"/>
        <v/>
      </c>
      <c r="N1597" s="49" t="str">
        <f t="shared" ca="1" si="49"/>
        <v/>
      </c>
      <c r="O1597" s="46"/>
    </row>
    <row r="1598" spans="1:15" x14ac:dyDescent="0.25">
      <c r="A1598" s="7"/>
      <c r="B1598" s="6"/>
      <c r="C1598" s="7"/>
      <c r="D1598" s="6"/>
      <c r="E1598" s="8"/>
      <c r="F1598" s="30"/>
      <c r="G1598" s="29"/>
      <c r="H1598" s="17" t="str">
        <f>IF(E1598="","",
IF(OR(
WEEKDAY(E1598+IF(G1598 = "Y",90,60),2)&gt;5,
COUNTIF('Legal Holidays'!$A$2:$A$50,E1598+IF(G1598 = "Y",90,60))&gt;0),
WORKDAY(E1598+IF(G1598="Y",90,60)-1,1,'Legal Holidays'!$A$2:$A$50),
E1598+IF(G1598="Y",90,60)
)
)</f>
        <v/>
      </c>
      <c r="I1598" s="43"/>
      <c r="J1598" s="19" t="str">
        <f ca="1">IF(E1598="","",
IF(F1598="Y","N/A",
IF(AND(I1598="",H1598&lt;TODAY()),"N",
IF(AND(I1598="",H1598&gt;TODAY()),"Pending",
IF(I1598&gt;WORKDAY(H1598,0,'Legal Holidays'!$A$2:$A$22),"N",
IF(I1598&lt;=WORKDAY(H1598,0,'Legal Holidays'!$A$2:$A$22),"Y",""))))))</f>
        <v/>
      </c>
      <c r="K1598" s="18" t="str">
        <f>IF(I1598="","",
IF(OR(
WEEKDAY(I1598+90,2)&gt;5,
COUNTIF('Legal Holidays'!$A$2:$A$50,I1598+90)
),
WORKDAY(I1598+90,1,'Legal Holidays'!$A$2:$A$50),
I1598+90))</f>
        <v/>
      </c>
      <c r="L1598" s="8"/>
      <c r="M1598" s="20" t="str">
        <f t="shared" ca="1" si="48"/>
        <v/>
      </c>
      <c r="N1598" s="49" t="str">
        <f t="shared" ca="1" si="49"/>
        <v/>
      </c>
      <c r="O1598" s="46"/>
    </row>
    <row r="1599" spans="1:15" x14ac:dyDescent="0.25">
      <c r="A1599" s="7"/>
      <c r="B1599" s="6"/>
      <c r="C1599" s="7"/>
      <c r="D1599" s="6"/>
      <c r="E1599" s="8"/>
      <c r="F1599" s="30"/>
      <c r="G1599" s="29"/>
      <c r="H1599" s="17" t="str">
        <f>IF(E1599="","",
IF(OR(
WEEKDAY(E1599+IF(G1599 = "Y",90,60),2)&gt;5,
COUNTIF('Legal Holidays'!$A$2:$A$50,E1599+IF(G1599 = "Y",90,60))&gt;0),
WORKDAY(E1599+IF(G1599="Y",90,60)-1,1,'Legal Holidays'!$A$2:$A$50),
E1599+IF(G1599="Y",90,60)
)
)</f>
        <v/>
      </c>
      <c r="I1599" s="43"/>
      <c r="J1599" s="19" t="str">
        <f ca="1">IF(E1599="","",
IF(F1599="Y","N/A",
IF(AND(I1599="",H1599&lt;TODAY()),"N",
IF(AND(I1599="",H1599&gt;TODAY()),"Pending",
IF(I1599&gt;WORKDAY(H1599,0,'Legal Holidays'!$A$2:$A$22),"N",
IF(I1599&lt;=WORKDAY(H1599,0,'Legal Holidays'!$A$2:$A$22),"Y",""))))))</f>
        <v/>
      </c>
      <c r="K1599" s="18" t="str">
        <f>IF(I1599="","",
IF(OR(
WEEKDAY(I1599+90,2)&gt;5,
COUNTIF('Legal Holidays'!$A$2:$A$50,I1599+90)
),
WORKDAY(I1599+90,1,'Legal Holidays'!$A$2:$A$50),
I1599+90))</f>
        <v/>
      </c>
      <c r="L1599" s="8"/>
      <c r="M1599" s="20" t="str">
        <f t="shared" ca="1" si="48"/>
        <v/>
      </c>
      <c r="N1599" s="49" t="str">
        <f t="shared" ca="1" si="49"/>
        <v/>
      </c>
      <c r="O1599" s="46"/>
    </row>
    <row r="1600" spans="1:15" x14ac:dyDescent="0.25">
      <c r="A1600" s="7"/>
      <c r="B1600" s="6"/>
      <c r="C1600" s="7"/>
      <c r="D1600" s="6"/>
      <c r="E1600" s="8"/>
      <c r="F1600" s="30"/>
      <c r="G1600" s="29"/>
      <c r="H1600" s="17" t="str">
        <f>IF(E1600="","",
IF(OR(
WEEKDAY(E1600+IF(G1600 = "Y",90,60),2)&gt;5,
COUNTIF('Legal Holidays'!$A$2:$A$50,E1600+IF(G1600 = "Y",90,60))&gt;0),
WORKDAY(E1600+IF(G1600="Y",90,60)-1,1,'Legal Holidays'!$A$2:$A$50),
E1600+IF(G1600="Y",90,60)
)
)</f>
        <v/>
      </c>
      <c r="I1600" s="43"/>
      <c r="J1600" s="19" t="str">
        <f ca="1">IF(E1600="","",
IF(F1600="Y","N/A",
IF(AND(I1600="",H1600&lt;TODAY()),"N",
IF(AND(I1600="",H1600&gt;TODAY()),"Pending",
IF(I1600&gt;WORKDAY(H1600,0,'Legal Holidays'!$A$2:$A$22),"N",
IF(I1600&lt;=WORKDAY(H1600,0,'Legal Holidays'!$A$2:$A$22),"Y",""))))))</f>
        <v/>
      </c>
      <c r="K1600" s="18" t="str">
        <f>IF(I1600="","",
IF(OR(
WEEKDAY(I1600+90,2)&gt;5,
COUNTIF('Legal Holidays'!$A$2:$A$50,I1600+90)
),
WORKDAY(I1600+90,1,'Legal Holidays'!$A$2:$A$50),
I1600+90))</f>
        <v/>
      </c>
      <c r="L1600" s="8"/>
      <c r="M1600" s="20" t="str">
        <f t="shared" ca="1" si="48"/>
        <v/>
      </c>
      <c r="N1600" s="49" t="str">
        <f t="shared" ca="1" si="49"/>
        <v/>
      </c>
      <c r="O1600" s="46"/>
    </row>
    <row r="1601" spans="1:15" x14ac:dyDescent="0.25">
      <c r="A1601" s="7"/>
      <c r="B1601" s="6"/>
      <c r="C1601" s="7"/>
      <c r="D1601" s="6"/>
      <c r="E1601" s="8"/>
      <c r="F1601" s="30"/>
      <c r="G1601" s="29"/>
      <c r="H1601" s="17" t="str">
        <f>IF(E1601="","",
IF(OR(
WEEKDAY(E1601+IF(G1601 = "Y",90,60),2)&gt;5,
COUNTIF('Legal Holidays'!$A$2:$A$50,E1601+IF(G1601 = "Y",90,60))&gt;0),
WORKDAY(E1601+IF(G1601="Y",90,60)-1,1,'Legal Holidays'!$A$2:$A$50),
E1601+IF(G1601="Y",90,60)
)
)</f>
        <v/>
      </c>
      <c r="I1601" s="43"/>
      <c r="J1601" s="19" t="str">
        <f ca="1">IF(E1601="","",
IF(F1601="Y","N/A",
IF(AND(I1601="",H1601&lt;TODAY()),"N",
IF(AND(I1601="",H1601&gt;TODAY()),"Pending",
IF(I1601&gt;WORKDAY(H1601,0,'Legal Holidays'!$A$2:$A$22),"N",
IF(I1601&lt;=WORKDAY(H1601,0,'Legal Holidays'!$A$2:$A$22),"Y",""))))))</f>
        <v/>
      </c>
      <c r="K1601" s="18" t="str">
        <f>IF(I1601="","",
IF(OR(
WEEKDAY(I1601+90,2)&gt;5,
COUNTIF('Legal Holidays'!$A$2:$A$50,I1601+90)
),
WORKDAY(I1601+90,1,'Legal Holidays'!$A$2:$A$50),
I1601+90))</f>
        <v/>
      </c>
      <c r="L1601" s="8"/>
      <c r="M1601" s="20" t="str">
        <f t="shared" ca="1" si="48"/>
        <v/>
      </c>
      <c r="N1601" s="49" t="str">
        <f t="shared" ca="1" si="49"/>
        <v/>
      </c>
      <c r="O1601" s="46"/>
    </row>
    <row r="1602" spans="1:15" x14ac:dyDescent="0.25">
      <c r="A1602" s="7"/>
      <c r="B1602" s="6"/>
      <c r="C1602" s="7"/>
      <c r="D1602" s="6"/>
      <c r="E1602" s="8"/>
      <c r="F1602" s="30"/>
      <c r="G1602" s="29"/>
      <c r="H1602" s="17" t="str">
        <f>IF(E1602="","",
IF(OR(
WEEKDAY(E1602+IF(G1602 = "Y",90,60),2)&gt;5,
COUNTIF('Legal Holidays'!$A$2:$A$50,E1602+IF(G1602 = "Y",90,60))&gt;0),
WORKDAY(E1602+IF(G1602="Y",90,60)-1,1,'Legal Holidays'!$A$2:$A$50),
E1602+IF(G1602="Y",90,60)
)
)</f>
        <v/>
      </c>
      <c r="I1602" s="43"/>
      <c r="J1602" s="19" t="str">
        <f ca="1">IF(E1602="","",
IF(F1602="Y","N/A",
IF(AND(I1602="",H1602&lt;TODAY()),"N",
IF(AND(I1602="",H1602&gt;TODAY()),"Pending",
IF(I1602&gt;WORKDAY(H1602,0,'Legal Holidays'!$A$2:$A$22),"N",
IF(I1602&lt;=WORKDAY(H1602,0,'Legal Holidays'!$A$2:$A$22),"Y",""))))))</f>
        <v/>
      </c>
      <c r="K1602" s="18" t="str">
        <f>IF(I1602="","",
IF(OR(
WEEKDAY(I1602+90,2)&gt;5,
COUNTIF('Legal Holidays'!$A$2:$A$50,I1602+90)
),
WORKDAY(I1602+90,1,'Legal Holidays'!$A$2:$A$50),
I1602+90))</f>
        <v/>
      </c>
      <c r="L1602" s="8"/>
      <c r="M1602" s="20" t="str">
        <f t="shared" ref="M1602:M1665" ca="1" si="50">IF(I1602="","",IF(F1602="Y","N/A",IF(AND(L1602="",K1602&lt;TODAY()),"N",IF(AND(L1602="",K1602&gt;TODAY()),"Pending",IF(L1602&gt;K1602,"N",IF(L1602&lt;=K1602,"Y",""))))))</f>
        <v/>
      </c>
      <c r="N1602" s="49" t="str">
        <f t="shared" ref="N1602:N1665" ca="1" si="51">IF(F1602="Y","N/A",IF(OR(J1602="Pending",AND(J1602="Y",M1602="Pending")),"Pending",IF(AND(J1602="Y",M1602="Y"),"Y",IF(OR(J1602="N",M1602="N"),"N",""))))</f>
        <v/>
      </c>
      <c r="O1602" s="46"/>
    </row>
    <row r="1603" spans="1:15" x14ac:dyDescent="0.25">
      <c r="A1603" s="7"/>
      <c r="B1603" s="6"/>
      <c r="C1603" s="7"/>
      <c r="D1603" s="6"/>
      <c r="E1603" s="8"/>
      <c r="F1603" s="30"/>
      <c r="G1603" s="29"/>
      <c r="H1603" s="17" t="str">
        <f>IF(E1603="","",
IF(OR(
WEEKDAY(E1603+IF(G1603 = "Y",90,60),2)&gt;5,
COUNTIF('Legal Holidays'!$A$2:$A$50,E1603+IF(G1603 = "Y",90,60))&gt;0),
WORKDAY(E1603+IF(G1603="Y",90,60)-1,1,'Legal Holidays'!$A$2:$A$50),
E1603+IF(G1603="Y",90,60)
)
)</f>
        <v/>
      </c>
      <c r="I1603" s="43"/>
      <c r="J1603" s="19" t="str">
        <f ca="1">IF(E1603="","",
IF(F1603="Y","N/A",
IF(AND(I1603="",H1603&lt;TODAY()),"N",
IF(AND(I1603="",H1603&gt;TODAY()),"Pending",
IF(I1603&gt;WORKDAY(H1603,0,'Legal Holidays'!$A$2:$A$22),"N",
IF(I1603&lt;=WORKDAY(H1603,0,'Legal Holidays'!$A$2:$A$22),"Y",""))))))</f>
        <v/>
      </c>
      <c r="K1603" s="18" t="str">
        <f>IF(I1603="","",
IF(OR(
WEEKDAY(I1603+90,2)&gt;5,
COUNTIF('Legal Holidays'!$A$2:$A$50,I1603+90)
),
WORKDAY(I1603+90,1,'Legal Holidays'!$A$2:$A$50),
I1603+90))</f>
        <v/>
      </c>
      <c r="L1603" s="8"/>
      <c r="M1603" s="20" t="str">
        <f t="shared" ca="1" si="50"/>
        <v/>
      </c>
      <c r="N1603" s="49" t="str">
        <f t="shared" ca="1" si="51"/>
        <v/>
      </c>
      <c r="O1603" s="46"/>
    </row>
    <row r="1604" spans="1:15" x14ac:dyDescent="0.25">
      <c r="A1604" s="7"/>
      <c r="B1604" s="6"/>
      <c r="C1604" s="7"/>
      <c r="D1604" s="6"/>
      <c r="E1604" s="8"/>
      <c r="F1604" s="30"/>
      <c r="G1604" s="29"/>
      <c r="H1604" s="17" t="str">
        <f>IF(E1604="","",
IF(OR(
WEEKDAY(E1604+IF(G1604 = "Y",90,60),2)&gt;5,
COUNTIF('Legal Holidays'!$A$2:$A$50,E1604+IF(G1604 = "Y",90,60))&gt;0),
WORKDAY(E1604+IF(G1604="Y",90,60)-1,1,'Legal Holidays'!$A$2:$A$50),
E1604+IF(G1604="Y",90,60)
)
)</f>
        <v/>
      </c>
      <c r="I1604" s="43"/>
      <c r="J1604" s="19" t="str">
        <f ca="1">IF(E1604="","",
IF(F1604="Y","N/A",
IF(AND(I1604="",H1604&lt;TODAY()),"N",
IF(AND(I1604="",H1604&gt;TODAY()),"Pending",
IF(I1604&gt;WORKDAY(H1604,0,'Legal Holidays'!$A$2:$A$22),"N",
IF(I1604&lt;=WORKDAY(H1604,0,'Legal Holidays'!$A$2:$A$22),"Y",""))))))</f>
        <v/>
      </c>
      <c r="K1604" s="18" t="str">
        <f>IF(I1604="","",
IF(OR(
WEEKDAY(I1604+90,2)&gt;5,
COUNTIF('Legal Holidays'!$A$2:$A$50,I1604+90)
),
WORKDAY(I1604+90,1,'Legal Holidays'!$A$2:$A$50),
I1604+90))</f>
        <v/>
      </c>
      <c r="L1604" s="8"/>
      <c r="M1604" s="20" t="str">
        <f t="shared" ca="1" si="50"/>
        <v/>
      </c>
      <c r="N1604" s="49" t="str">
        <f t="shared" ca="1" si="51"/>
        <v/>
      </c>
      <c r="O1604" s="46"/>
    </row>
    <row r="1605" spans="1:15" x14ac:dyDescent="0.25">
      <c r="A1605" s="7"/>
      <c r="B1605" s="6"/>
      <c r="C1605" s="7"/>
      <c r="D1605" s="6"/>
      <c r="E1605" s="8"/>
      <c r="F1605" s="30"/>
      <c r="G1605" s="29"/>
      <c r="H1605" s="17" t="str">
        <f>IF(E1605="","",
IF(OR(
WEEKDAY(E1605+IF(G1605 = "Y",90,60),2)&gt;5,
COUNTIF('Legal Holidays'!$A$2:$A$50,E1605+IF(G1605 = "Y",90,60))&gt;0),
WORKDAY(E1605+IF(G1605="Y",90,60)-1,1,'Legal Holidays'!$A$2:$A$50),
E1605+IF(G1605="Y",90,60)
)
)</f>
        <v/>
      </c>
      <c r="I1605" s="43"/>
      <c r="J1605" s="19" t="str">
        <f ca="1">IF(E1605="","",
IF(F1605="Y","N/A",
IF(AND(I1605="",H1605&lt;TODAY()),"N",
IF(AND(I1605="",H1605&gt;TODAY()),"Pending",
IF(I1605&gt;WORKDAY(H1605,0,'Legal Holidays'!$A$2:$A$22),"N",
IF(I1605&lt;=WORKDAY(H1605,0,'Legal Holidays'!$A$2:$A$22),"Y",""))))))</f>
        <v/>
      </c>
      <c r="K1605" s="18" t="str">
        <f>IF(I1605="","",
IF(OR(
WEEKDAY(I1605+90,2)&gt;5,
COUNTIF('Legal Holidays'!$A$2:$A$50,I1605+90)
),
WORKDAY(I1605+90,1,'Legal Holidays'!$A$2:$A$50),
I1605+90))</f>
        <v/>
      </c>
      <c r="L1605" s="8"/>
      <c r="M1605" s="20" t="str">
        <f t="shared" ca="1" si="50"/>
        <v/>
      </c>
      <c r="N1605" s="49" t="str">
        <f t="shared" ca="1" si="51"/>
        <v/>
      </c>
      <c r="O1605" s="46"/>
    </row>
    <row r="1606" spans="1:15" x14ac:dyDescent="0.25">
      <c r="A1606" s="7"/>
      <c r="B1606" s="6"/>
      <c r="C1606" s="7"/>
      <c r="D1606" s="6"/>
      <c r="E1606" s="8"/>
      <c r="F1606" s="30"/>
      <c r="G1606" s="29"/>
      <c r="H1606" s="17" t="str">
        <f>IF(E1606="","",
IF(OR(
WEEKDAY(E1606+IF(G1606 = "Y",90,60),2)&gt;5,
COUNTIF('Legal Holidays'!$A$2:$A$50,E1606+IF(G1606 = "Y",90,60))&gt;0),
WORKDAY(E1606+IF(G1606="Y",90,60)-1,1,'Legal Holidays'!$A$2:$A$50),
E1606+IF(G1606="Y",90,60)
)
)</f>
        <v/>
      </c>
      <c r="I1606" s="43"/>
      <c r="J1606" s="19" t="str">
        <f ca="1">IF(E1606="","",
IF(F1606="Y","N/A",
IF(AND(I1606="",H1606&lt;TODAY()),"N",
IF(AND(I1606="",H1606&gt;TODAY()),"Pending",
IF(I1606&gt;WORKDAY(H1606,0,'Legal Holidays'!$A$2:$A$22),"N",
IF(I1606&lt;=WORKDAY(H1606,0,'Legal Holidays'!$A$2:$A$22),"Y",""))))))</f>
        <v/>
      </c>
      <c r="K1606" s="18" t="str">
        <f>IF(I1606="","",
IF(OR(
WEEKDAY(I1606+90,2)&gt;5,
COUNTIF('Legal Holidays'!$A$2:$A$50,I1606+90)
),
WORKDAY(I1606+90,1,'Legal Holidays'!$A$2:$A$50),
I1606+90))</f>
        <v/>
      </c>
      <c r="L1606" s="8"/>
      <c r="M1606" s="20" t="str">
        <f t="shared" ca="1" si="50"/>
        <v/>
      </c>
      <c r="N1606" s="49" t="str">
        <f t="shared" ca="1" si="51"/>
        <v/>
      </c>
      <c r="O1606" s="46"/>
    </row>
    <row r="1607" spans="1:15" x14ac:dyDescent="0.25">
      <c r="A1607" s="7"/>
      <c r="B1607" s="6"/>
      <c r="C1607" s="7"/>
      <c r="D1607" s="6"/>
      <c r="E1607" s="8"/>
      <c r="F1607" s="30"/>
      <c r="G1607" s="29"/>
      <c r="H1607" s="17" t="str">
        <f>IF(E1607="","",
IF(OR(
WEEKDAY(E1607+IF(G1607 = "Y",90,60),2)&gt;5,
COUNTIF('Legal Holidays'!$A$2:$A$50,E1607+IF(G1607 = "Y",90,60))&gt;0),
WORKDAY(E1607+IF(G1607="Y",90,60)-1,1,'Legal Holidays'!$A$2:$A$50),
E1607+IF(G1607="Y",90,60)
)
)</f>
        <v/>
      </c>
      <c r="I1607" s="43"/>
      <c r="J1607" s="19" t="str">
        <f ca="1">IF(E1607="","",
IF(F1607="Y","N/A",
IF(AND(I1607="",H1607&lt;TODAY()),"N",
IF(AND(I1607="",H1607&gt;TODAY()),"Pending",
IF(I1607&gt;WORKDAY(H1607,0,'Legal Holidays'!$A$2:$A$22),"N",
IF(I1607&lt;=WORKDAY(H1607,0,'Legal Holidays'!$A$2:$A$22),"Y",""))))))</f>
        <v/>
      </c>
      <c r="K1607" s="18" t="str">
        <f>IF(I1607="","",
IF(OR(
WEEKDAY(I1607+90,2)&gt;5,
COUNTIF('Legal Holidays'!$A$2:$A$50,I1607+90)
),
WORKDAY(I1607+90,1,'Legal Holidays'!$A$2:$A$50),
I1607+90))</f>
        <v/>
      </c>
      <c r="L1607" s="8"/>
      <c r="M1607" s="20" t="str">
        <f t="shared" ca="1" si="50"/>
        <v/>
      </c>
      <c r="N1607" s="49" t="str">
        <f t="shared" ca="1" si="51"/>
        <v/>
      </c>
      <c r="O1607" s="46"/>
    </row>
    <row r="1608" spans="1:15" x14ac:dyDescent="0.25">
      <c r="A1608" s="7"/>
      <c r="B1608" s="6"/>
      <c r="C1608" s="7"/>
      <c r="D1608" s="6"/>
      <c r="E1608" s="8"/>
      <c r="F1608" s="30"/>
      <c r="G1608" s="29"/>
      <c r="H1608" s="17" t="str">
        <f>IF(E1608="","",
IF(OR(
WEEKDAY(E1608+IF(G1608 = "Y",90,60),2)&gt;5,
COUNTIF('Legal Holidays'!$A$2:$A$50,E1608+IF(G1608 = "Y",90,60))&gt;0),
WORKDAY(E1608+IF(G1608="Y",90,60)-1,1,'Legal Holidays'!$A$2:$A$50),
E1608+IF(G1608="Y",90,60)
)
)</f>
        <v/>
      </c>
      <c r="I1608" s="43"/>
      <c r="J1608" s="19" t="str">
        <f ca="1">IF(E1608="","",
IF(F1608="Y","N/A",
IF(AND(I1608="",H1608&lt;TODAY()),"N",
IF(AND(I1608="",H1608&gt;TODAY()),"Pending",
IF(I1608&gt;WORKDAY(H1608,0,'Legal Holidays'!$A$2:$A$22),"N",
IF(I1608&lt;=WORKDAY(H1608,0,'Legal Holidays'!$A$2:$A$22),"Y",""))))))</f>
        <v/>
      </c>
      <c r="K1608" s="18" t="str">
        <f>IF(I1608="","",
IF(OR(
WEEKDAY(I1608+90,2)&gt;5,
COUNTIF('Legal Holidays'!$A$2:$A$50,I1608+90)
),
WORKDAY(I1608+90,1,'Legal Holidays'!$A$2:$A$50),
I1608+90))</f>
        <v/>
      </c>
      <c r="L1608" s="8"/>
      <c r="M1608" s="20" t="str">
        <f t="shared" ca="1" si="50"/>
        <v/>
      </c>
      <c r="N1608" s="49" t="str">
        <f t="shared" ca="1" si="51"/>
        <v/>
      </c>
      <c r="O1608" s="46"/>
    </row>
    <row r="1609" spans="1:15" x14ac:dyDescent="0.25">
      <c r="A1609" s="7"/>
      <c r="B1609" s="6"/>
      <c r="C1609" s="7"/>
      <c r="D1609" s="6"/>
      <c r="E1609" s="8"/>
      <c r="F1609" s="30"/>
      <c r="G1609" s="29"/>
      <c r="H1609" s="17" t="str">
        <f>IF(E1609="","",
IF(OR(
WEEKDAY(E1609+IF(G1609 = "Y",90,60),2)&gt;5,
COUNTIF('Legal Holidays'!$A$2:$A$50,E1609+IF(G1609 = "Y",90,60))&gt;0),
WORKDAY(E1609+IF(G1609="Y",90,60)-1,1,'Legal Holidays'!$A$2:$A$50),
E1609+IF(G1609="Y",90,60)
)
)</f>
        <v/>
      </c>
      <c r="I1609" s="43"/>
      <c r="J1609" s="19" t="str">
        <f ca="1">IF(E1609="","",
IF(F1609="Y","N/A",
IF(AND(I1609="",H1609&lt;TODAY()),"N",
IF(AND(I1609="",H1609&gt;TODAY()),"Pending",
IF(I1609&gt;WORKDAY(H1609,0,'Legal Holidays'!$A$2:$A$22),"N",
IF(I1609&lt;=WORKDAY(H1609,0,'Legal Holidays'!$A$2:$A$22),"Y",""))))))</f>
        <v/>
      </c>
      <c r="K1609" s="18" t="str">
        <f>IF(I1609="","",
IF(OR(
WEEKDAY(I1609+90,2)&gt;5,
COUNTIF('Legal Holidays'!$A$2:$A$50,I1609+90)
),
WORKDAY(I1609+90,1,'Legal Holidays'!$A$2:$A$50),
I1609+90))</f>
        <v/>
      </c>
      <c r="L1609" s="8"/>
      <c r="M1609" s="20" t="str">
        <f t="shared" ca="1" si="50"/>
        <v/>
      </c>
      <c r="N1609" s="49" t="str">
        <f t="shared" ca="1" si="51"/>
        <v/>
      </c>
      <c r="O1609" s="46"/>
    </row>
    <row r="1610" spans="1:15" x14ac:dyDescent="0.25">
      <c r="A1610" s="7"/>
      <c r="B1610" s="6"/>
      <c r="C1610" s="7"/>
      <c r="D1610" s="6"/>
      <c r="E1610" s="8"/>
      <c r="F1610" s="30"/>
      <c r="G1610" s="29"/>
      <c r="H1610" s="17" t="str">
        <f>IF(E1610="","",
IF(OR(
WEEKDAY(E1610+IF(G1610 = "Y",90,60),2)&gt;5,
COUNTIF('Legal Holidays'!$A$2:$A$50,E1610+IF(G1610 = "Y",90,60))&gt;0),
WORKDAY(E1610+IF(G1610="Y",90,60)-1,1,'Legal Holidays'!$A$2:$A$50),
E1610+IF(G1610="Y",90,60)
)
)</f>
        <v/>
      </c>
      <c r="I1610" s="43"/>
      <c r="J1610" s="19" t="str">
        <f ca="1">IF(E1610="","",
IF(F1610="Y","N/A",
IF(AND(I1610="",H1610&lt;TODAY()),"N",
IF(AND(I1610="",H1610&gt;TODAY()),"Pending",
IF(I1610&gt;WORKDAY(H1610,0,'Legal Holidays'!$A$2:$A$22),"N",
IF(I1610&lt;=WORKDAY(H1610,0,'Legal Holidays'!$A$2:$A$22),"Y",""))))))</f>
        <v/>
      </c>
      <c r="K1610" s="18" t="str">
        <f>IF(I1610="","",
IF(OR(
WEEKDAY(I1610+90,2)&gt;5,
COUNTIF('Legal Holidays'!$A$2:$A$50,I1610+90)
),
WORKDAY(I1610+90,1,'Legal Holidays'!$A$2:$A$50),
I1610+90))</f>
        <v/>
      </c>
      <c r="L1610" s="8"/>
      <c r="M1610" s="20" t="str">
        <f t="shared" ca="1" si="50"/>
        <v/>
      </c>
      <c r="N1610" s="49" t="str">
        <f t="shared" ca="1" si="51"/>
        <v/>
      </c>
      <c r="O1610" s="46"/>
    </row>
    <row r="1611" spans="1:15" x14ac:dyDescent="0.25">
      <c r="A1611" s="7"/>
      <c r="B1611" s="6"/>
      <c r="C1611" s="7"/>
      <c r="D1611" s="6"/>
      <c r="E1611" s="8"/>
      <c r="F1611" s="30"/>
      <c r="G1611" s="29"/>
      <c r="H1611" s="17" t="str">
        <f>IF(E1611="","",
IF(OR(
WEEKDAY(E1611+IF(G1611 = "Y",90,60),2)&gt;5,
COUNTIF('Legal Holidays'!$A$2:$A$50,E1611+IF(G1611 = "Y",90,60))&gt;0),
WORKDAY(E1611+IF(G1611="Y",90,60)-1,1,'Legal Holidays'!$A$2:$A$50),
E1611+IF(G1611="Y",90,60)
)
)</f>
        <v/>
      </c>
      <c r="I1611" s="43"/>
      <c r="J1611" s="19" t="str">
        <f ca="1">IF(E1611="","",
IF(F1611="Y","N/A",
IF(AND(I1611="",H1611&lt;TODAY()),"N",
IF(AND(I1611="",H1611&gt;TODAY()),"Pending",
IF(I1611&gt;WORKDAY(H1611,0,'Legal Holidays'!$A$2:$A$22),"N",
IF(I1611&lt;=WORKDAY(H1611,0,'Legal Holidays'!$A$2:$A$22),"Y",""))))))</f>
        <v/>
      </c>
      <c r="K1611" s="18" t="str">
        <f>IF(I1611="","",
IF(OR(
WEEKDAY(I1611+90,2)&gt;5,
COUNTIF('Legal Holidays'!$A$2:$A$50,I1611+90)
),
WORKDAY(I1611+90,1,'Legal Holidays'!$A$2:$A$50),
I1611+90))</f>
        <v/>
      </c>
      <c r="L1611" s="8"/>
      <c r="M1611" s="20" t="str">
        <f t="shared" ca="1" si="50"/>
        <v/>
      </c>
      <c r="N1611" s="49" t="str">
        <f t="shared" ca="1" si="51"/>
        <v/>
      </c>
      <c r="O1611" s="46"/>
    </row>
    <row r="1612" spans="1:15" x14ac:dyDescent="0.25">
      <c r="A1612" s="7"/>
      <c r="B1612" s="6"/>
      <c r="C1612" s="7"/>
      <c r="D1612" s="6"/>
      <c r="E1612" s="8"/>
      <c r="F1612" s="30"/>
      <c r="G1612" s="29"/>
      <c r="H1612" s="17" t="str">
        <f>IF(E1612="","",
IF(OR(
WEEKDAY(E1612+IF(G1612 = "Y",90,60),2)&gt;5,
COUNTIF('Legal Holidays'!$A$2:$A$50,E1612+IF(G1612 = "Y",90,60))&gt;0),
WORKDAY(E1612+IF(G1612="Y",90,60)-1,1,'Legal Holidays'!$A$2:$A$50),
E1612+IF(G1612="Y",90,60)
)
)</f>
        <v/>
      </c>
      <c r="I1612" s="43"/>
      <c r="J1612" s="19" t="str">
        <f ca="1">IF(E1612="","",
IF(F1612="Y","N/A",
IF(AND(I1612="",H1612&lt;TODAY()),"N",
IF(AND(I1612="",H1612&gt;TODAY()),"Pending",
IF(I1612&gt;WORKDAY(H1612,0,'Legal Holidays'!$A$2:$A$22),"N",
IF(I1612&lt;=WORKDAY(H1612,0,'Legal Holidays'!$A$2:$A$22),"Y",""))))))</f>
        <v/>
      </c>
      <c r="K1612" s="18" t="str">
        <f>IF(I1612="","",
IF(OR(
WEEKDAY(I1612+90,2)&gt;5,
COUNTIF('Legal Holidays'!$A$2:$A$50,I1612+90)
),
WORKDAY(I1612+90,1,'Legal Holidays'!$A$2:$A$50),
I1612+90))</f>
        <v/>
      </c>
      <c r="L1612" s="8"/>
      <c r="M1612" s="20" t="str">
        <f t="shared" ca="1" si="50"/>
        <v/>
      </c>
      <c r="N1612" s="49" t="str">
        <f t="shared" ca="1" si="51"/>
        <v/>
      </c>
      <c r="O1612" s="46"/>
    </row>
    <row r="1613" spans="1:15" x14ac:dyDescent="0.25">
      <c r="A1613" s="7"/>
      <c r="B1613" s="6"/>
      <c r="C1613" s="7"/>
      <c r="D1613" s="6"/>
      <c r="E1613" s="8"/>
      <c r="F1613" s="30"/>
      <c r="G1613" s="29"/>
      <c r="H1613" s="17" t="str">
        <f>IF(E1613="","",
IF(OR(
WEEKDAY(E1613+IF(G1613 = "Y",90,60),2)&gt;5,
COUNTIF('Legal Holidays'!$A$2:$A$50,E1613+IF(G1613 = "Y",90,60))&gt;0),
WORKDAY(E1613+IF(G1613="Y",90,60)-1,1,'Legal Holidays'!$A$2:$A$50),
E1613+IF(G1613="Y",90,60)
)
)</f>
        <v/>
      </c>
      <c r="I1613" s="43"/>
      <c r="J1613" s="19" t="str">
        <f ca="1">IF(E1613="","",
IF(F1613="Y","N/A",
IF(AND(I1613="",H1613&lt;TODAY()),"N",
IF(AND(I1613="",H1613&gt;TODAY()),"Pending",
IF(I1613&gt;WORKDAY(H1613,0,'Legal Holidays'!$A$2:$A$22),"N",
IF(I1613&lt;=WORKDAY(H1613,0,'Legal Holidays'!$A$2:$A$22),"Y",""))))))</f>
        <v/>
      </c>
      <c r="K1613" s="18" t="str">
        <f>IF(I1613="","",
IF(OR(
WEEKDAY(I1613+90,2)&gt;5,
COUNTIF('Legal Holidays'!$A$2:$A$50,I1613+90)
),
WORKDAY(I1613+90,1,'Legal Holidays'!$A$2:$A$50),
I1613+90))</f>
        <v/>
      </c>
      <c r="L1613" s="8"/>
      <c r="M1613" s="20" t="str">
        <f t="shared" ca="1" si="50"/>
        <v/>
      </c>
      <c r="N1613" s="49" t="str">
        <f t="shared" ca="1" si="51"/>
        <v/>
      </c>
      <c r="O1613" s="46"/>
    </row>
    <row r="1614" spans="1:15" x14ac:dyDescent="0.25">
      <c r="A1614" s="7"/>
      <c r="B1614" s="6"/>
      <c r="C1614" s="7"/>
      <c r="D1614" s="6"/>
      <c r="E1614" s="8"/>
      <c r="F1614" s="30"/>
      <c r="G1614" s="29"/>
      <c r="H1614" s="17" t="str">
        <f>IF(E1614="","",
IF(OR(
WEEKDAY(E1614+IF(G1614 = "Y",90,60),2)&gt;5,
COUNTIF('Legal Holidays'!$A$2:$A$50,E1614+IF(G1614 = "Y",90,60))&gt;0),
WORKDAY(E1614+IF(G1614="Y",90,60)-1,1,'Legal Holidays'!$A$2:$A$50),
E1614+IF(G1614="Y",90,60)
)
)</f>
        <v/>
      </c>
      <c r="I1614" s="43"/>
      <c r="J1614" s="19" t="str">
        <f ca="1">IF(E1614="","",
IF(F1614="Y","N/A",
IF(AND(I1614="",H1614&lt;TODAY()),"N",
IF(AND(I1614="",H1614&gt;TODAY()),"Pending",
IF(I1614&gt;WORKDAY(H1614,0,'Legal Holidays'!$A$2:$A$22),"N",
IF(I1614&lt;=WORKDAY(H1614,0,'Legal Holidays'!$A$2:$A$22),"Y",""))))))</f>
        <v/>
      </c>
      <c r="K1614" s="18" t="str">
        <f>IF(I1614="","",
IF(OR(
WEEKDAY(I1614+90,2)&gt;5,
COUNTIF('Legal Holidays'!$A$2:$A$50,I1614+90)
),
WORKDAY(I1614+90,1,'Legal Holidays'!$A$2:$A$50),
I1614+90))</f>
        <v/>
      </c>
      <c r="L1614" s="8"/>
      <c r="M1614" s="20" t="str">
        <f t="shared" ca="1" si="50"/>
        <v/>
      </c>
      <c r="N1614" s="49" t="str">
        <f t="shared" ca="1" si="51"/>
        <v/>
      </c>
      <c r="O1614" s="46"/>
    </row>
    <row r="1615" spans="1:15" x14ac:dyDescent="0.25">
      <c r="A1615" s="7"/>
      <c r="B1615" s="6"/>
      <c r="C1615" s="7"/>
      <c r="D1615" s="6"/>
      <c r="E1615" s="8"/>
      <c r="F1615" s="30"/>
      <c r="G1615" s="29"/>
      <c r="H1615" s="17" t="str">
        <f>IF(E1615="","",
IF(OR(
WEEKDAY(E1615+IF(G1615 = "Y",90,60),2)&gt;5,
COUNTIF('Legal Holidays'!$A$2:$A$50,E1615+IF(G1615 = "Y",90,60))&gt;0),
WORKDAY(E1615+IF(G1615="Y",90,60)-1,1,'Legal Holidays'!$A$2:$A$50),
E1615+IF(G1615="Y",90,60)
)
)</f>
        <v/>
      </c>
      <c r="I1615" s="43"/>
      <c r="J1615" s="19" t="str">
        <f ca="1">IF(E1615="","",
IF(F1615="Y","N/A",
IF(AND(I1615="",H1615&lt;TODAY()),"N",
IF(AND(I1615="",H1615&gt;TODAY()),"Pending",
IF(I1615&gt;WORKDAY(H1615,0,'Legal Holidays'!$A$2:$A$22),"N",
IF(I1615&lt;=WORKDAY(H1615,0,'Legal Holidays'!$A$2:$A$22),"Y",""))))))</f>
        <v/>
      </c>
      <c r="K1615" s="18" t="str">
        <f>IF(I1615="","",
IF(OR(
WEEKDAY(I1615+90,2)&gt;5,
COUNTIF('Legal Holidays'!$A$2:$A$50,I1615+90)
),
WORKDAY(I1615+90,1,'Legal Holidays'!$A$2:$A$50),
I1615+90))</f>
        <v/>
      </c>
      <c r="L1615" s="8"/>
      <c r="M1615" s="20" t="str">
        <f t="shared" ca="1" si="50"/>
        <v/>
      </c>
      <c r="N1615" s="49" t="str">
        <f t="shared" ca="1" si="51"/>
        <v/>
      </c>
      <c r="O1615" s="46"/>
    </row>
    <row r="1616" spans="1:15" x14ac:dyDescent="0.25">
      <c r="A1616" s="7"/>
      <c r="B1616" s="6"/>
      <c r="C1616" s="7"/>
      <c r="D1616" s="6"/>
      <c r="E1616" s="8"/>
      <c r="F1616" s="30"/>
      <c r="G1616" s="29"/>
      <c r="H1616" s="17" t="str">
        <f>IF(E1616="","",
IF(OR(
WEEKDAY(E1616+IF(G1616 = "Y",90,60),2)&gt;5,
COUNTIF('Legal Holidays'!$A$2:$A$50,E1616+IF(G1616 = "Y",90,60))&gt;0),
WORKDAY(E1616+IF(G1616="Y",90,60)-1,1,'Legal Holidays'!$A$2:$A$50),
E1616+IF(G1616="Y",90,60)
)
)</f>
        <v/>
      </c>
      <c r="I1616" s="43"/>
      <c r="J1616" s="19" t="str">
        <f ca="1">IF(E1616="","",
IF(F1616="Y","N/A",
IF(AND(I1616="",H1616&lt;TODAY()),"N",
IF(AND(I1616="",H1616&gt;TODAY()),"Pending",
IF(I1616&gt;WORKDAY(H1616,0,'Legal Holidays'!$A$2:$A$22),"N",
IF(I1616&lt;=WORKDAY(H1616,0,'Legal Holidays'!$A$2:$A$22),"Y",""))))))</f>
        <v/>
      </c>
      <c r="K1616" s="18" t="str">
        <f>IF(I1616="","",
IF(OR(
WEEKDAY(I1616+90,2)&gt;5,
COUNTIF('Legal Holidays'!$A$2:$A$50,I1616+90)
),
WORKDAY(I1616+90,1,'Legal Holidays'!$A$2:$A$50),
I1616+90))</f>
        <v/>
      </c>
      <c r="L1616" s="8"/>
      <c r="M1616" s="20" t="str">
        <f t="shared" ca="1" si="50"/>
        <v/>
      </c>
      <c r="N1616" s="49" t="str">
        <f t="shared" ca="1" si="51"/>
        <v/>
      </c>
      <c r="O1616" s="46"/>
    </row>
    <row r="1617" spans="1:15" x14ac:dyDescent="0.25">
      <c r="A1617" s="7"/>
      <c r="B1617" s="6"/>
      <c r="C1617" s="7"/>
      <c r="D1617" s="6"/>
      <c r="E1617" s="8"/>
      <c r="F1617" s="30"/>
      <c r="G1617" s="29"/>
      <c r="H1617" s="17" t="str">
        <f>IF(E1617="","",
IF(OR(
WEEKDAY(E1617+IF(G1617 = "Y",90,60),2)&gt;5,
COUNTIF('Legal Holidays'!$A$2:$A$50,E1617+IF(G1617 = "Y",90,60))&gt;0),
WORKDAY(E1617+IF(G1617="Y",90,60)-1,1,'Legal Holidays'!$A$2:$A$50),
E1617+IF(G1617="Y",90,60)
)
)</f>
        <v/>
      </c>
      <c r="I1617" s="43"/>
      <c r="J1617" s="19" t="str">
        <f ca="1">IF(E1617="","",
IF(F1617="Y","N/A",
IF(AND(I1617="",H1617&lt;TODAY()),"N",
IF(AND(I1617="",H1617&gt;TODAY()),"Pending",
IF(I1617&gt;WORKDAY(H1617,0,'Legal Holidays'!$A$2:$A$22),"N",
IF(I1617&lt;=WORKDAY(H1617,0,'Legal Holidays'!$A$2:$A$22),"Y",""))))))</f>
        <v/>
      </c>
      <c r="K1617" s="18" t="str">
        <f>IF(I1617="","",
IF(OR(
WEEKDAY(I1617+90,2)&gt;5,
COUNTIF('Legal Holidays'!$A$2:$A$50,I1617+90)
),
WORKDAY(I1617+90,1,'Legal Holidays'!$A$2:$A$50),
I1617+90))</f>
        <v/>
      </c>
      <c r="L1617" s="8"/>
      <c r="M1617" s="20" t="str">
        <f t="shared" ca="1" si="50"/>
        <v/>
      </c>
      <c r="N1617" s="49" t="str">
        <f t="shared" ca="1" si="51"/>
        <v/>
      </c>
      <c r="O1617" s="46"/>
    </row>
    <row r="1618" spans="1:15" x14ac:dyDescent="0.25">
      <c r="A1618" s="7"/>
      <c r="B1618" s="6"/>
      <c r="C1618" s="7"/>
      <c r="D1618" s="6"/>
      <c r="E1618" s="8"/>
      <c r="F1618" s="30"/>
      <c r="G1618" s="29"/>
      <c r="H1618" s="17" t="str">
        <f>IF(E1618="","",
IF(OR(
WEEKDAY(E1618+IF(G1618 = "Y",90,60),2)&gt;5,
COUNTIF('Legal Holidays'!$A$2:$A$50,E1618+IF(G1618 = "Y",90,60))&gt;0),
WORKDAY(E1618+IF(G1618="Y",90,60)-1,1,'Legal Holidays'!$A$2:$A$50),
E1618+IF(G1618="Y",90,60)
)
)</f>
        <v/>
      </c>
      <c r="I1618" s="43"/>
      <c r="J1618" s="19" t="str">
        <f ca="1">IF(E1618="","",
IF(F1618="Y","N/A",
IF(AND(I1618="",H1618&lt;TODAY()),"N",
IF(AND(I1618="",H1618&gt;TODAY()),"Pending",
IF(I1618&gt;WORKDAY(H1618,0,'Legal Holidays'!$A$2:$A$22),"N",
IF(I1618&lt;=WORKDAY(H1618,0,'Legal Holidays'!$A$2:$A$22),"Y",""))))))</f>
        <v/>
      </c>
      <c r="K1618" s="18" t="str">
        <f>IF(I1618="","",
IF(OR(
WEEKDAY(I1618+90,2)&gt;5,
COUNTIF('Legal Holidays'!$A$2:$A$50,I1618+90)
),
WORKDAY(I1618+90,1,'Legal Holidays'!$A$2:$A$50),
I1618+90))</f>
        <v/>
      </c>
      <c r="L1618" s="8"/>
      <c r="M1618" s="20" t="str">
        <f t="shared" ca="1" si="50"/>
        <v/>
      </c>
      <c r="N1618" s="49" t="str">
        <f t="shared" ca="1" si="51"/>
        <v/>
      </c>
      <c r="O1618" s="46"/>
    </row>
    <row r="1619" spans="1:15" x14ac:dyDescent="0.25">
      <c r="A1619" s="7"/>
      <c r="B1619" s="6"/>
      <c r="C1619" s="7"/>
      <c r="D1619" s="6"/>
      <c r="E1619" s="8"/>
      <c r="F1619" s="30"/>
      <c r="G1619" s="29"/>
      <c r="H1619" s="17" t="str">
        <f>IF(E1619="","",
IF(OR(
WEEKDAY(E1619+IF(G1619 = "Y",90,60),2)&gt;5,
COUNTIF('Legal Holidays'!$A$2:$A$50,E1619+IF(G1619 = "Y",90,60))&gt;0),
WORKDAY(E1619+IF(G1619="Y",90,60)-1,1,'Legal Holidays'!$A$2:$A$50),
E1619+IF(G1619="Y",90,60)
)
)</f>
        <v/>
      </c>
      <c r="I1619" s="43"/>
      <c r="J1619" s="19" t="str">
        <f ca="1">IF(E1619="","",
IF(F1619="Y","N/A",
IF(AND(I1619="",H1619&lt;TODAY()),"N",
IF(AND(I1619="",H1619&gt;TODAY()),"Pending",
IF(I1619&gt;WORKDAY(H1619,0,'Legal Holidays'!$A$2:$A$22),"N",
IF(I1619&lt;=WORKDAY(H1619,0,'Legal Holidays'!$A$2:$A$22),"Y",""))))))</f>
        <v/>
      </c>
      <c r="K1619" s="18" t="str">
        <f>IF(I1619="","",
IF(OR(
WEEKDAY(I1619+90,2)&gt;5,
COUNTIF('Legal Holidays'!$A$2:$A$50,I1619+90)
),
WORKDAY(I1619+90,1,'Legal Holidays'!$A$2:$A$50),
I1619+90))</f>
        <v/>
      </c>
      <c r="L1619" s="8"/>
      <c r="M1619" s="20" t="str">
        <f t="shared" ca="1" si="50"/>
        <v/>
      </c>
      <c r="N1619" s="49" t="str">
        <f t="shared" ca="1" si="51"/>
        <v/>
      </c>
      <c r="O1619" s="46"/>
    </row>
    <row r="1620" spans="1:15" x14ac:dyDescent="0.25">
      <c r="A1620" s="7"/>
      <c r="B1620" s="6"/>
      <c r="C1620" s="7"/>
      <c r="D1620" s="6"/>
      <c r="E1620" s="8"/>
      <c r="F1620" s="30"/>
      <c r="G1620" s="29"/>
      <c r="H1620" s="17" t="str">
        <f>IF(E1620="","",
IF(OR(
WEEKDAY(E1620+IF(G1620 = "Y",90,60),2)&gt;5,
COUNTIF('Legal Holidays'!$A$2:$A$50,E1620+IF(G1620 = "Y",90,60))&gt;0),
WORKDAY(E1620+IF(G1620="Y",90,60)-1,1,'Legal Holidays'!$A$2:$A$50),
E1620+IF(G1620="Y",90,60)
)
)</f>
        <v/>
      </c>
      <c r="I1620" s="43"/>
      <c r="J1620" s="19" t="str">
        <f ca="1">IF(E1620="","",
IF(F1620="Y","N/A",
IF(AND(I1620="",H1620&lt;TODAY()),"N",
IF(AND(I1620="",H1620&gt;TODAY()),"Pending",
IF(I1620&gt;WORKDAY(H1620,0,'Legal Holidays'!$A$2:$A$22),"N",
IF(I1620&lt;=WORKDAY(H1620,0,'Legal Holidays'!$A$2:$A$22),"Y",""))))))</f>
        <v/>
      </c>
      <c r="K1620" s="18" t="str">
        <f>IF(I1620="","",
IF(OR(
WEEKDAY(I1620+90,2)&gt;5,
COUNTIF('Legal Holidays'!$A$2:$A$50,I1620+90)
),
WORKDAY(I1620+90,1,'Legal Holidays'!$A$2:$A$50),
I1620+90))</f>
        <v/>
      </c>
      <c r="L1620" s="8"/>
      <c r="M1620" s="20" t="str">
        <f t="shared" ca="1" si="50"/>
        <v/>
      </c>
      <c r="N1620" s="49" t="str">
        <f t="shared" ca="1" si="51"/>
        <v/>
      </c>
      <c r="O1620" s="46"/>
    </row>
    <row r="1621" spans="1:15" x14ac:dyDescent="0.25">
      <c r="A1621" s="7"/>
      <c r="B1621" s="6"/>
      <c r="C1621" s="7"/>
      <c r="D1621" s="6"/>
      <c r="E1621" s="8"/>
      <c r="F1621" s="30"/>
      <c r="G1621" s="29"/>
      <c r="H1621" s="17" t="str">
        <f>IF(E1621="","",
IF(OR(
WEEKDAY(E1621+IF(G1621 = "Y",90,60),2)&gt;5,
COUNTIF('Legal Holidays'!$A$2:$A$50,E1621+IF(G1621 = "Y",90,60))&gt;0),
WORKDAY(E1621+IF(G1621="Y",90,60)-1,1,'Legal Holidays'!$A$2:$A$50),
E1621+IF(G1621="Y",90,60)
)
)</f>
        <v/>
      </c>
      <c r="I1621" s="43"/>
      <c r="J1621" s="19" t="str">
        <f ca="1">IF(E1621="","",
IF(F1621="Y","N/A",
IF(AND(I1621="",H1621&lt;TODAY()),"N",
IF(AND(I1621="",H1621&gt;TODAY()),"Pending",
IF(I1621&gt;WORKDAY(H1621,0,'Legal Holidays'!$A$2:$A$22),"N",
IF(I1621&lt;=WORKDAY(H1621,0,'Legal Holidays'!$A$2:$A$22),"Y",""))))))</f>
        <v/>
      </c>
      <c r="K1621" s="18" t="str">
        <f>IF(I1621="","",
IF(OR(
WEEKDAY(I1621+90,2)&gt;5,
COUNTIF('Legal Holidays'!$A$2:$A$50,I1621+90)
),
WORKDAY(I1621+90,1,'Legal Holidays'!$A$2:$A$50),
I1621+90))</f>
        <v/>
      </c>
      <c r="L1621" s="8"/>
      <c r="M1621" s="20" t="str">
        <f t="shared" ca="1" si="50"/>
        <v/>
      </c>
      <c r="N1621" s="49" t="str">
        <f t="shared" ca="1" si="51"/>
        <v/>
      </c>
      <c r="O1621" s="46"/>
    </row>
    <row r="1622" spans="1:15" x14ac:dyDescent="0.25">
      <c r="A1622" s="7"/>
      <c r="B1622" s="6"/>
      <c r="C1622" s="7"/>
      <c r="D1622" s="6"/>
      <c r="E1622" s="8"/>
      <c r="F1622" s="30"/>
      <c r="G1622" s="29"/>
      <c r="H1622" s="17" t="str">
        <f>IF(E1622="","",
IF(OR(
WEEKDAY(E1622+IF(G1622 = "Y",90,60),2)&gt;5,
COUNTIF('Legal Holidays'!$A$2:$A$50,E1622+IF(G1622 = "Y",90,60))&gt;0),
WORKDAY(E1622+IF(G1622="Y",90,60)-1,1,'Legal Holidays'!$A$2:$A$50),
E1622+IF(G1622="Y",90,60)
)
)</f>
        <v/>
      </c>
      <c r="I1622" s="43"/>
      <c r="J1622" s="19" t="str">
        <f ca="1">IF(E1622="","",
IF(F1622="Y","N/A",
IF(AND(I1622="",H1622&lt;TODAY()),"N",
IF(AND(I1622="",H1622&gt;TODAY()),"Pending",
IF(I1622&gt;WORKDAY(H1622,0,'Legal Holidays'!$A$2:$A$22),"N",
IF(I1622&lt;=WORKDAY(H1622,0,'Legal Holidays'!$A$2:$A$22),"Y",""))))))</f>
        <v/>
      </c>
      <c r="K1622" s="18" t="str">
        <f>IF(I1622="","",
IF(OR(
WEEKDAY(I1622+90,2)&gt;5,
COUNTIF('Legal Holidays'!$A$2:$A$50,I1622+90)
),
WORKDAY(I1622+90,1,'Legal Holidays'!$A$2:$A$50),
I1622+90))</f>
        <v/>
      </c>
      <c r="L1622" s="8"/>
      <c r="M1622" s="20" t="str">
        <f t="shared" ca="1" si="50"/>
        <v/>
      </c>
      <c r="N1622" s="49" t="str">
        <f t="shared" ca="1" si="51"/>
        <v/>
      </c>
      <c r="O1622" s="46"/>
    </row>
    <row r="1623" spans="1:15" x14ac:dyDescent="0.25">
      <c r="A1623" s="7"/>
      <c r="B1623" s="6"/>
      <c r="C1623" s="7"/>
      <c r="D1623" s="6"/>
      <c r="E1623" s="8"/>
      <c r="F1623" s="30"/>
      <c r="G1623" s="29"/>
      <c r="H1623" s="17" t="str">
        <f>IF(E1623="","",
IF(OR(
WEEKDAY(E1623+IF(G1623 = "Y",90,60),2)&gt;5,
COUNTIF('Legal Holidays'!$A$2:$A$50,E1623+IF(G1623 = "Y",90,60))&gt;0),
WORKDAY(E1623+IF(G1623="Y",90,60)-1,1,'Legal Holidays'!$A$2:$A$50),
E1623+IF(G1623="Y",90,60)
)
)</f>
        <v/>
      </c>
      <c r="I1623" s="43"/>
      <c r="J1623" s="19" t="str">
        <f ca="1">IF(E1623="","",
IF(F1623="Y","N/A",
IF(AND(I1623="",H1623&lt;TODAY()),"N",
IF(AND(I1623="",H1623&gt;TODAY()),"Pending",
IF(I1623&gt;WORKDAY(H1623,0,'Legal Holidays'!$A$2:$A$22),"N",
IF(I1623&lt;=WORKDAY(H1623,0,'Legal Holidays'!$A$2:$A$22),"Y",""))))))</f>
        <v/>
      </c>
      <c r="K1623" s="18" t="str">
        <f>IF(I1623="","",
IF(OR(
WEEKDAY(I1623+90,2)&gt;5,
COUNTIF('Legal Holidays'!$A$2:$A$50,I1623+90)
),
WORKDAY(I1623+90,1,'Legal Holidays'!$A$2:$A$50),
I1623+90))</f>
        <v/>
      </c>
      <c r="L1623" s="8"/>
      <c r="M1623" s="20" t="str">
        <f t="shared" ca="1" si="50"/>
        <v/>
      </c>
      <c r="N1623" s="49" t="str">
        <f t="shared" ca="1" si="51"/>
        <v/>
      </c>
      <c r="O1623" s="46"/>
    </row>
    <row r="1624" spans="1:15" x14ac:dyDescent="0.25">
      <c r="A1624" s="7"/>
      <c r="B1624" s="6"/>
      <c r="C1624" s="7"/>
      <c r="D1624" s="6"/>
      <c r="E1624" s="8"/>
      <c r="F1624" s="30"/>
      <c r="G1624" s="29"/>
      <c r="H1624" s="17" t="str">
        <f>IF(E1624="","",
IF(OR(
WEEKDAY(E1624+IF(G1624 = "Y",90,60),2)&gt;5,
COUNTIF('Legal Holidays'!$A$2:$A$50,E1624+IF(G1624 = "Y",90,60))&gt;0),
WORKDAY(E1624+IF(G1624="Y",90,60)-1,1,'Legal Holidays'!$A$2:$A$50),
E1624+IF(G1624="Y",90,60)
)
)</f>
        <v/>
      </c>
      <c r="I1624" s="43"/>
      <c r="J1624" s="19" t="str">
        <f ca="1">IF(E1624="","",
IF(F1624="Y","N/A",
IF(AND(I1624="",H1624&lt;TODAY()),"N",
IF(AND(I1624="",H1624&gt;TODAY()),"Pending",
IF(I1624&gt;WORKDAY(H1624,0,'Legal Holidays'!$A$2:$A$22),"N",
IF(I1624&lt;=WORKDAY(H1624,0,'Legal Holidays'!$A$2:$A$22),"Y",""))))))</f>
        <v/>
      </c>
      <c r="K1624" s="18" t="str">
        <f>IF(I1624="","",
IF(OR(
WEEKDAY(I1624+90,2)&gt;5,
COUNTIF('Legal Holidays'!$A$2:$A$50,I1624+90)
),
WORKDAY(I1624+90,1,'Legal Holidays'!$A$2:$A$50),
I1624+90))</f>
        <v/>
      </c>
      <c r="L1624" s="8"/>
      <c r="M1624" s="20" t="str">
        <f t="shared" ca="1" si="50"/>
        <v/>
      </c>
      <c r="N1624" s="49" t="str">
        <f t="shared" ca="1" si="51"/>
        <v/>
      </c>
      <c r="O1624" s="46"/>
    </row>
    <row r="1625" spans="1:15" x14ac:dyDescent="0.25">
      <c r="A1625" s="7"/>
      <c r="B1625" s="6"/>
      <c r="C1625" s="7"/>
      <c r="D1625" s="6"/>
      <c r="E1625" s="8"/>
      <c r="F1625" s="30"/>
      <c r="G1625" s="29"/>
      <c r="H1625" s="17" t="str">
        <f>IF(E1625="","",
IF(OR(
WEEKDAY(E1625+IF(G1625 = "Y",90,60),2)&gt;5,
COUNTIF('Legal Holidays'!$A$2:$A$50,E1625+IF(G1625 = "Y",90,60))&gt;0),
WORKDAY(E1625+IF(G1625="Y",90,60)-1,1,'Legal Holidays'!$A$2:$A$50),
E1625+IF(G1625="Y",90,60)
)
)</f>
        <v/>
      </c>
      <c r="I1625" s="43"/>
      <c r="J1625" s="19" t="str">
        <f ca="1">IF(E1625="","",
IF(F1625="Y","N/A",
IF(AND(I1625="",H1625&lt;TODAY()),"N",
IF(AND(I1625="",H1625&gt;TODAY()),"Pending",
IF(I1625&gt;WORKDAY(H1625,0,'Legal Holidays'!$A$2:$A$22),"N",
IF(I1625&lt;=WORKDAY(H1625,0,'Legal Holidays'!$A$2:$A$22),"Y",""))))))</f>
        <v/>
      </c>
      <c r="K1625" s="18" t="str">
        <f>IF(I1625="","",
IF(OR(
WEEKDAY(I1625+90,2)&gt;5,
COUNTIF('Legal Holidays'!$A$2:$A$50,I1625+90)
),
WORKDAY(I1625+90,1,'Legal Holidays'!$A$2:$A$50),
I1625+90))</f>
        <v/>
      </c>
      <c r="L1625" s="8"/>
      <c r="M1625" s="20" t="str">
        <f t="shared" ca="1" si="50"/>
        <v/>
      </c>
      <c r="N1625" s="49" t="str">
        <f t="shared" ca="1" si="51"/>
        <v/>
      </c>
      <c r="O1625" s="46"/>
    </row>
    <row r="1626" spans="1:15" x14ac:dyDescent="0.25">
      <c r="A1626" s="7"/>
      <c r="B1626" s="6"/>
      <c r="C1626" s="7"/>
      <c r="D1626" s="6"/>
      <c r="E1626" s="8"/>
      <c r="F1626" s="30"/>
      <c r="G1626" s="29"/>
      <c r="H1626" s="17" t="str">
        <f>IF(E1626="","",
IF(OR(
WEEKDAY(E1626+IF(G1626 = "Y",90,60),2)&gt;5,
COUNTIF('Legal Holidays'!$A$2:$A$50,E1626+IF(G1626 = "Y",90,60))&gt;0),
WORKDAY(E1626+IF(G1626="Y",90,60)-1,1,'Legal Holidays'!$A$2:$A$50),
E1626+IF(G1626="Y",90,60)
)
)</f>
        <v/>
      </c>
      <c r="I1626" s="43"/>
      <c r="J1626" s="19" t="str">
        <f ca="1">IF(E1626="","",
IF(F1626="Y","N/A",
IF(AND(I1626="",H1626&lt;TODAY()),"N",
IF(AND(I1626="",H1626&gt;TODAY()),"Pending",
IF(I1626&gt;WORKDAY(H1626,0,'Legal Holidays'!$A$2:$A$22),"N",
IF(I1626&lt;=WORKDAY(H1626,0,'Legal Holidays'!$A$2:$A$22),"Y",""))))))</f>
        <v/>
      </c>
      <c r="K1626" s="18" t="str">
        <f>IF(I1626="","",
IF(OR(
WEEKDAY(I1626+90,2)&gt;5,
COUNTIF('Legal Holidays'!$A$2:$A$50,I1626+90)
),
WORKDAY(I1626+90,1,'Legal Holidays'!$A$2:$A$50),
I1626+90))</f>
        <v/>
      </c>
      <c r="L1626" s="8"/>
      <c r="M1626" s="20" t="str">
        <f t="shared" ca="1" si="50"/>
        <v/>
      </c>
      <c r="N1626" s="49" t="str">
        <f t="shared" ca="1" si="51"/>
        <v/>
      </c>
      <c r="O1626" s="46"/>
    </row>
    <row r="1627" spans="1:15" x14ac:dyDescent="0.25">
      <c r="A1627" s="7"/>
      <c r="B1627" s="6"/>
      <c r="C1627" s="7"/>
      <c r="D1627" s="6"/>
      <c r="E1627" s="8"/>
      <c r="F1627" s="30"/>
      <c r="G1627" s="29"/>
      <c r="H1627" s="17" t="str">
        <f>IF(E1627="","",
IF(OR(
WEEKDAY(E1627+IF(G1627 = "Y",90,60),2)&gt;5,
COUNTIF('Legal Holidays'!$A$2:$A$50,E1627+IF(G1627 = "Y",90,60))&gt;0),
WORKDAY(E1627+IF(G1627="Y",90,60)-1,1,'Legal Holidays'!$A$2:$A$50),
E1627+IF(G1627="Y",90,60)
)
)</f>
        <v/>
      </c>
      <c r="I1627" s="43"/>
      <c r="J1627" s="19" t="str">
        <f ca="1">IF(E1627="","",
IF(F1627="Y","N/A",
IF(AND(I1627="",H1627&lt;TODAY()),"N",
IF(AND(I1627="",H1627&gt;TODAY()),"Pending",
IF(I1627&gt;WORKDAY(H1627,0,'Legal Holidays'!$A$2:$A$22),"N",
IF(I1627&lt;=WORKDAY(H1627,0,'Legal Holidays'!$A$2:$A$22),"Y",""))))))</f>
        <v/>
      </c>
      <c r="K1627" s="18" t="str">
        <f>IF(I1627="","",
IF(OR(
WEEKDAY(I1627+90,2)&gt;5,
COUNTIF('Legal Holidays'!$A$2:$A$50,I1627+90)
),
WORKDAY(I1627+90,1,'Legal Holidays'!$A$2:$A$50),
I1627+90))</f>
        <v/>
      </c>
      <c r="L1627" s="8"/>
      <c r="M1627" s="20" t="str">
        <f t="shared" ca="1" si="50"/>
        <v/>
      </c>
      <c r="N1627" s="49" t="str">
        <f t="shared" ca="1" si="51"/>
        <v/>
      </c>
      <c r="O1627" s="46"/>
    </row>
    <row r="1628" spans="1:15" x14ac:dyDescent="0.25">
      <c r="A1628" s="7"/>
      <c r="B1628" s="6"/>
      <c r="C1628" s="7"/>
      <c r="D1628" s="6"/>
      <c r="E1628" s="8"/>
      <c r="F1628" s="30"/>
      <c r="G1628" s="29"/>
      <c r="H1628" s="17" t="str">
        <f>IF(E1628="","",
IF(OR(
WEEKDAY(E1628+IF(G1628 = "Y",90,60),2)&gt;5,
COUNTIF('Legal Holidays'!$A$2:$A$50,E1628+IF(G1628 = "Y",90,60))&gt;0),
WORKDAY(E1628+IF(G1628="Y",90,60)-1,1,'Legal Holidays'!$A$2:$A$50),
E1628+IF(G1628="Y",90,60)
)
)</f>
        <v/>
      </c>
      <c r="I1628" s="43"/>
      <c r="J1628" s="19" t="str">
        <f ca="1">IF(E1628="","",
IF(F1628="Y","N/A",
IF(AND(I1628="",H1628&lt;TODAY()),"N",
IF(AND(I1628="",H1628&gt;TODAY()),"Pending",
IF(I1628&gt;WORKDAY(H1628,0,'Legal Holidays'!$A$2:$A$22),"N",
IF(I1628&lt;=WORKDAY(H1628,0,'Legal Holidays'!$A$2:$A$22),"Y",""))))))</f>
        <v/>
      </c>
      <c r="K1628" s="18" t="str">
        <f>IF(I1628="","",
IF(OR(
WEEKDAY(I1628+90,2)&gt;5,
COUNTIF('Legal Holidays'!$A$2:$A$50,I1628+90)
),
WORKDAY(I1628+90,1,'Legal Holidays'!$A$2:$A$50),
I1628+90))</f>
        <v/>
      </c>
      <c r="L1628" s="8"/>
      <c r="M1628" s="20" t="str">
        <f t="shared" ca="1" si="50"/>
        <v/>
      </c>
      <c r="N1628" s="49" t="str">
        <f t="shared" ca="1" si="51"/>
        <v/>
      </c>
      <c r="O1628" s="46"/>
    </row>
    <row r="1629" spans="1:15" x14ac:dyDescent="0.25">
      <c r="A1629" s="7"/>
      <c r="B1629" s="6"/>
      <c r="C1629" s="7"/>
      <c r="D1629" s="6"/>
      <c r="E1629" s="8"/>
      <c r="F1629" s="30"/>
      <c r="G1629" s="29"/>
      <c r="H1629" s="17" t="str">
        <f>IF(E1629="","",
IF(OR(
WEEKDAY(E1629+IF(G1629 = "Y",90,60),2)&gt;5,
COUNTIF('Legal Holidays'!$A$2:$A$50,E1629+IF(G1629 = "Y",90,60))&gt;0),
WORKDAY(E1629+IF(G1629="Y",90,60)-1,1,'Legal Holidays'!$A$2:$A$50),
E1629+IF(G1629="Y",90,60)
)
)</f>
        <v/>
      </c>
      <c r="I1629" s="43"/>
      <c r="J1629" s="19" t="str">
        <f ca="1">IF(E1629="","",
IF(F1629="Y","N/A",
IF(AND(I1629="",H1629&lt;TODAY()),"N",
IF(AND(I1629="",H1629&gt;TODAY()),"Pending",
IF(I1629&gt;WORKDAY(H1629,0,'Legal Holidays'!$A$2:$A$22),"N",
IF(I1629&lt;=WORKDAY(H1629,0,'Legal Holidays'!$A$2:$A$22),"Y",""))))))</f>
        <v/>
      </c>
      <c r="K1629" s="18" t="str">
        <f>IF(I1629="","",
IF(OR(
WEEKDAY(I1629+90,2)&gt;5,
COUNTIF('Legal Holidays'!$A$2:$A$50,I1629+90)
),
WORKDAY(I1629+90,1,'Legal Holidays'!$A$2:$A$50),
I1629+90))</f>
        <v/>
      </c>
      <c r="L1629" s="8"/>
      <c r="M1629" s="20" t="str">
        <f t="shared" ca="1" si="50"/>
        <v/>
      </c>
      <c r="N1629" s="49" t="str">
        <f t="shared" ca="1" si="51"/>
        <v/>
      </c>
      <c r="O1629" s="46"/>
    </row>
    <row r="1630" spans="1:15" x14ac:dyDescent="0.25">
      <c r="A1630" s="7"/>
      <c r="B1630" s="6"/>
      <c r="C1630" s="7"/>
      <c r="D1630" s="6"/>
      <c r="E1630" s="8"/>
      <c r="F1630" s="30"/>
      <c r="G1630" s="29"/>
      <c r="H1630" s="17" t="str">
        <f>IF(E1630="","",
IF(OR(
WEEKDAY(E1630+IF(G1630 = "Y",90,60),2)&gt;5,
COUNTIF('Legal Holidays'!$A$2:$A$50,E1630+IF(G1630 = "Y",90,60))&gt;0),
WORKDAY(E1630+IF(G1630="Y",90,60)-1,1,'Legal Holidays'!$A$2:$A$50),
E1630+IF(G1630="Y",90,60)
)
)</f>
        <v/>
      </c>
      <c r="I1630" s="43"/>
      <c r="J1630" s="19" t="str">
        <f ca="1">IF(E1630="","",
IF(F1630="Y","N/A",
IF(AND(I1630="",H1630&lt;TODAY()),"N",
IF(AND(I1630="",H1630&gt;TODAY()),"Pending",
IF(I1630&gt;WORKDAY(H1630,0,'Legal Holidays'!$A$2:$A$22),"N",
IF(I1630&lt;=WORKDAY(H1630,0,'Legal Holidays'!$A$2:$A$22),"Y",""))))))</f>
        <v/>
      </c>
      <c r="K1630" s="18" t="str">
        <f>IF(I1630="","",
IF(OR(
WEEKDAY(I1630+90,2)&gt;5,
COUNTIF('Legal Holidays'!$A$2:$A$50,I1630+90)
),
WORKDAY(I1630+90,1,'Legal Holidays'!$A$2:$A$50),
I1630+90))</f>
        <v/>
      </c>
      <c r="L1630" s="8"/>
      <c r="M1630" s="20" t="str">
        <f t="shared" ca="1" si="50"/>
        <v/>
      </c>
      <c r="N1630" s="49" t="str">
        <f t="shared" ca="1" si="51"/>
        <v/>
      </c>
      <c r="O1630" s="46"/>
    </row>
    <row r="1631" spans="1:15" x14ac:dyDescent="0.25">
      <c r="A1631" s="7"/>
      <c r="B1631" s="6"/>
      <c r="C1631" s="7"/>
      <c r="D1631" s="6"/>
      <c r="E1631" s="8"/>
      <c r="F1631" s="30"/>
      <c r="G1631" s="29"/>
      <c r="H1631" s="17" t="str">
        <f>IF(E1631="","",
IF(OR(
WEEKDAY(E1631+IF(G1631 = "Y",90,60),2)&gt;5,
COUNTIF('Legal Holidays'!$A$2:$A$50,E1631+IF(G1631 = "Y",90,60))&gt;0),
WORKDAY(E1631+IF(G1631="Y",90,60)-1,1,'Legal Holidays'!$A$2:$A$50),
E1631+IF(G1631="Y",90,60)
)
)</f>
        <v/>
      </c>
      <c r="I1631" s="43"/>
      <c r="J1631" s="19" t="str">
        <f ca="1">IF(E1631="","",
IF(F1631="Y","N/A",
IF(AND(I1631="",H1631&lt;TODAY()),"N",
IF(AND(I1631="",H1631&gt;TODAY()),"Pending",
IF(I1631&gt;WORKDAY(H1631,0,'Legal Holidays'!$A$2:$A$22),"N",
IF(I1631&lt;=WORKDAY(H1631,0,'Legal Holidays'!$A$2:$A$22),"Y",""))))))</f>
        <v/>
      </c>
      <c r="K1631" s="18" t="str">
        <f>IF(I1631="","",
IF(OR(
WEEKDAY(I1631+90,2)&gt;5,
COUNTIF('Legal Holidays'!$A$2:$A$50,I1631+90)
),
WORKDAY(I1631+90,1,'Legal Holidays'!$A$2:$A$50),
I1631+90))</f>
        <v/>
      </c>
      <c r="L1631" s="8"/>
      <c r="M1631" s="20" t="str">
        <f t="shared" ca="1" si="50"/>
        <v/>
      </c>
      <c r="N1631" s="49" t="str">
        <f t="shared" ca="1" si="51"/>
        <v/>
      </c>
      <c r="O1631" s="46"/>
    </row>
    <row r="1632" spans="1:15" x14ac:dyDescent="0.25">
      <c r="A1632" s="7"/>
      <c r="B1632" s="6"/>
      <c r="C1632" s="7"/>
      <c r="D1632" s="6"/>
      <c r="E1632" s="8"/>
      <c r="F1632" s="30"/>
      <c r="G1632" s="29"/>
      <c r="H1632" s="17" t="str">
        <f>IF(E1632="","",
IF(OR(
WEEKDAY(E1632+IF(G1632 = "Y",90,60),2)&gt;5,
COUNTIF('Legal Holidays'!$A$2:$A$50,E1632+IF(G1632 = "Y",90,60))&gt;0),
WORKDAY(E1632+IF(G1632="Y",90,60)-1,1,'Legal Holidays'!$A$2:$A$50),
E1632+IF(G1632="Y",90,60)
)
)</f>
        <v/>
      </c>
      <c r="I1632" s="43"/>
      <c r="J1632" s="19" t="str">
        <f ca="1">IF(E1632="","",
IF(F1632="Y","N/A",
IF(AND(I1632="",H1632&lt;TODAY()),"N",
IF(AND(I1632="",H1632&gt;TODAY()),"Pending",
IF(I1632&gt;WORKDAY(H1632,0,'Legal Holidays'!$A$2:$A$22),"N",
IF(I1632&lt;=WORKDAY(H1632,0,'Legal Holidays'!$A$2:$A$22),"Y",""))))))</f>
        <v/>
      </c>
      <c r="K1632" s="18" t="str">
        <f>IF(I1632="","",
IF(OR(
WEEKDAY(I1632+90,2)&gt;5,
COUNTIF('Legal Holidays'!$A$2:$A$50,I1632+90)
),
WORKDAY(I1632+90,1,'Legal Holidays'!$A$2:$A$50),
I1632+90))</f>
        <v/>
      </c>
      <c r="L1632" s="8"/>
      <c r="M1632" s="20" t="str">
        <f t="shared" ca="1" si="50"/>
        <v/>
      </c>
      <c r="N1632" s="49" t="str">
        <f t="shared" ca="1" si="51"/>
        <v/>
      </c>
      <c r="O1632" s="46"/>
    </row>
    <row r="1633" spans="1:15" x14ac:dyDescent="0.25">
      <c r="A1633" s="7"/>
      <c r="B1633" s="6"/>
      <c r="C1633" s="7"/>
      <c r="D1633" s="6"/>
      <c r="E1633" s="8"/>
      <c r="F1633" s="30"/>
      <c r="G1633" s="29"/>
      <c r="H1633" s="17" t="str">
        <f>IF(E1633="","",
IF(OR(
WEEKDAY(E1633+IF(G1633 = "Y",90,60),2)&gt;5,
COUNTIF('Legal Holidays'!$A$2:$A$50,E1633+IF(G1633 = "Y",90,60))&gt;0),
WORKDAY(E1633+IF(G1633="Y",90,60)-1,1,'Legal Holidays'!$A$2:$A$50),
E1633+IF(G1633="Y",90,60)
)
)</f>
        <v/>
      </c>
      <c r="I1633" s="43"/>
      <c r="J1633" s="19" t="str">
        <f ca="1">IF(E1633="","",
IF(F1633="Y","N/A",
IF(AND(I1633="",H1633&lt;TODAY()),"N",
IF(AND(I1633="",H1633&gt;TODAY()),"Pending",
IF(I1633&gt;WORKDAY(H1633,0,'Legal Holidays'!$A$2:$A$22),"N",
IF(I1633&lt;=WORKDAY(H1633,0,'Legal Holidays'!$A$2:$A$22),"Y",""))))))</f>
        <v/>
      </c>
      <c r="K1633" s="18" t="str">
        <f>IF(I1633="","",
IF(OR(
WEEKDAY(I1633+90,2)&gt;5,
COUNTIF('Legal Holidays'!$A$2:$A$50,I1633+90)
),
WORKDAY(I1633+90,1,'Legal Holidays'!$A$2:$A$50),
I1633+90))</f>
        <v/>
      </c>
      <c r="L1633" s="8"/>
      <c r="M1633" s="20" t="str">
        <f t="shared" ca="1" si="50"/>
        <v/>
      </c>
      <c r="N1633" s="49" t="str">
        <f t="shared" ca="1" si="51"/>
        <v/>
      </c>
      <c r="O1633" s="46"/>
    </row>
    <row r="1634" spans="1:15" x14ac:dyDescent="0.25">
      <c r="A1634" s="7"/>
      <c r="B1634" s="6"/>
      <c r="C1634" s="7"/>
      <c r="D1634" s="6"/>
      <c r="E1634" s="8"/>
      <c r="F1634" s="30"/>
      <c r="G1634" s="29"/>
      <c r="H1634" s="17" t="str">
        <f>IF(E1634="","",
IF(OR(
WEEKDAY(E1634+IF(G1634 = "Y",90,60),2)&gt;5,
COUNTIF('Legal Holidays'!$A$2:$A$50,E1634+IF(G1634 = "Y",90,60))&gt;0),
WORKDAY(E1634+IF(G1634="Y",90,60)-1,1,'Legal Holidays'!$A$2:$A$50),
E1634+IF(G1634="Y",90,60)
)
)</f>
        <v/>
      </c>
      <c r="I1634" s="43"/>
      <c r="J1634" s="19" t="str">
        <f ca="1">IF(E1634="","",
IF(F1634="Y","N/A",
IF(AND(I1634="",H1634&lt;TODAY()),"N",
IF(AND(I1634="",H1634&gt;TODAY()),"Pending",
IF(I1634&gt;WORKDAY(H1634,0,'Legal Holidays'!$A$2:$A$22),"N",
IF(I1634&lt;=WORKDAY(H1634,0,'Legal Holidays'!$A$2:$A$22),"Y",""))))))</f>
        <v/>
      </c>
      <c r="K1634" s="18" t="str">
        <f>IF(I1634="","",
IF(OR(
WEEKDAY(I1634+90,2)&gt;5,
COUNTIF('Legal Holidays'!$A$2:$A$50,I1634+90)
),
WORKDAY(I1634+90,1,'Legal Holidays'!$A$2:$A$50),
I1634+90))</f>
        <v/>
      </c>
      <c r="L1634" s="8"/>
      <c r="M1634" s="20" t="str">
        <f t="shared" ca="1" si="50"/>
        <v/>
      </c>
      <c r="N1634" s="49" t="str">
        <f t="shared" ca="1" si="51"/>
        <v/>
      </c>
      <c r="O1634" s="46"/>
    </row>
    <row r="1635" spans="1:15" x14ac:dyDescent="0.25">
      <c r="A1635" s="7"/>
      <c r="B1635" s="6"/>
      <c r="C1635" s="7"/>
      <c r="D1635" s="6"/>
      <c r="E1635" s="8"/>
      <c r="F1635" s="30"/>
      <c r="G1635" s="29"/>
      <c r="H1635" s="17" t="str">
        <f>IF(E1635="","",
IF(OR(
WEEKDAY(E1635+IF(G1635 = "Y",90,60),2)&gt;5,
COUNTIF('Legal Holidays'!$A$2:$A$50,E1635+IF(G1635 = "Y",90,60))&gt;0),
WORKDAY(E1635+IF(G1635="Y",90,60)-1,1,'Legal Holidays'!$A$2:$A$50),
E1635+IF(G1635="Y",90,60)
)
)</f>
        <v/>
      </c>
      <c r="I1635" s="43"/>
      <c r="J1635" s="19" t="str">
        <f ca="1">IF(E1635="","",
IF(F1635="Y","N/A",
IF(AND(I1635="",H1635&lt;TODAY()),"N",
IF(AND(I1635="",H1635&gt;TODAY()),"Pending",
IF(I1635&gt;WORKDAY(H1635,0,'Legal Holidays'!$A$2:$A$22),"N",
IF(I1635&lt;=WORKDAY(H1635,0,'Legal Holidays'!$A$2:$A$22),"Y",""))))))</f>
        <v/>
      </c>
      <c r="K1635" s="18" t="str">
        <f>IF(I1635="","",
IF(OR(
WEEKDAY(I1635+90,2)&gt;5,
COUNTIF('Legal Holidays'!$A$2:$A$50,I1635+90)
),
WORKDAY(I1635+90,1,'Legal Holidays'!$A$2:$A$50),
I1635+90))</f>
        <v/>
      </c>
      <c r="L1635" s="8"/>
      <c r="M1635" s="20" t="str">
        <f t="shared" ca="1" si="50"/>
        <v/>
      </c>
      <c r="N1635" s="49" t="str">
        <f t="shared" ca="1" si="51"/>
        <v/>
      </c>
      <c r="O1635" s="46"/>
    </row>
    <row r="1636" spans="1:15" x14ac:dyDescent="0.25">
      <c r="A1636" s="7"/>
      <c r="B1636" s="6"/>
      <c r="C1636" s="7"/>
      <c r="D1636" s="6"/>
      <c r="E1636" s="8"/>
      <c r="F1636" s="30"/>
      <c r="G1636" s="29"/>
      <c r="H1636" s="17" t="str">
        <f>IF(E1636="","",
IF(OR(
WEEKDAY(E1636+IF(G1636 = "Y",90,60),2)&gt;5,
COUNTIF('Legal Holidays'!$A$2:$A$50,E1636+IF(G1636 = "Y",90,60))&gt;0),
WORKDAY(E1636+IF(G1636="Y",90,60)-1,1,'Legal Holidays'!$A$2:$A$50),
E1636+IF(G1636="Y",90,60)
)
)</f>
        <v/>
      </c>
      <c r="I1636" s="43"/>
      <c r="J1636" s="19" t="str">
        <f ca="1">IF(E1636="","",
IF(F1636="Y","N/A",
IF(AND(I1636="",H1636&lt;TODAY()),"N",
IF(AND(I1636="",H1636&gt;TODAY()),"Pending",
IF(I1636&gt;WORKDAY(H1636,0,'Legal Holidays'!$A$2:$A$22),"N",
IF(I1636&lt;=WORKDAY(H1636,0,'Legal Holidays'!$A$2:$A$22),"Y",""))))))</f>
        <v/>
      </c>
      <c r="K1636" s="18" t="str">
        <f>IF(I1636="","",
IF(OR(
WEEKDAY(I1636+90,2)&gt;5,
COUNTIF('Legal Holidays'!$A$2:$A$50,I1636+90)
),
WORKDAY(I1636+90,1,'Legal Holidays'!$A$2:$A$50),
I1636+90))</f>
        <v/>
      </c>
      <c r="L1636" s="8"/>
      <c r="M1636" s="20" t="str">
        <f t="shared" ca="1" si="50"/>
        <v/>
      </c>
      <c r="N1636" s="49" t="str">
        <f t="shared" ca="1" si="51"/>
        <v/>
      </c>
      <c r="O1636" s="46"/>
    </row>
    <row r="1637" spans="1:15" x14ac:dyDescent="0.25">
      <c r="A1637" s="7"/>
      <c r="B1637" s="6"/>
      <c r="C1637" s="7"/>
      <c r="D1637" s="6"/>
      <c r="E1637" s="8"/>
      <c r="F1637" s="30"/>
      <c r="G1637" s="29"/>
      <c r="H1637" s="17" t="str">
        <f>IF(E1637="","",
IF(OR(
WEEKDAY(E1637+IF(G1637 = "Y",90,60),2)&gt;5,
COUNTIF('Legal Holidays'!$A$2:$A$50,E1637+IF(G1637 = "Y",90,60))&gt;0),
WORKDAY(E1637+IF(G1637="Y",90,60)-1,1,'Legal Holidays'!$A$2:$A$50),
E1637+IF(G1637="Y",90,60)
)
)</f>
        <v/>
      </c>
      <c r="I1637" s="43"/>
      <c r="J1637" s="19" t="str">
        <f ca="1">IF(E1637="","",
IF(F1637="Y","N/A",
IF(AND(I1637="",H1637&lt;TODAY()),"N",
IF(AND(I1637="",H1637&gt;TODAY()),"Pending",
IF(I1637&gt;WORKDAY(H1637,0,'Legal Holidays'!$A$2:$A$22),"N",
IF(I1637&lt;=WORKDAY(H1637,0,'Legal Holidays'!$A$2:$A$22),"Y",""))))))</f>
        <v/>
      </c>
      <c r="K1637" s="18" t="str">
        <f>IF(I1637="","",
IF(OR(
WEEKDAY(I1637+90,2)&gt;5,
COUNTIF('Legal Holidays'!$A$2:$A$50,I1637+90)
),
WORKDAY(I1637+90,1,'Legal Holidays'!$A$2:$A$50),
I1637+90))</f>
        <v/>
      </c>
      <c r="L1637" s="8"/>
      <c r="M1637" s="20" t="str">
        <f t="shared" ca="1" si="50"/>
        <v/>
      </c>
      <c r="N1637" s="49" t="str">
        <f t="shared" ca="1" si="51"/>
        <v/>
      </c>
      <c r="O1637" s="46"/>
    </row>
    <row r="1638" spans="1:15" x14ac:dyDescent="0.25">
      <c r="A1638" s="7"/>
      <c r="B1638" s="6"/>
      <c r="C1638" s="7"/>
      <c r="D1638" s="6"/>
      <c r="E1638" s="8"/>
      <c r="F1638" s="30"/>
      <c r="G1638" s="29"/>
      <c r="H1638" s="17" t="str">
        <f>IF(E1638="","",
IF(OR(
WEEKDAY(E1638+IF(G1638 = "Y",90,60),2)&gt;5,
COUNTIF('Legal Holidays'!$A$2:$A$50,E1638+IF(G1638 = "Y",90,60))&gt;0),
WORKDAY(E1638+IF(G1638="Y",90,60)-1,1,'Legal Holidays'!$A$2:$A$50),
E1638+IF(G1638="Y",90,60)
)
)</f>
        <v/>
      </c>
      <c r="I1638" s="43"/>
      <c r="J1638" s="19" t="str">
        <f ca="1">IF(E1638="","",
IF(F1638="Y","N/A",
IF(AND(I1638="",H1638&lt;TODAY()),"N",
IF(AND(I1638="",H1638&gt;TODAY()),"Pending",
IF(I1638&gt;WORKDAY(H1638,0,'Legal Holidays'!$A$2:$A$22),"N",
IF(I1638&lt;=WORKDAY(H1638,0,'Legal Holidays'!$A$2:$A$22),"Y",""))))))</f>
        <v/>
      </c>
      <c r="K1638" s="18" t="str">
        <f>IF(I1638="","",
IF(OR(
WEEKDAY(I1638+90,2)&gt;5,
COUNTIF('Legal Holidays'!$A$2:$A$50,I1638+90)
),
WORKDAY(I1638+90,1,'Legal Holidays'!$A$2:$A$50),
I1638+90))</f>
        <v/>
      </c>
      <c r="L1638" s="8"/>
      <c r="M1638" s="20" t="str">
        <f t="shared" ca="1" si="50"/>
        <v/>
      </c>
      <c r="N1638" s="49" t="str">
        <f t="shared" ca="1" si="51"/>
        <v/>
      </c>
      <c r="O1638" s="46"/>
    </row>
    <row r="1639" spans="1:15" x14ac:dyDescent="0.25">
      <c r="A1639" s="7"/>
      <c r="B1639" s="6"/>
      <c r="C1639" s="7"/>
      <c r="D1639" s="6"/>
      <c r="E1639" s="8"/>
      <c r="F1639" s="30"/>
      <c r="G1639" s="29"/>
      <c r="H1639" s="17" t="str">
        <f>IF(E1639="","",
IF(OR(
WEEKDAY(E1639+IF(G1639 = "Y",90,60),2)&gt;5,
COUNTIF('Legal Holidays'!$A$2:$A$50,E1639+IF(G1639 = "Y",90,60))&gt;0),
WORKDAY(E1639+IF(G1639="Y",90,60)-1,1,'Legal Holidays'!$A$2:$A$50),
E1639+IF(G1639="Y",90,60)
)
)</f>
        <v/>
      </c>
      <c r="I1639" s="43"/>
      <c r="J1639" s="19" t="str">
        <f ca="1">IF(E1639="","",
IF(F1639="Y","N/A",
IF(AND(I1639="",H1639&lt;TODAY()),"N",
IF(AND(I1639="",H1639&gt;TODAY()),"Pending",
IF(I1639&gt;WORKDAY(H1639,0,'Legal Holidays'!$A$2:$A$22),"N",
IF(I1639&lt;=WORKDAY(H1639,0,'Legal Holidays'!$A$2:$A$22),"Y",""))))))</f>
        <v/>
      </c>
      <c r="K1639" s="18" t="str">
        <f>IF(I1639="","",
IF(OR(
WEEKDAY(I1639+90,2)&gt;5,
COUNTIF('Legal Holidays'!$A$2:$A$50,I1639+90)
),
WORKDAY(I1639+90,1,'Legal Holidays'!$A$2:$A$50),
I1639+90))</f>
        <v/>
      </c>
      <c r="L1639" s="8"/>
      <c r="M1639" s="20" t="str">
        <f t="shared" ca="1" si="50"/>
        <v/>
      </c>
      <c r="N1639" s="49" t="str">
        <f t="shared" ca="1" si="51"/>
        <v/>
      </c>
      <c r="O1639" s="46"/>
    </row>
    <row r="1640" spans="1:15" x14ac:dyDescent="0.25">
      <c r="A1640" s="7"/>
      <c r="B1640" s="6"/>
      <c r="C1640" s="7"/>
      <c r="D1640" s="6"/>
      <c r="E1640" s="8"/>
      <c r="F1640" s="30"/>
      <c r="G1640" s="29"/>
      <c r="H1640" s="17" t="str">
        <f>IF(E1640="","",
IF(OR(
WEEKDAY(E1640+IF(G1640 = "Y",90,60),2)&gt;5,
COUNTIF('Legal Holidays'!$A$2:$A$50,E1640+IF(G1640 = "Y",90,60))&gt;0),
WORKDAY(E1640+IF(G1640="Y",90,60)-1,1,'Legal Holidays'!$A$2:$A$50),
E1640+IF(G1640="Y",90,60)
)
)</f>
        <v/>
      </c>
      <c r="I1640" s="43"/>
      <c r="J1640" s="19" t="str">
        <f ca="1">IF(E1640="","",
IF(F1640="Y","N/A",
IF(AND(I1640="",H1640&lt;TODAY()),"N",
IF(AND(I1640="",H1640&gt;TODAY()),"Pending",
IF(I1640&gt;WORKDAY(H1640,0,'Legal Holidays'!$A$2:$A$22),"N",
IF(I1640&lt;=WORKDAY(H1640,0,'Legal Holidays'!$A$2:$A$22),"Y",""))))))</f>
        <v/>
      </c>
      <c r="K1640" s="18" t="str">
        <f>IF(I1640="","",
IF(OR(
WEEKDAY(I1640+90,2)&gt;5,
COUNTIF('Legal Holidays'!$A$2:$A$50,I1640+90)
),
WORKDAY(I1640+90,1,'Legal Holidays'!$A$2:$A$50),
I1640+90))</f>
        <v/>
      </c>
      <c r="L1640" s="8"/>
      <c r="M1640" s="20" t="str">
        <f t="shared" ca="1" si="50"/>
        <v/>
      </c>
      <c r="N1640" s="49" t="str">
        <f t="shared" ca="1" si="51"/>
        <v/>
      </c>
      <c r="O1640" s="46"/>
    </row>
    <row r="1641" spans="1:15" x14ac:dyDescent="0.25">
      <c r="A1641" s="7"/>
      <c r="B1641" s="6"/>
      <c r="C1641" s="7"/>
      <c r="D1641" s="6"/>
      <c r="E1641" s="8"/>
      <c r="F1641" s="30"/>
      <c r="G1641" s="29"/>
      <c r="H1641" s="17" t="str">
        <f>IF(E1641="","",
IF(OR(
WEEKDAY(E1641+IF(G1641 = "Y",90,60),2)&gt;5,
COUNTIF('Legal Holidays'!$A$2:$A$50,E1641+IF(G1641 = "Y",90,60))&gt;0),
WORKDAY(E1641+IF(G1641="Y",90,60)-1,1,'Legal Holidays'!$A$2:$A$50),
E1641+IF(G1641="Y",90,60)
)
)</f>
        <v/>
      </c>
      <c r="I1641" s="43"/>
      <c r="J1641" s="19" t="str">
        <f ca="1">IF(E1641="","",
IF(F1641="Y","N/A",
IF(AND(I1641="",H1641&lt;TODAY()),"N",
IF(AND(I1641="",H1641&gt;TODAY()),"Pending",
IF(I1641&gt;WORKDAY(H1641,0,'Legal Holidays'!$A$2:$A$22),"N",
IF(I1641&lt;=WORKDAY(H1641,0,'Legal Holidays'!$A$2:$A$22),"Y",""))))))</f>
        <v/>
      </c>
      <c r="K1641" s="18" t="str">
        <f>IF(I1641="","",
IF(OR(
WEEKDAY(I1641+90,2)&gt;5,
COUNTIF('Legal Holidays'!$A$2:$A$50,I1641+90)
),
WORKDAY(I1641+90,1,'Legal Holidays'!$A$2:$A$50),
I1641+90))</f>
        <v/>
      </c>
      <c r="L1641" s="8"/>
      <c r="M1641" s="20" t="str">
        <f t="shared" ca="1" si="50"/>
        <v/>
      </c>
      <c r="N1641" s="49" t="str">
        <f t="shared" ca="1" si="51"/>
        <v/>
      </c>
      <c r="O1641" s="46"/>
    </row>
    <row r="1642" spans="1:15" x14ac:dyDescent="0.25">
      <c r="A1642" s="7"/>
      <c r="B1642" s="6"/>
      <c r="C1642" s="7"/>
      <c r="D1642" s="6"/>
      <c r="E1642" s="8"/>
      <c r="F1642" s="30"/>
      <c r="G1642" s="29"/>
      <c r="H1642" s="17" t="str">
        <f>IF(E1642="","",
IF(OR(
WEEKDAY(E1642+IF(G1642 = "Y",90,60),2)&gt;5,
COUNTIF('Legal Holidays'!$A$2:$A$50,E1642+IF(G1642 = "Y",90,60))&gt;0),
WORKDAY(E1642+IF(G1642="Y",90,60)-1,1,'Legal Holidays'!$A$2:$A$50),
E1642+IF(G1642="Y",90,60)
)
)</f>
        <v/>
      </c>
      <c r="I1642" s="43"/>
      <c r="J1642" s="19" t="str">
        <f ca="1">IF(E1642="","",
IF(F1642="Y","N/A",
IF(AND(I1642="",H1642&lt;TODAY()),"N",
IF(AND(I1642="",H1642&gt;TODAY()),"Pending",
IF(I1642&gt;WORKDAY(H1642,0,'Legal Holidays'!$A$2:$A$22),"N",
IF(I1642&lt;=WORKDAY(H1642,0,'Legal Holidays'!$A$2:$A$22),"Y",""))))))</f>
        <v/>
      </c>
      <c r="K1642" s="18" t="str">
        <f>IF(I1642="","",
IF(OR(
WEEKDAY(I1642+90,2)&gt;5,
COUNTIF('Legal Holidays'!$A$2:$A$50,I1642+90)
),
WORKDAY(I1642+90,1,'Legal Holidays'!$A$2:$A$50),
I1642+90))</f>
        <v/>
      </c>
      <c r="L1642" s="8"/>
      <c r="M1642" s="20" t="str">
        <f t="shared" ca="1" si="50"/>
        <v/>
      </c>
      <c r="N1642" s="49" t="str">
        <f t="shared" ca="1" si="51"/>
        <v/>
      </c>
      <c r="O1642" s="46"/>
    </row>
    <row r="1643" spans="1:15" x14ac:dyDescent="0.25">
      <c r="A1643" s="7"/>
      <c r="B1643" s="6"/>
      <c r="C1643" s="7"/>
      <c r="D1643" s="6"/>
      <c r="E1643" s="8"/>
      <c r="F1643" s="30"/>
      <c r="G1643" s="29"/>
      <c r="H1643" s="17" t="str">
        <f>IF(E1643="","",
IF(OR(
WEEKDAY(E1643+IF(G1643 = "Y",90,60),2)&gt;5,
COUNTIF('Legal Holidays'!$A$2:$A$50,E1643+IF(G1643 = "Y",90,60))&gt;0),
WORKDAY(E1643+IF(G1643="Y",90,60)-1,1,'Legal Holidays'!$A$2:$A$50),
E1643+IF(G1643="Y",90,60)
)
)</f>
        <v/>
      </c>
      <c r="I1643" s="43"/>
      <c r="J1643" s="19" t="str">
        <f ca="1">IF(E1643="","",
IF(F1643="Y","N/A",
IF(AND(I1643="",H1643&lt;TODAY()),"N",
IF(AND(I1643="",H1643&gt;TODAY()),"Pending",
IF(I1643&gt;WORKDAY(H1643,0,'Legal Holidays'!$A$2:$A$22),"N",
IF(I1643&lt;=WORKDAY(H1643,0,'Legal Holidays'!$A$2:$A$22),"Y",""))))))</f>
        <v/>
      </c>
      <c r="K1643" s="18" t="str">
        <f>IF(I1643="","",
IF(OR(
WEEKDAY(I1643+90,2)&gt;5,
COUNTIF('Legal Holidays'!$A$2:$A$50,I1643+90)
),
WORKDAY(I1643+90,1,'Legal Holidays'!$A$2:$A$50),
I1643+90))</f>
        <v/>
      </c>
      <c r="L1643" s="8"/>
      <c r="M1643" s="20" t="str">
        <f t="shared" ca="1" si="50"/>
        <v/>
      </c>
      <c r="N1643" s="49" t="str">
        <f t="shared" ca="1" si="51"/>
        <v/>
      </c>
      <c r="O1643" s="46"/>
    </row>
    <row r="1644" spans="1:15" x14ac:dyDescent="0.25">
      <c r="A1644" s="7"/>
      <c r="B1644" s="6"/>
      <c r="C1644" s="7"/>
      <c r="D1644" s="6"/>
      <c r="E1644" s="8"/>
      <c r="F1644" s="30"/>
      <c r="G1644" s="29"/>
      <c r="H1644" s="17" t="str">
        <f>IF(E1644="","",
IF(OR(
WEEKDAY(E1644+IF(G1644 = "Y",90,60),2)&gt;5,
COUNTIF('Legal Holidays'!$A$2:$A$50,E1644+IF(G1644 = "Y",90,60))&gt;0),
WORKDAY(E1644+IF(G1644="Y",90,60)-1,1,'Legal Holidays'!$A$2:$A$50),
E1644+IF(G1644="Y",90,60)
)
)</f>
        <v/>
      </c>
      <c r="I1644" s="43"/>
      <c r="J1644" s="19" t="str">
        <f ca="1">IF(E1644="","",
IF(F1644="Y","N/A",
IF(AND(I1644="",H1644&lt;TODAY()),"N",
IF(AND(I1644="",H1644&gt;TODAY()),"Pending",
IF(I1644&gt;WORKDAY(H1644,0,'Legal Holidays'!$A$2:$A$22),"N",
IF(I1644&lt;=WORKDAY(H1644,0,'Legal Holidays'!$A$2:$A$22),"Y",""))))))</f>
        <v/>
      </c>
      <c r="K1644" s="18" t="str">
        <f>IF(I1644="","",
IF(OR(
WEEKDAY(I1644+90,2)&gt;5,
COUNTIF('Legal Holidays'!$A$2:$A$50,I1644+90)
),
WORKDAY(I1644+90,1,'Legal Holidays'!$A$2:$A$50),
I1644+90))</f>
        <v/>
      </c>
      <c r="L1644" s="8"/>
      <c r="M1644" s="20" t="str">
        <f t="shared" ca="1" si="50"/>
        <v/>
      </c>
      <c r="N1644" s="49" t="str">
        <f t="shared" ca="1" si="51"/>
        <v/>
      </c>
      <c r="O1644" s="46"/>
    </row>
    <row r="1645" spans="1:15" x14ac:dyDescent="0.25">
      <c r="A1645" s="7"/>
      <c r="B1645" s="6"/>
      <c r="C1645" s="7"/>
      <c r="D1645" s="6"/>
      <c r="E1645" s="8"/>
      <c r="F1645" s="30"/>
      <c r="G1645" s="29"/>
      <c r="H1645" s="17" t="str">
        <f>IF(E1645="","",
IF(OR(
WEEKDAY(E1645+IF(G1645 = "Y",90,60),2)&gt;5,
COUNTIF('Legal Holidays'!$A$2:$A$50,E1645+IF(G1645 = "Y",90,60))&gt;0),
WORKDAY(E1645+IF(G1645="Y",90,60)-1,1,'Legal Holidays'!$A$2:$A$50),
E1645+IF(G1645="Y",90,60)
)
)</f>
        <v/>
      </c>
      <c r="I1645" s="43"/>
      <c r="J1645" s="19" t="str">
        <f ca="1">IF(E1645="","",
IF(F1645="Y","N/A",
IF(AND(I1645="",H1645&lt;TODAY()),"N",
IF(AND(I1645="",H1645&gt;TODAY()),"Pending",
IF(I1645&gt;WORKDAY(H1645,0,'Legal Holidays'!$A$2:$A$22),"N",
IF(I1645&lt;=WORKDAY(H1645,0,'Legal Holidays'!$A$2:$A$22),"Y",""))))))</f>
        <v/>
      </c>
      <c r="K1645" s="18" t="str">
        <f>IF(I1645="","",
IF(OR(
WEEKDAY(I1645+90,2)&gt;5,
COUNTIF('Legal Holidays'!$A$2:$A$50,I1645+90)
),
WORKDAY(I1645+90,1,'Legal Holidays'!$A$2:$A$50),
I1645+90))</f>
        <v/>
      </c>
      <c r="L1645" s="8"/>
      <c r="M1645" s="20" t="str">
        <f t="shared" ca="1" si="50"/>
        <v/>
      </c>
      <c r="N1645" s="49" t="str">
        <f t="shared" ca="1" si="51"/>
        <v/>
      </c>
      <c r="O1645" s="46"/>
    </row>
    <row r="1646" spans="1:15" x14ac:dyDescent="0.25">
      <c r="A1646" s="7"/>
      <c r="B1646" s="6"/>
      <c r="C1646" s="7"/>
      <c r="D1646" s="6"/>
      <c r="E1646" s="8"/>
      <c r="F1646" s="30"/>
      <c r="G1646" s="29"/>
      <c r="H1646" s="17" t="str">
        <f>IF(E1646="","",
IF(OR(
WEEKDAY(E1646+IF(G1646 = "Y",90,60),2)&gt;5,
COUNTIF('Legal Holidays'!$A$2:$A$50,E1646+IF(G1646 = "Y",90,60))&gt;0),
WORKDAY(E1646+IF(G1646="Y",90,60)-1,1,'Legal Holidays'!$A$2:$A$50),
E1646+IF(G1646="Y",90,60)
)
)</f>
        <v/>
      </c>
      <c r="I1646" s="43"/>
      <c r="J1646" s="19" t="str">
        <f ca="1">IF(E1646="","",
IF(F1646="Y","N/A",
IF(AND(I1646="",H1646&lt;TODAY()),"N",
IF(AND(I1646="",H1646&gt;TODAY()),"Pending",
IF(I1646&gt;WORKDAY(H1646,0,'Legal Holidays'!$A$2:$A$22),"N",
IF(I1646&lt;=WORKDAY(H1646,0,'Legal Holidays'!$A$2:$A$22),"Y",""))))))</f>
        <v/>
      </c>
      <c r="K1646" s="18" t="str">
        <f>IF(I1646="","",
IF(OR(
WEEKDAY(I1646+90,2)&gt;5,
COUNTIF('Legal Holidays'!$A$2:$A$50,I1646+90)
),
WORKDAY(I1646+90,1,'Legal Holidays'!$A$2:$A$50),
I1646+90))</f>
        <v/>
      </c>
      <c r="L1646" s="8"/>
      <c r="M1646" s="20" t="str">
        <f t="shared" ca="1" si="50"/>
        <v/>
      </c>
      <c r="N1646" s="49" t="str">
        <f t="shared" ca="1" si="51"/>
        <v/>
      </c>
      <c r="O1646" s="46"/>
    </row>
    <row r="1647" spans="1:15" x14ac:dyDescent="0.25">
      <c r="A1647" s="7"/>
      <c r="B1647" s="6"/>
      <c r="C1647" s="7"/>
      <c r="D1647" s="6"/>
      <c r="E1647" s="8"/>
      <c r="F1647" s="30"/>
      <c r="G1647" s="29"/>
      <c r="H1647" s="17" t="str">
        <f>IF(E1647="","",
IF(OR(
WEEKDAY(E1647+IF(G1647 = "Y",90,60),2)&gt;5,
COUNTIF('Legal Holidays'!$A$2:$A$50,E1647+IF(G1647 = "Y",90,60))&gt;0),
WORKDAY(E1647+IF(G1647="Y",90,60)-1,1,'Legal Holidays'!$A$2:$A$50),
E1647+IF(G1647="Y",90,60)
)
)</f>
        <v/>
      </c>
      <c r="I1647" s="43"/>
      <c r="J1647" s="19" t="str">
        <f ca="1">IF(E1647="","",
IF(F1647="Y","N/A",
IF(AND(I1647="",H1647&lt;TODAY()),"N",
IF(AND(I1647="",H1647&gt;TODAY()),"Pending",
IF(I1647&gt;WORKDAY(H1647,0,'Legal Holidays'!$A$2:$A$22),"N",
IF(I1647&lt;=WORKDAY(H1647,0,'Legal Holidays'!$A$2:$A$22),"Y",""))))))</f>
        <v/>
      </c>
      <c r="K1647" s="18" t="str">
        <f>IF(I1647="","",
IF(OR(
WEEKDAY(I1647+90,2)&gt;5,
COUNTIF('Legal Holidays'!$A$2:$A$50,I1647+90)
),
WORKDAY(I1647+90,1,'Legal Holidays'!$A$2:$A$50),
I1647+90))</f>
        <v/>
      </c>
      <c r="L1647" s="8"/>
      <c r="M1647" s="20" t="str">
        <f t="shared" ca="1" si="50"/>
        <v/>
      </c>
      <c r="N1647" s="49" t="str">
        <f t="shared" ca="1" si="51"/>
        <v/>
      </c>
      <c r="O1647" s="46"/>
    </row>
    <row r="1648" spans="1:15" x14ac:dyDescent="0.25">
      <c r="A1648" s="7"/>
      <c r="B1648" s="6"/>
      <c r="C1648" s="7"/>
      <c r="D1648" s="6"/>
      <c r="E1648" s="8"/>
      <c r="F1648" s="30"/>
      <c r="G1648" s="29"/>
      <c r="H1648" s="17" t="str">
        <f>IF(E1648="","",
IF(OR(
WEEKDAY(E1648+IF(G1648 = "Y",90,60),2)&gt;5,
COUNTIF('Legal Holidays'!$A$2:$A$50,E1648+IF(G1648 = "Y",90,60))&gt;0),
WORKDAY(E1648+IF(G1648="Y",90,60)-1,1,'Legal Holidays'!$A$2:$A$50),
E1648+IF(G1648="Y",90,60)
)
)</f>
        <v/>
      </c>
      <c r="I1648" s="43"/>
      <c r="J1648" s="19" t="str">
        <f ca="1">IF(E1648="","",
IF(F1648="Y","N/A",
IF(AND(I1648="",H1648&lt;TODAY()),"N",
IF(AND(I1648="",H1648&gt;TODAY()),"Pending",
IF(I1648&gt;WORKDAY(H1648,0,'Legal Holidays'!$A$2:$A$22),"N",
IF(I1648&lt;=WORKDAY(H1648,0,'Legal Holidays'!$A$2:$A$22),"Y",""))))))</f>
        <v/>
      </c>
      <c r="K1648" s="18" t="str">
        <f>IF(I1648="","",
IF(OR(
WEEKDAY(I1648+90,2)&gt;5,
COUNTIF('Legal Holidays'!$A$2:$A$50,I1648+90)
),
WORKDAY(I1648+90,1,'Legal Holidays'!$A$2:$A$50),
I1648+90))</f>
        <v/>
      </c>
      <c r="L1648" s="8"/>
      <c r="M1648" s="20" t="str">
        <f t="shared" ca="1" si="50"/>
        <v/>
      </c>
      <c r="N1648" s="49" t="str">
        <f t="shared" ca="1" si="51"/>
        <v/>
      </c>
      <c r="O1648" s="46"/>
    </row>
    <row r="1649" spans="1:15" x14ac:dyDescent="0.25">
      <c r="A1649" s="7"/>
      <c r="B1649" s="6"/>
      <c r="C1649" s="7"/>
      <c r="D1649" s="6"/>
      <c r="E1649" s="8"/>
      <c r="F1649" s="30"/>
      <c r="G1649" s="29"/>
      <c r="H1649" s="17" t="str">
        <f>IF(E1649="","",
IF(OR(
WEEKDAY(E1649+IF(G1649 = "Y",90,60),2)&gt;5,
COUNTIF('Legal Holidays'!$A$2:$A$50,E1649+IF(G1649 = "Y",90,60))&gt;0),
WORKDAY(E1649+IF(G1649="Y",90,60)-1,1,'Legal Holidays'!$A$2:$A$50),
E1649+IF(G1649="Y",90,60)
)
)</f>
        <v/>
      </c>
      <c r="I1649" s="43"/>
      <c r="J1649" s="19" t="str">
        <f ca="1">IF(E1649="","",
IF(F1649="Y","N/A",
IF(AND(I1649="",H1649&lt;TODAY()),"N",
IF(AND(I1649="",H1649&gt;TODAY()),"Pending",
IF(I1649&gt;WORKDAY(H1649,0,'Legal Holidays'!$A$2:$A$22),"N",
IF(I1649&lt;=WORKDAY(H1649,0,'Legal Holidays'!$A$2:$A$22),"Y",""))))))</f>
        <v/>
      </c>
      <c r="K1649" s="18" t="str">
        <f>IF(I1649="","",
IF(OR(
WEEKDAY(I1649+90,2)&gt;5,
COUNTIF('Legal Holidays'!$A$2:$A$50,I1649+90)
),
WORKDAY(I1649+90,1,'Legal Holidays'!$A$2:$A$50),
I1649+90))</f>
        <v/>
      </c>
      <c r="L1649" s="8"/>
      <c r="M1649" s="20" t="str">
        <f t="shared" ca="1" si="50"/>
        <v/>
      </c>
      <c r="N1649" s="49" t="str">
        <f t="shared" ca="1" si="51"/>
        <v/>
      </c>
      <c r="O1649" s="46"/>
    </row>
    <row r="1650" spans="1:15" x14ac:dyDescent="0.25">
      <c r="A1650" s="7"/>
      <c r="B1650" s="6"/>
      <c r="C1650" s="7"/>
      <c r="D1650" s="6"/>
      <c r="E1650" s="8"/>
      <c r="F1650" s="30"/>
      <c r="G1650" s="29"/>
      <c r="H1650" s="17" t="str">
        <f>IF(E1650="","",
IF(OR(
WEEKDAY(E1650+IF(G1650 = "Y",90,60),2)&gt;5,
COUNTIF('Legal Holidays'!$A$2:$A$50,E1650+IF(G1650 = "Y",90,60))&gt;0),
WORKDAY(E1650+IF(G1650="Y",90,60)-1,1,'Legal Holidays'!$A$2:$A$50),
E1650+IF(G1650="Y",90,60)
)
)</f>
        <v/>
      </c>
      <c r="I1650" s="43"/>
      <c r="J1650" s="19" t="str">
        <f ca="1">IF(E1650="","",
IF(F1650="Y","N/A",
IF(AND(I1650="",H1650&lt;TODAY()),"N",
IF(AND(I1650="",H1650&gt;TODAY()),"Pending",
IF(I1650&gt;WORKDAY(H1650,0,'Legal Holidays'!$A$2:$A$22),"N",
IF(I1650&lt;=WORKDAY(H1650,0,'Legal Holidays'!$A$2:$A$22),"Y",""))))))</f>
        <v/>
      </c>
      <c r="K1650" s="18" t="str">
        <f>IF(I1650="","",
IF(OR(
WEEKDAY(I1650+90,2)&gt;5,
COUNTIF('Legal Holidays'!$A$2:$A$50,I1650+90)
),
WORKDAY(I1650+90,1,'Legal Holidays'!$A$2:$A$50),
I1650+90))</f>
        <v/>
      </c>
      <c r="L1650" s="8"/>
      <c r="M1650" s="20" t="str">
        <f t="shared" ca="1" si="50"/>
        <v/>
      </c>
      <c r="N1650" s="49" t="str">
        <f t="shared" ca="1" si="51"/>
        <v/>
      </c>
      <c r="O1650" s="46"/>
    </row>
    <row r="1651" spans="1:15" x14ac:dyDescent="0.25">
      <c r="A1651" s="7"/>
      <c r="B1651" s="6"/>
      <c r="C1651" s="7"/>
      <c r="D1651" s="6"/>
      <c r="E1651" s="8"/>
      <c r="F1651" s="30"/>
      <c r="G1651" s="29"/>
      <c r="H1651" s="17" t="str">
        <f>IF(E1651="","",
IF(OR(
WEEKDAY(E1651+IF(G1651 = "Y",90,60),2)&gt;5,
COUNTIF('Legal Holidays'!$A$2:$A$50,E1651+IF(G1651 = "Y",90,60))&gt;0),
WORKDAY(E1651+IF(G1651="Y",90,60)-1,1,'Legal Holidays'!$A$2:$A$50),
E1651+IF(G1651="Y",90,60)
)
)</f>
        <v/>
      </c>
      <c r="I1651" s="43"/>
      <c r="J1651" s="19" t="str">
        <f ca="1">IF(E1651="","",
IF(F1651="Y","N/A",
IF(AND(I1651="",H1651&lt;TODAY()),"N",
IF(AND(I1651="",H1651&gt;TODAY()),"Pending",
IF(I1651&gt;WORKDAY(H1651,0,'Legal Holidays'!$A$2:$A$22),"N",
IF(I1651&lt;=WORKDAY(H1651,0,'Legal Holidays'!$A$2:$A$22),"Y",""))))))</f>
        <v/>
      </c>
      <c r="K1651" s="18" t="str">
        <f>IF(I1651="","",
IF(OR(
WEEKDAY(I1651+90,2)&gt;5,
COUNTIF('Legal Holidays'!$A$2:$A$50,I1651+90)
),
WORKDAY(I1651+90,1,'Legal Holidays'!$A$2:$A$50),
I1651+90))</f>
        <v/>
      </c>
      <c r="L1651" s="8"/>
      <c r="M1651" s="20" t="str">
        <f t="shared" ca="1" si="50"/>
        <v/>
      </c>
      <c r="N1651" s="49" t="str">
        <f t="shared" ca="1" si="51"/>
        <v/>
      </c>
      <c r="O1651" s="46"/>
    </row>
    <row r="1652" spans="1:15" x14ac:dyDescent="0.25">
      <c r="A1652" s="7"/>
      <c r="B1652" s="6"/>
      <c r="C1652" s="7"/>
      <c r="D1652" s="6"/>
      <c r="E1652" s="8"/>
      <c r="F1652" s="30"/>
      <c r="G1652" s="29"/>
      <c r="H1652" s="17" t="str">
        <f>IF(E1652="","",
IF(OR(
WEEKDAY(E1652+IF(G1652 = "Y",90,60),2)&gt;5,
COUNTIF('Legal Holidays'!$A$2:$A$50,E1652+IF(G1652 = "Y",90,60))&gt;0),
WORKDAY(E1652+IF(G1652="Y",90,60)-1,1,'Legal Holidays'!$A$2:$A$50),
E1652+IF(G1652="Y",90,60)
)
)</f>
        <v/>
      </c>
      <c r="I1652" s="43"/>
      <c r="J1652" s="19" t="str">
        <f ca="1">IF(E1652="","",
IF(F1652="Y","N/A",
IF(AND(I1652="",H1652&lt;TODAY()),"N",
IF(AND(I1652="",H1652&gt;TODAY()),"Pending",
IF(I1652&gt;WORKDAY(H1652,0,'Legal Holidays'!$A$2:$A$22),"N",
IF(I1652&lt;=WORKDAY(H1652,0,'Legal Holidays'!$A$2:$A$22),"Y",""))))))</f>
        <v/>
      </c>
      <c r="K1652" s="18" t="str">
        <f>IF(I1652="","",
IF(OR(
WEEKDAY(I1652+90,2)&gt;5,
COUNTIF('Legal Holidays'!$A$2:$A$50,I1652+90)
),
WORKDAY(I1652+90,1,'Legal Holidays'!$A$2:$A$50),
I1652+90))</f>
        <v/>
      </c>
      <c r="L1652" s="8"/>
      <c r="M1652" s="20" t="str">
        <f t="shared" ca="1" si="50"/>
        <v/>
      </c>
      <c r="N1652" s="49" t="str">
        <f t="shared" ca="1" si="51"/>
        <v/>
      </c>
      <c r="O1652" s="46"/>
    </row>
    <row r="1653" spans="1:15" x14ac:dyDescent="0.25">
      <c r="A1653" s="7"/>
      <c r="B1653" s="6"/>
      <c r="C1653" s="7"/>
      <c r="D1653" s="6"/>
      <c r="E1653" s="8"/>
      <c r="F1653" s="30"/>
      <c r="G1653" s="29"/>
      <c r="H1653" s="17" t="str">
        <f>IF(E1653="","",
IF(OR(
WEEKDAY(E1653+IF(G1653 = "Y",90,60),2)&gt;5,
COUNTIF('Legal Holidays'!$A$2:$A$50,E1653+IF(G1653 = "Y",90,60))&gt;0),
WORKDAY(E1653+IF(G1653="Y",90,60)-1,1,'Legal Holidays'!$A$2:$A$50),
E1653+IF(G1653="Y",90,60)
)
)</f>
        <v/>
      </c>
      <c r="I1653" s="43"/>
      <c r="J1653" s="19" t="str">
        <f ca="1">IF(E1653="","",
IF(F1653="Y","N/A",
IF(AND(I1653="",H1653&lt;TODAY()),"N",
IF(AND(I1653="",H1653&gt;TODAY()),"Pending",
IF(I1653&gt;WORKDAY(H1653,0,'Legal Holidays'!$A$2:$A$22),"N",
IF(I1653&lt;=WORKDAY(H1653,0,'Legal Holidays'!$A$2:$A$22),"Y",""))))))</f>
        <v/>
      </c>
      <c r="K1653" s="18" t="str">
        <f>IF(I1653="","",
IF(OR(
WEEKDAY(I1653+90,2)&gt;5,
COUNTIF('Legal Holidays'!$A$2:$A$50,I1653+90)
),
WORKDAY(I1653+90,1,'Legal Holidays'!$A$2:$A$50),
I1653+90))</f>
        <v/>
      </c>
      <c r="L1653" s="8"/>
      <c r="M1653" s="20" t="str">
        <f t="shared" ca="1" si="50"/>
        <v/>
      </c>
      <c r="N1653" s="49" t="str">
        <f t="shared" ca="1" si="51"/>
        <v/>
      </c>
      <c r="O1653" s="46"/>
    </row>
    <row r="1654" spans="1:15" x14ac:dyDescent="0.25">
      <c r="A1654" s="7"/>
      <c r="B1654" s="6"/>
      <c r="C1654" s="7"/>
      <c r="D1654" s="6"/>
      <c r="E1654" s="8"/>
      <c r="F1654" s="30"/>
      <c r="G1654" s="29"/>
      <c r="H1654" s="17" t="str">
        <f>IF(E1654="","",
IF(OR(
WEEKDAY(E1654+IF(G1654 = "Y",90,60),2)&gt;5,
COUNTIF('Legal Holidays'!$A$2:$A$50,E1654+IF(G1654 = "Y",90,60))&gt;0),
WORKDAY(E1654+IF(G1654="Y",90,60)-1,1,'Legal Holidays'!$A$2:$A$50),
E1654+IF(G1654="Y",90,60)
)
)</f>
        <v/>
      </c>
      <c r="I1654" s="43"/>
      <c r="J1654" s="19" t="str">
        <f ca="1">IF(E1654="","",
IF(F1654="Y","N/A",
IF(AND(I1654="",H1654&lt;TODAY()),"N",
IF(AND(I1654="",H1654&gt;TODAY()),"Pending",
IF(I1654&gt;WORKDAY(H1654,0,'Legal Holidays'!$A$2:$A$22),"N",
IF(I1654&lt;=WORKDAY(H1654,0,'Legal Holidays'!$A$2:$A$22),"Y",""))))))</f>
        <v/>
      </c>
      <c r="K1654" s="18" t="str">
        <f>IF(I1654="","",
IF(OR(
WEEKDAY(I1654+90,2)&gt;5,
COUNTIF('Legal Holidays'!$A$2:$A$50,I1654+90)
),
WORKDAY(I1654+90,1,'Legal Holidays'!$A$2:$A$50),
I1654+90))</f>
        <v/>
      </c>
      <c r="L1654" s="8"/>
      <c r="M1654" s="20" t="str">
        <f t="shared" ca="1" si="50"/>
        <v/>
      </c>
      <c r="N1654" s="49" t="str">
        <f t="shared" ca="1" si="51"/>
        <v/>
      </c>
      <c r="O1654" s="46"/>
    </row>
    <row r="1655" spans="1:15" x14ac:dyDescent="0.25">
      <c r="A1655" s="7"/>
      <c r="B1655" s="6"/>
      <c r="C1655" s="7"/>
      <c r="D1655" s="6"/>
      <c r="E1655" s="8"/>
      <c r="F1655" s="30"/>
      <c r="G1655" s="29"/>
      <c r="H1655" s="17" t="str">
        <f>IF(E1655="","",
IF(OR(
WEEKDAY(E1655+IF(G1655 = "Y",90,60),2)&gt;5,
COUNTIF('Legal Holidays'!$A$2:$A$50,E1655+IF(G1655 = "Y",90,60))&gt;0),
WORKDAY(E1655+IF(G1655="Y",90,60)-1,1,'Legal Holidays'!$A$2:$A$50),
E1655+IF(G1655="Y",90,60)
)
)</f>
        <v/>
      </c>
      <c r="I1655" s="43"/>
      <c r="J1655" s="19" t="str">
        <f ca="1">IF(E1655="","",
IF(F1655="Y","N/A",
IF(AND(I1655="",H1655&lt;TODAY()),"N",
IF(AND(I1655="",H1655&gt;TODAY()),"Pending",
IF(I1655&gt;WORKDAY(H1655,0,'Legal Holidays'!$A$2:$A$22),"N",
IF(I1655&lt;=WORKDAY(H1655,0,'Legal Holidays'!$A$2:$A$22),"Y",""))))))</f>
        <v/>
      </c>
      <c r="K1655" s="18" t="str">
        <f>IF(I1655="","",
IF(OR(
WEEKDAY(I1655+90,2)&gt;5,
COUNTIF('Legal Holidays'!$A$2:$A$50,I1655+90)
),
WORKDAY(I1655+90,1,'Legal Holidays'!$A$2:$A$50),
I1655+90))</f>
        <v/>
      </c>
      <c r="L1655" s="8"/>
      <c r="M1655" s="20" t="str">
        <f t="shared" ca="1" si="50"/>
        <v/>
      </c>
      <c r="N1655" s="49" t="str">
        <f t="shared" ca="1" si="51"/>
        <v/>
      </c>
      <c r="O1655" s="46"/>
    </row>
    <row r="1656" spans="1:15" x14ac:dyDescent="0.25">
      <c r="A1656" s="7"/>
      <c r="B1656" s="6"/>
      <c r="C1656" s="7"/>
      <c r="D1656" s="6"/>
      <c r="E1656" s="8"/>
      <c r="F1656" s="30"/>
      <c r="G1656" s="29"/>
      <c r="H1656" s="17" t="str">
        <f>IF(E1656="","",
IF(OR(
WEEKDAY(E1656+IF(G1656 = "Y",90,60),2)&gt;5,
COUNTIF('Legal Holidays'!$A$2:$A$50,E1656+IF(G1656 = "Y",90,60))&gt;0),
WORKDAY(E1656+IF(G1656="Y",90,60)-1,1,'Legal Holidays'!$A$2:$A$50),
E1656+IF(G1656="Y",90,60)
)
)</f>
        <v/>
      </c>
      <c r="I1656" s="43"/>
      <c r="J1656" s="19" t="str">
        <f ca="1">IF(E1656="","",
IF(F1656="Y","N/A",
IF(AND(I1656="",H1656&lt;TODAY()),"N",
IF(AND(I1656="",H1656&gt;TODAY()),"Pending",
IF(I1656&gt;WORKDAY(H1656,0,'Legal Holidays'!$A$2:$A$22),"N",
IF(I1656&lt;=WORKDAY(H1656,0,'Legal Holidays'!$A$2:$A$22),"Y",""))))))</f>
        <v/>
      </c>
      <c r="K1656" s="18" t="str">
        <f>IF(I1656="","",
IF(OR(
WEEKDAY(I1656+90,2)&gt;5,
COUNTIF('Legal Holidays'!$A$2:$A$50,I1656+90)
),
WORKDAY(I1656+90,1,'Legal Holidays'!$A$2:$A$50),
I1656+90))</f>
        <v/>
      </c>
      <c r="L1656" s="8"/>
      <c r="M1656" s="20" t="str">
        <f t="shared" ca="1" si="50"/>
        <v/>
      </c>
      <c r="N1656" s="49" t="str">
        <f t="shared" ca="1" si="51"/>
        <v/>
      </c>
      <c r="O1656" s="46"/>
    </row>
    <row r="1657" spans="1:15" x14ac:dyDescent="0.25">
      <c r="A1657" s="7"/>
      <c r="B1657" s="6"/>
      <c r="C1657" s="7"/>
      <c r="D1657" s="6"/>
      <c r="E1657" s="8"/>
      <c r="F1657" s="30"/>
      <c r="G1657" s="29"/>
      <c r="H1657" s="17" t="str">
        <f>IF(E1657="","",
IF(OR(
WEEKDAY(E1657+IF(G1657 = "Y",90,60),2)&gt;5,
COUNTIF('Legal Holidays'!$A$2:$A$50,E1657+IF(G1657 = "Y",90,60))&gt;0),
WORKDAY(E1657+IF(G1657="Y",90,60)-1,1,'Legal Holidays'!$A$2:$A$50),
E1657+IF(G1657="Y",90,60)
)
)</f>
        <v/>
      </c>
      <c r="I1657" s="43"/>
      <c r="J1657" s="19" t="str">
        <f ca="1">IF(E1657="","",
IF(F1657="Y","N/A",
IF(AND(I1657="",H1657&lt;TODAY()),"N",
IF(AND(I1657="",H1657&gt;TODAY()),"Pending",
IF(I1657&gt;WORKDAY(H1657,0,'Legal Holidays'!$A$2:$A$22),"N",
IF(I1657&lt;=WORKDAY(H1657,0,'Legal Holidays'!$A$2:$A$22),"Y",""))))))</f>
        <v/>
      </c>
      <c r="K1657" s="18" t="str">
        <f>IF(I1657="","",
IF(OR(
WEEKDAY(I1657+90,2)&gt;5,
COUNTIF('Legal Holidays'!$A$2:$A$50,I1657+90)
),
WORKDAY(I1657+90,1,'Legal Holidays'!$A$2:$A$50),
I1657+90))</f>
        <v/>
      </c>
      <c r="L1657" s="8"/>
      <c r="M1657" s="20" t="str">
        <f t="shared" ca="1" si="50"/>
        <v/>
      </c>
      <c r="N1657" s="49" t="str">
        <f t="shared" ca="1" si="51"/>
        <v/>
      </c>
      <c r="O1657" s="46"/>
    </row>
    <row r="1658" spans="1:15" x14ac:dyDescent="0.25">
      <c r="A1658" s="7"/>
      <c r="B1658" s="6"/>
      <c r="C1658" s="7"/>
      <c r="D1658" s="6"/>
      <c r="E1658" s="8"/>
      <c r="F1658" s="30"/>
      <c r="G1658" s="29"/>
      <c r="H1658" s="17" t="str">
        <f>IF(E1658="","",
IF(OR(
WEEKDAY(E1658+IF(G1658 = "Y",90,60),2)&gt;5,
COUNTIF('Legal Holidays'!$A$2:$A$50,E1658+IF(G1658 = "Y",90,60))&gt;0),
WORKDAY(E1658+IF(G1658="Y",90,60)-1,1,'Legal Holidays'!$A$2:$A$50),
E1658+IF(G1658="Y",90,60)
)
)</f>
        <v/>
      </c>
      <c r="I1658" s="43"/>
      <c r="J1658" s="19" t="str">
        <f ca="1">IF(E1658="","",
IF(F1658="Y","N/A",
IF(AND(I1658="",H1658&lt;TODAY()),"N",
IF(AND(I1658="",H1658&gt;TODAY()),"Pending",
IF(I1658&gt;WORKDAY(H1658,0,'Legal Holidays'!$A$2:$A$22),"N",
IF(I1658&lt;=WORKDAY(H1658,0,'Legal Holidays'!$A$2:$A$22),"Y",""))))))</f>
        <v/>
      </c>
      <c r="K1658" s="18" t="str">
        <f>IF(I1658="","",
IF(OR(
WEEKDAY(I1658+90,2)&gt;5,
COUNTIF('Legal Holidays'!$A$2:$A$50,I1658+90)
),
WORKDAY(I1658+90,1,'Legal Holidays'!$A$2:$A$50),
I1658+90))</f>
        <v/>
      </c>
      <c r="L1658" s="8"/>
      <c r="M1658" s="20" t="str">
        <f t="shared" ca="1" si="50"/>
        <v/>
      </c>
      <c r="N1658" s="49" t="str">
        <f t="shared" ca="1" si="51"/>
        <v/>
      </c>
      <c r="O1658" s="46"/>
    </row>
    <row r="1659" spans="1:15" x14ac:dyDescent="0.25">
      <c r="A1659" s="7"/>
      <c r="B1659" s="6"/>
      <c r="C1659" s="7"/>
      <c r="D1659" s="6"/>
      <c r="E1659" s="8"/>
      <c r="F1659" s="30"/>
      <c r="G1659" s="29"/>
      <c r="H1659" s="17" t="str">
        <f>IF(E1659="","",
IF(OR(
WEEKDAY(E1659+IF(G1659 = "Y",90,60),2)&gt;5,
COUNTIF('Legal Holidays'!$A$2:$A$50,E1659+IF(G1659 = "Y",90,60))&gt;0),
WORKDAY(E1659+IF(G1659="Y",90,60)-1,1,'Legal Holidays'!$A$2:$A$50),
E1659+IF(G1659="Y",90,60)
)
)</f>
        <v/>
      </c>
      <c r="I1659" s="43"/>
      <c r="J1659" s="19" t="str">
        <f ca="1">IF(E1659="","",
IF(F1659="Y","N/A",
IF(AND(I1659="",H1659&lt;TODAY()),"N",
IF(AND(I1659="",H1659&gt;TODAY()),"Pending",
IF(I1659&gt;WORKDAY(H1659,0,'Legal Holidays'!$A$2:$A$22),"N",
IF(I1659&lt;=WORKDAY(H1659,0,'Legal Holidays'!$A$2:$A$22),"Y",""))))))</f>
        <v/>
      </c>
      <c r="K1659" s="18" t="str">
        <f>IF(I1659="","",
IF(OR(
WEEKDAY(I1659+90,2)&gt;5,
COUNTIF('Legal Holidays'!$A$2:$A$50,I1659+90)
),
WORKDAY(I1659+90,1,'Legal Holidays'!$A$2:$A$50),
I1659+90))</f>
        <v/>
      </c>
      <c r="L1659" s="8"/>
      <c r="M1659" s="20" t="str">
        <f t="shared" ca="1" si="50"/>
        <v/>
      </c>
      <c r="N1659" s="49" t="str">
        <f t="shared" ca="1" si="51"/>
        <v/>
      </c>
      <c r="O1659" s="46"/>
    </row>
    <row r="1660" spans="1:15" x14ac:dyDescent="0.25">
      <c r="A1660" s="7"/>
      <c r="B1660" s="6"/>
      <c r="C1660" s="7"/>
      <c r="D1660" s="6"/>
      <c r="E1660" s="8"/>
      <c r="F1660" s="30"/>
      <c r="G1660" s="29"/>
      <c r="H1660" s="17" t="str">
        <f>IF(E1660="","",
IF(OR(
WEEKDAY(E1660+IF(G1660 = "Y",90,60),2)&gt;5,
COUNTIF('Legal Holidays'!$A$2:$A$50,E1660+IF(G1660 = "Y",90,60))&gt;0),
WORKDAY(E1660+IF(G1660="Y",90,60)-1,1,'Legal Holidays'!$A$2:$A$50),
E1660+IF(G1660="Y",90,60)
)
)</f>
        <v/>
      </c>
      <c r="I1660" s="43"/>
      <c r="J1660" s="19" t="str">
        <f ca="1">IF(E1660="","",
IF(F1660="Y","N/A",
IF(AND(I1660="",H1660&lt;TODAY()),"N",
IF(AND(I1660="",H1660&gt;TODAY()),"Pending",
IF(I1660&gt;WORKDAY(H1660,0,'Legal Holidays'!$A$2:$A$22),"N",
IF(I1660&lt;=WORKDAY(H1660,0,'Legal Holidays'!$A$2:$A$22),"Y",""))))))</f>
        <v/>
      </c>
      <c r="K1660" s="18" t="str">
        <f>IF(I1660="","",
IF(OR(
WEEKDAY(I1660+90,2)&gt;5,
COUNTIF('Legal Holidays'!$A$2:$A$50,I1660+90)
),
WORKDAY(I1660+90,1,'Legal Holidays'!$A$2:$A$50),
I1660+90))</f>
        <v/>
      </c>
      <c r="L1660" s="8"/>
      <c r="M1660" s="20" t="str">
        <f t="shared" ca="1" si="50"/>
        <v/>
      </c>
      <c r="N1660" s="49" t="str">
        <f t="shared" ca="1" si="51"/>
        <v/>
      </c>
      <c r="O1660" s="46"/>
    </row>
    <row r="1661" spans="1:15" x14ac:dyDescent="0.25">
      <c r="A1661" s="7"/>
      <c r="B1661" s="6"/>
      <c r="C1661" s="7"/>
      <c r="D1661" s="6"/>
      <c r="E1661" s="8"/>
      <c r="F1661" s="30"/>
      <c r="G1661" s="29"/>
      <c r="H1661" s="17" t="str">
        <f>IF(E1661="","",
IF(OR(
WEEKDAY(E1661+IF(G1661 = "Y",90,60),2)&gt;5,
COUNTIF('Legal Holidays'!$A$2:$A$50,E1661+IF(G1661 = "Y",90,60))&gt;0),
WORKDAY(E1661+IF(G1661="Y",90,60)-1,1,'Legal Holidays'!$A$2:$A$50),
E1661+IF(G1661="Y",90,60)
)
)</f>
        <v/>
      </c>
      <c r="I1661" s="43"/>
      <c r="J1661" s="19" t="str">
        <f ca="1">IF(E1661="","",
IF(F1661="Y","N/A",
IF(AND(I1661="",H1661&lt;TODAY()),"N",
IF(AND(I1661="",H1661&gt;TODAY()),"Pending",
IF(I1661&gt;WORKDAY(H1661,0,'Legal Holidays'!$A$2:$A$22),"N",
IF(I1661&lt;=WORKDAY(H1661,0,'Legal Holidays'!$A$2:$A$22),"Y",""))))))</f>
        <v/>
      </c>
      <c r="K1661" s="18" t="str">
        <f>IF(I1661="","",
IF(OR(
WEEKDAY(I1661+90,2)&gt;5,
COUNTIF('Legal Holidays'!$A$2:$A$50,I1661+90)
),
WORKDAY(I1661+90,1,'Legal Holidays'!$A$2:$A$50),
I1661+90))</f>
        <v/>
      </c>
      <c r="L1661" s="8"/>
      <c r="M1661" s="20" t="str">
        <f t="shared" ca="1" si="50"/>
        <v/>
      </c>
      <c r="N1661" s="49" t="str">
        <f t="shared" ca="1" si="51"/>
        <v/>
      </c>
      <c r="O1661" s="46"/>
    </row>
    <row r="1662" spans="1:15" x14ac:dyDescent="0.25">
      <c r="A1662" s="7"/>
      <c r="B1662" s="6"/>
      <c r="C1662" s="7"/>
      <c r="D1662" s="6"/>
      <c r="E1662" s="8"/>
      <c r="F1662" s="30"/>
      <c r="G1662" s="29"/>
      <c r="H1662" s="17" t="str">
        <f>IF(E1662="","",
IF(OR(
WEEKDAY(E1662+IF(G1662 = "Y",90,60),2)&gt;5,
COUNTIF('Legal Holidays'!$A$2:$A$50,E1662+IF(G1662 = "Y",90,60))&gt;0),
WORKDAY(E1662+IF(G1662="Y",90,60)-1,1,'Legal Holidays'!$A$2:$A$50),
E1662+IF(G1662="Y",90,60)
)
)</f>
        <v/>
      </c>
      <c r="I1662" s="43"/>
      <c r="J1662" s="19" t="str">
        <f ca="1">IF(E1662="","",
IF(F1662="Y","N/A",
IF(AND(I1662="",H1662&lt;TODAY()),"N",
IF(AND(I1662="",H1662&gt;TODAY()),"Pending",
IF(I1662&gt;WORKDAY(H1662,0,'Legal Holidays'!$A$2:$A$22),"N",
IF(I1662&lt;=WORKDAY(H1662,0,'Legal Holidays'!$A$2:$A$22),"Y",""))))))</f>
        <v/>
      </c>
      <c r="K1662" s="18" t="str">
        <f>IF(I1662="","",
IF(OR(
WEEKDAY(I1662+90,2)&gt;5,
COUNTIF('Legal Holidays'!$A$2:$A$50,I1662+90)
),
WORKDAY(I1662+90,1,'Legal Holidays'!$A$2:$A$50),
I1662+90))</f>
        <v/>
      </c>
      <c r="L1662" s="8"/>
      <c r="M1662" s="20" t="str">
        <f t="shared" ca="1" si="50"/>
        <v/>
      </c>
      <c r="N1662" s="49" t="str">
        <f t="shared" ca="1" si="51"/>
        <v/>
      </c>
      <c r="O1662" s="46"/>
    </row>
    <row r="1663" spans="1:15" x14ac:dyDescent="0.25">
      <c r="A1663" s="7"/>
      <c r="B1663" s="6"/>
      <c r="C1663" s="7"/>
      <c r="D1663" s="6"/>
      <c r="E1663" s="8"/>
      <c r="F1663" s="30"/>
      <c r="G1663" s="29"/>
      <c r="H1663" s="17" t="str">
        <f>IF(E1663="","",
IF(OR(
WEEKDAY(E1663+IF(G1663 = "Y",90,60),2)&gt;5,
COUNTIF('Legal Holidays'!$A$2:$A$50,E1663+IF(G1663 = "Y",90,60))&gt;0),
WORKDAY(E1663+IF(G1663="Y",90,60)-1,1,'Legal Holidays'!$A$2:$A$50),
E1663+IF(G1663="Y",90,60)
)
)</f>
        <v/>
      </c>
      <c r="I1663" s="43"/>
      <c r="J1663" s="19" t="str">
        <f ca="1">IF(E1663="","",
IF(F1663="Y","N/A",
IF(AND(I1663="",H1663&lt;TODAY()),"N",
IF(AND(I1663="",H1663&gt;TODAY()),"Pending",
IF(I1663&gt;WORKDAY(H1663,0,'Legal Holidays'!$A$2:$A$22),"N",
IF(I1663&lt;=WORKDAY(H1663,0,'Legal Holidays'!$A$2:$A$22),"Y",""))))))</f>
        <v/>
      </c>
      <c r="K1663" s="18" t="str">
        <f>IF(I1663="","",
IF(OR(
WEEKDAY(I1663+90,2)&gt;5,
COUNTIF('Legal Holidays'!$A$2:$A$50,I1663+90)
),
WORKDAY(I1663+90,1,'Legal Holidays'!$A$2:$A$50),
I1663+90))</f>
        <v/>
      </c>
      <c r="L1663" s="8"/>
      <c r="M1663" s="20" t="str">
        <f t="shared" ca="1" si="50"/>
        <v/>
      </c>
      <c r="N1663" s="49" t="str">
        <f t="shared" ca="1" si="51"/>
        <v/>
      </c>
      <c r="O1663" s="46"/>
    </row>
    <row r="1664" spans="1:15" x14ac:dyDescent="0.25">
      <c r="A1664" s="7"/>
      <c r="B1664" s="6"/>
      <c r="C1664" s="7"/>
      <c r="D1664" s="6"/>
      <c r="E1664" s="8"/>
      <c r="F1664" s="30"/>
      <c r="G1664" s="29"/>
      <c r="H1664" s="17" t="str">
        <f>IF(E1664="","",
IF(OR(
WEEKDAY(E1664+IF(G1664 = "Y",90,60),2)&gt;5,
COUNTIF('Legal Holidays'!$A$2:$A$50,E1664+IF(G1664 = "Y",90,60))&gt;0),
WORKDAY(E1664+IF(G1664="Y",90,60)-1,1,'Legal Holidays'!$A$2:$A$50),
E1664+IF(G1664="Y",90,60)
)
)</f>
        <v/>
      </c>
      <c r="I1664" s="43"/>
      <c r="J1664" s="19" t="str">
        <f ca="1">IF(E1664="","",
IF(F1664="Y","N/A",
IF(AND(I1664="",H1664&lt;TODAY()),"N",
IF(AND(I1664="",H1664&gt;TODAY()),"Pending",
IF(I1664&gt;WORKDAY(H1664,0,'Legal Holidays'!$A$2:$A$22),"N",
IF(I1664&lt;=WORKDAY(H1664,0,'Legal Holidays'!$A$2:$A$22),"Y",""))))))</f>
        <v/>
      </c>
      <c r="K1664" s="18" t="str">
        <f>IF(I1664="","",
IF(OR(
WEEKDAY(I1664+90,2)&gt;5,
COUNTIF('Legal Holidays'!$A$2:$A$50,I1664+90)
),
WORKDAY(I1664+90,1,'Legal Holidays'!$A$2:$A$50),
I1664+90))</f>
        <v/>
      </c>
      <c r="L1664" s="8"/>
      <c r="M1664" s="20" t="str">
        <f t="shared" ca="1" si="50"/>
        <v/>
      </c>
      <c r="N1664" s="49" t="str">
        <f t="shared" ca="1" si="51"/>
        <v/>
      </c>
      <c r="O1664" s="46"/>
    </row>
    <row r="1665" spans="1:15" x14ac:dyDescent="0.25">
      <c r="A1665" s="7"/>
      <c r="B1665" s="6"/>
      <c r="C1665" s="7"/>
      <c r="D1665" s="6"/>
      <c r="E1665" s="8"/>
      <c r="F1665" s="30"/>
      <c r="G1665" s="29"/>
      <c r="H1665" s="17" t="str">
        <f>IF(E1665="","",
IF(OR(
WEEKDAY(E1665+IF(G1665 = "Y",90,60),2)&gt;5,
COUNTIF('Legal Holidays'!$A$2:$A$50,E1665+IF(G1665 = "Y",90,60))&gt;0),
WORKDAY(E1665+IF(G1665="Y",90,60)-1,1,'Legal Holidays'!$A$2:$A$50),
E1665+IF(G1665="Y",90,60)
)
)</f>
        <v/>
      </c>
      <c r="I1665" s="43"/>
      <c r="J1665" s="19" t="str">
        <f ca="1">IF(E1665="","",
IF(F1665="Y","N/A",
IF(AND(I1665="",H1665&lt;TODAY()),"N",
IF(AND(I1665="",H1665&gt;TODAY()),"Pending",
IF(I1665&gt;WORKDAY(H1665,0,'Legal Holidays'!$A$2:$A$22),"N",
IF(I1665&lt;=WORKDAY(H1665,0,'Legal Holidays'!$A$2:$A$22),"Y",""))))))</f>
        <v/>
      </c>
      <c r="K1665" s="18" t="str">
        <f>IF(I1665="","",
IF(OR(
WEEKDAY(I1665+90,2)&gt;5,
COUNTIF('Legal Holidays'!$A$2:$A$50,I1665+90)
),
WORKDAY(I1665+90,1,'Legal Holidays'!$A$2:$A$50),
I1665+90))</f>
        <v/>
      </c>
      <c r="L1665" s="8"/>
      <c r="M1665" s="20" t="str">
        <f t="shared" ca="1" si="50"/>
        <v/>
      </c>
      <c r="N1665" s="49" t="str">
        <f t="shared" ca="1" si="51"/>
        <v/>
      </c>
      <c r="O1665" s="46"/>
    </row>
    <row r="1666" spans="1:15" x14ac:dyDescent="0.25">
      <c r="A1666" s="7"/>
      <c r="B1666" s="6"/>
      <c r="C1666" s="7"/>
      <c r="D1666" s="6"/>
      <c r="E1666" s="8"/>
      <c r="F1666" s="30"/>
      <c r="G1666" s="29"/>
      <c r="H1666" s="17" t="str">
        <f>IF(E1666="","",
IF(OR(
WEEKDAY(E1666+IF(G1666 = "Y",90,60),2)&gt;5,
COUNTIF('Legal Holidays'!$A$2:$A$50,E1666+IF(G1666 = "Y",90,60))&gt;0),
WORKDAY(E1666+IF(G1666="Y",90,60)-1,1,'Legal Holidays'!$A$2:$A$50),
E1666+IF(G1666="Y",90,60)
)
)</f>
        <v/>
      </c>
      <c r="I1666" s="43"/>
      <c r="J1666" s="19" t="str">
        <f ca="1">IF(E1666="","",
IF(F1666="Y","N/A",
IF(AND(I1666="",H1666&lt;TODAY()),"N",
IF(AND(I1666="",H1666&gt;TODAY()),"Pending",
IF(I1666&gt;WORKDAY(H1666,0,'Legal Holidays'!$A$2:$A$22),"N",
IF(I1666&lt;=WORKDAY(H1666,0,'Legal Holidays'!$A$2:$A$22),"Y",""))))))</f>
        <v/>
      </c>
      <c r="K1666" s="18" t="str">
        <f>IF(I1666="","",
IF(OR(
WEEKDAY(I1666+90,2)&gt;5,
COUNTIF('Legal Holidays'!$A$2:$A$50,I1666+90)
),
WORKDAY(I1666+90,1,'Legal Holidays'!$A$2:$A$50),
I1666+90))</f>
        <v/>
      </c>
      <c r="L1666" s="8"/>
      <c r="M1666" s="20" t="str">
        <f t="shared" ref="M1666:M1729" ca="1" si="52">IF(I1666="","",IF(F1666="Y","N/A",IF(AND(L1666="",K1666&lt;TODAY()),"N",IF(AND(L1666="",K1666&gt;TODAY()),"Pending",IF(L1666&gt;K1666,"N",IF(L1666&lt;=K1666,"Y",""))))))</f>
        <v/>
      </c>
      <c r="N1666" s="49" t="str">
        <f t="shared" ref="N1666:N1729" ca="1" si="53">IF(F1666="Y","N/A",IF(OR(J1666="Pending",AND(J1666="Y",M1666="Pending")),"Pending",IF(AND(J1666="Y",M1666="Y"),"Y",IF(OR(J1666="N",M1666="N"),"N",""))))</f>
        <v/>
      </c>
      <c r="O1666" s="46"/>
    </row>
    <row r="1667" spans="1:15" x14ac:dyDescent="0.25">
      <c r="A1667" s="7"/>
      <c r="B1667" s="6"/>
      <c r="C1667" s="7"/>
      <c r="D1667" s="6"/>
      <c r="E1667" s="8"/>
      <c r="F1667" s="30"/>
      <c r="G1667" s="29"/>
      <c r="H1667" s="17" t="str">
        <f>IF(E1667="","",
IF(OR(
WEEKDAY(E1667+IF(G1667 = "Y",90,60),2)&gt;5,
COUNTIF('Legal Holidays'!$A$2:$A$50,E1667+IF(G1667 = "Y",90,60))&gt;0),
WORKDAY(E1667+IF(G1667="Y",90,60)-1,1,'Legal Holidays'!$A$2:$A$50),
E1667+IF(G1667="Y",90,60)
)
)</f>
        <v/>
      </c>
      <c r="I1667" s="43"/>
      <c r="J1667" s="19" t="str">
        <f ca="1">IF(E1667="","",
IF(F1667="Y","N/A",
IF(AND(I1667="",H1667&lt;TODAY()),"N",
IF(AND(I1667="",H1667&gt;TODAY()),"Pending",
IF(I1667&gt;WORKDAY(H1667,0,'Legal Holidays'!$A$2:$A$22),"N",
IF(I1667&lt;=WORKDAY(H1667,0,'Legal Holidays'!$A$2:$A$22),"Y",""))))))</f>
        <v/>
      </c>
      <c r="K1667" s="18" t="str">
        <f>IF(I1667="","",
IF(OR(
WEEKDAY(I1667+90,2)&gt;5,
COUNTIF('Legal Holidays'!$A$2:$A$50,I1667+90)
),
WORKDAY(I1667+90,1,'Legal Holidays'!$A$2:$A$50),
I1667+90))</f>
        <v/>
      </c>
      <c r="L1667" s="8"/>
      <c r="M1667" s="20" t="str">
        <f t="shared" ca="1" si="52"/>
        <v/>
      </c>
      <c r="N1667" s="49" t="str">
        <f t="shared" ca="1" si="53"/>
        <v/>
      </c>
      <c r="O1667" s="46"/>
    </row>
    <row r="1668" spans="1:15" x14ac:dyDescent="0.25">
      <c r="A1668" s="7"/>
      <c r="B1668" s="6"/>
      <c r="C1668" s="7"/>
      <c r="D1668" s="6"/>
      <c r="E1668" s="8"/>
      <c r="F1668" s="30"/>
      <c r="G1668" s="29"/>
      <c r="H1668" s="17" t="str">
        <f>IF(E1668="","",
IF(OR(
WEEKDAY(E1668+IF(G1668 = "Y",90,60),2)&gt;5,
COUNTIF('Legal Holidays'!$A$2:$A$50,E1668+IF(G1668 = "Y",90,60))&gt;0),
WORKDAY(E1668+IF(G1668="Y",90,60)-1,1,'Legal Holidays'!$A$2:$A$50),
E1668+IF(G1668="Y",90,60)
)
)</f>
        <v/>
      </c>
      <c r="I1668" s="43"/>
      <c r="J1668" s="19" t="str">
        <f ca="1">IF(E1668="","",
IF(F1668="Y","N/A",
IF(AND(I1668="",H1668&lt;TODAY()),"N",
IF(AND(I1668="",H1668&gt;TODAY()),"Pending",
IF(I1668&gt;WORKDAY(H1668,0,'Legal Holidays'!$A$2:$A$22),"N",
IF(I1668&lt;=WORKDAY(H1668,0,'Legal Holidays'!$A$2:$A$22),"Y",""))))))</f>
        <v/>
      </c>
      <c r="K1668" s="18" t="str">
        <f>IF(I1668="","",
IF(OR(
WEEKDAY(I1668+90,2)&gt;5,
COUNTIF('Legal Holidays'!$A$2:$A$50,I1668+90)
),
WORKDAY(I1668+90,1,'Legal Holidays'!$A$2:$A$50),
I1668+90))</f>
        <v/>
      </c>
      <c r="L1668" s="8"/>
      <c r="M1668" s="20" t="str">
        <f t="shared" ca="1" si="52"/>
        <v/>
      </c>
      <c r="N1668" s="49" t="str">
        <f t="shared" ca="1" si="53"/>
        <v/>
      </c>
      <c r="O1668" s="46"/>
    </row>
    <row r="1669" spans="1:15" x14ac:dyDescent="0.25">
      <c r="A1669" s="7"/>
      <c r="B1669" s="6"/>
      <c r="C1669" s="7"/>
      <c r="D1669" s="6"/>
      <c r="E1669" s="8"/>
      <c r="F1669" s="30"/>
      <c r="G1669" s="29"/>
      <c r="H1669" s="17" t="str">
        <f>IF(E1669="","",
IF(OR(
WEEKDAY(E1669+IF(G1669 = "Y",90,60),2)&gt;5,
COUNTIF('Legal Holidays'!$A$2:$A$50,E1669+IF(G1669 = "Y",90,60))&gt;0),
WORKDAY(E1669+IF(G1669="Y",90,60)-1,1,'Legal Holidays'!$A$2:$A$50),
E1669+IF(G1669="Y",90,60)
)
)</f>
        <v/>
      </c>
      <c r="I1669" s="43"/>
      <c r="J1669" s="19" t="str">
        <f ca="1">IF(E1669="","",
IF(F1669="Y","N/A",
IF(AND(I1669="",H1669&lt;TODAY()),"N",
IF(AND(I1669="",H1669&gt;TODAY()),"Pending",
IF(I1669&gt;WORKDAY(H1669,0,'Legal Holidays'!$A$2:$A$22),"N",
IF(I1669&lt;=WORKDAY(H1669,0,'Legal Holidays'!$A$2:$A$22),"Y",""))))))</f>
        <v/>
      </c>
      <c r="K1669" s="18" t="str">
        <f>IF(I1669="","",
IF(OR(
WEEKDAY(I1669+90,2)&gt;5,
COUNTIF('Legal Holidays'!$A$2:$A$50,I1669+90)
),
WORKDAY(I1669+90,1,'Legal Holidays'!$A$2:$A$50),
I1669+90))</f>
        <v/>
      </c>
      <c r="L1669" s="8"/>
      <c r="M1669" s="20" t="str">
        <f t="shared" ca="1" si="52"/>
        <v/>
      </c>
      <c r="N1669" s="49" t="str">
        <f t="shared" ca="1" si="53"/>
        <v/>
      </c>
      <c r="O1669" s="46"/>
    </row>
    <row r="1670" spans="1:15" x14ac:dyDescent="0.25">
      <c r="A1670" s="7"/>
      <c r="B1670" s="6"/>
      <c r="C1670" s="7"/>
      <c r="D1670" s="6"/>
      <c r="E1670" s="8"/>
      <c r="F1670" s="30"/>
      <c r="G1670" s="29"/>
      <c r="H1670" s="17" t="str">
        <f>IF(E1670="","",
IF(OR(
WEEKDAY(E1670+IF(G1670 = "Y",90,60),2)&gt;5,
COUNTIF('Legal Holidays'!$A$2:$A$50,E1670+IF(G1670 = "Y",90,60))&gt;0),
WORKDAY(E1670+IF(G1670="Y",90,60)-1,1,'Legal Holidays'!$A$2:$A$50),
E1670+IF(G1670="Y",90,60)
)
)</f>
        <v/>
      </c>
      <c r="I1670" s="43"/>
      <c r="J1670" s="19" t="str">
        <f ca="1">IF(E1670="","",
IF(F1670="Y","N/A",
IF(AND(I1670="",H1670&lt;TODAY()),"N",
IF(AND(I1670="",H1670&gt;TODAY()),"Pending",
IF(I1670&gt;WORKDAY(H1670,0,'Legal Holidays'!$A$2:$A$22),"N",
IF(I1670&lt;=WORKDAY(H1670,0,'Legal Holidays'!$A$2:$A$22),"Y",""))))))</f>
        <v/>
      </c>
      <c r="K1670" s="18" t="str">
        <f>IF(I1670="","",
IF(OR(
WEEKDAY(I1670+90,2)&gt;5,
COUNTIF('Legal Holidays'!$A$2:$A$50,I1670+90)
),
WORKDAY(I1670+90,1,'Legal Holidays'!$A$2:$A$50),
I1670+90))</f>
        <v/>
      </c>
      <c r="L1670" s="8"/>
      <c r="M1670" s="20" t="str">
        <f t="shared" ca="1" si="52"/>
        <v/>
      </c>
      <c r="N1670" s="49" t="str">
        <f t="shared" ca="1" si="53"/>
        <v/>
      </c>
      <c r="O1670" s="46"/>
    </row>
    <row r="1671" spans="1:15" x14ac:dyDescent="0.25">
      <c r="A1671" s="7"/>
      <c r="B1671" s="6"/>
      <c r="C1671" s="7"/>
      <c r="D1671" s="6"/>
      <c r="E1671" s="8"/>
      <c r="F1671" s="30"/>
      <c r="G1671" s="29"/>
      <c r="H1671" s="17" t="str">
        <f>IF(E1671="","",
IF(OR(
WEEKDAY(E1671+IF(G1671 = "Y",90,60),2)&gt;5,
COUNTIF('Legal Holidays'!$A$2:$A$50,E1671+IF(G1671 = "Y",90,60))&gt;0),
WORKDAY(E1671+IF(G1671="Y",90,60)-1,1,'Legal Holidays'!$A$2:$A$50),
E1671+IF(G1671="Y",90,60)
)
)</f>
        <v/>
      </c>
      <c r="I1671" s="43"/>
      <c r="J1671" s="19" t="str">
        <f ca="1">IF(E1671="","",
IF(F1671="Y","N/A",
IF(AND(I1671="",H1671&lt;TODAY()),"N",
IF(AND(I1671="",H1671&gt;TODAY()),"Pending",
IF(I1671&gt;WORKDAY(H1671,0,'Legal Holidays'!$A$2:$A$22),"N",
IF(I1671&lt;=WORKDAY(H1671,0,'Legal Holidays'!$A$2:$A$22),"Y",""))))))</f>
        <v/>
      </c>
      <c r="K1671" s="18" t="str">
        <f>IF(I1671="","",
IF(OR(
WEEKDAY(I1671+90,2)&gt;5,
COUNTIF('Legal Holidays'!$A$2:$A$50,I1671+90)
),
WORKDAY(I1671+90,1,'Legal Holidays'!$A$2:$A$50),
I1671+90))</f>
        <v/>
      </c>
      <c r="L1671" s="8"/>
      <c r="M1671" s="20" t="str">
        <f t="shared" ca="1" si="52"/>
        <v/>
      </c>
      <c r="N1671" s="49" t="str">
        <f t="shared" ca="1" si="53"/>
        <v/>
      </c>
      <c r="O1671" s="46"/>
    </row>
    <row r="1672" spans="1:15" x14ac:dyDescent="0.25">
      <c r="A1672" s="7"/>
      <c r="B1672" s="6"/>
      <c r="C1672" s="7"/>
      <c r="D1672" s="6"/>
      <c r="E1672" s="8"/>
      <c r="F1672" s="30"/>
      <c r="G1672" s="29"/>
      <c r="H1672" s="17" t="str">
        <f>IF(E1672="","",
IF(OR(
WEEKDAY(E1672+IF(G1672 = "Y",90,60),2)&gt;5,
COUNTIF('Legal Holidays'!$A$2:$A$50,E1672+IF(G1672 = "Y",90,60))&gt;0),
WORKDAY(E1672+IF(G1672="Y",90,60)-1,1,'Legal Holidays'!$A$2:$A$50),
E1672+IF(G1672="Y",90,60)
)
)</f>
        <v/>
      </c>
      <c r="I1672" s="43"/>
      <c r="J1672" s="19" t="str">
        <f ca="1">IF(E1672="","",
IF(F1672="Y","N/A",
IF(AND(I1672="",H1672&lt;TODAY()),"N",
IF(AND(I1672="",H1672&gt;TODAY()),"Pending",
IF(I1672&gt;WORKDAY(H1672,0,'Legal Holidays'!$A$2:$A$22),"N",
IF(I1672&lt;=WORKDAY(H1672,0,'Legal Holidays'!$A$2:$A$22),"Y",""))))))</f>
        <v/>
      </c>
      <c r="K1672" s="18" t="str">
        <f>IF(I1672="","",
IF(OR(
WEEKDAY(I1672+90,2)&gt;5,
COUNTIF('Legal Holidays'!$A$2:$A$50,I1672+90)
),
WORKDAY(I1672+90,1,'Legal Holidays'!$A$2:$A$50),
I1672+90))</f>
        <v/>
      </c>
      <c r="L1672" s="8"/>
      <c r="M1672" s="20" t="str">
        <f t="shared" ca="1" si="52"/>
        <v/>
      </c>
      <c r="N1672" s="49" t="str">
        <f t="shared" ca="1" si="53"/>
        <v/>
      </c>
      <c r="O1672" s="46"/>
    </row>
    <row r="1673" spans="1:15" x14ac:dyDescent="0.25">
      <c r="A1673" s="7"/>
      <c r="B1673" s="6"/>
      <c r="C1673" s="7"/>
      <c r="D1673" s="6"/>
      <c r="E1673" s="8"/>
      <c r="F1673" s="30"/>
      <c r="G1673" s="29"/>
      <c r="H1673" s="17" t="str">
        <f>IF(E1673="","",
IF(OR(
WEEKDAY(E1673+IF(G1673 = "Y",90,60),2)&gt;5,
COUNTIF('Legal Holidays'!$A$2:$A$50,E1673+IF(G1673 = "Y",90,60))&gt;0),
WORKDAY(E1673+IF(G1673="Y",90,60)-1,1,'Legal Holidays'!$A$2:$A$50),
E1673+IF(G1673="Y",90,60)
)
)</f>
        <v/>
      </c>
      <c r="I1673" s="43"/>
      <c r="J1673" s="19" t="str">
        <f ca="1">IF(E1673="","",
IF(F1673="Y","N/A",
IF(AND(I1673="",H1673&lt;TODAY()),"N",
IF(AND(I1673="",H1673&gt;TODAY()),"Pending",
IF(I1673&gt;WORKDAY(H1673,0,'Legal Holidays'!$A$2:$A$22),"N",
IF(I1673&lt;=WORKDAY(H1673,0,'Legal Holidays'!$A$2:$A$22),"Y",""))))))</f>
        <v/>
      </c>
      <c r="K1673" s="18" t="str">
        <f>IF(I1673="","",
IF(OR(
WEEKDAY(I1673+90,2)&gt;5,
COUNTIF('Legal Holidays'!$A$2:$A$50,I1673+90)
),
WORKDAY(I1673+90,1,'Legal Holidays'!$A$2:$A$50),
I1673+90))</f>
        <v/>
      </c>
      <c r="L1673" s="8"/>
      <c r="M1673" s="20" t="str">
        <f t="shared" ca="1" si="52"/>
        <v/>
      </c>
      <c r="N1673" s="49" t="str">
        <f t="shared" ca="1" si="53"/>
        <v/>
      </c>
      <c r="O1673" s="46"/>
    </row>
    <row r="1674" spans="1:15" x14ac:dyDescent="0.25">
      <c r="A1674" s="7"/>
      <c r="B1674" s="6"/>
      <c r="C1674" s="7"/>
      <c r="D1674" s="6"/>
      <c r="E1674" s="8"/>
      <c r="F1674" s="30"/>
      <c r="G1674" s="29"/>
      <c r="H1674" s="17" t="str">
        <f>IF(E1674="","",
IF(OR(
WEEKDAY(E1674+IF(G1674 = "Y",90,60),2)&gt;5,
COUNTIF('Legal Holidays'!$A$2:$A$50,E1674+IF(G1674 = "Y",90,60))&gt;0),
WORKDAY(E1674+IF(G1674="Y",90,60)-1,1,'Legal Holidays'!$A$2:$A$50),
E1674+IF(G1674="Y",90,60)
)
)</f>
        <v/>
      </c>
      <c r="I1674" s="43"/>
      <c r="J1674" s="19" t="str">
        <f ca="1">IF(E1674="","",
IF(F1674="Y","N/A",
IF(AND(I1674="",H1674&lt;TODAY()),"N",
IF(AND(I1674="",H1674&gt;TODAY()),"Pending",
IF(I1674&gt;WORKDAY(H1674,0,'Legal Holidays'!$A$2:$A$22),"N",
IF(I1674&lt;=WORKDAY(H1674,0,'Legal Holidays'!$A$2:$A$22),"Y",""))))))</f>
        <v/>
      </c>
      <c r="K1674" s="18" t="str">
        <f>IF(I1674="","",
IF(OR(
WEEKDAY(I1674+90,2)&gt;5,
COUNTIF('Legal Holidays'!$A$2:$A$50,I1674+90)
),
WORKDAY(I1674+90,1,'Legal Holidays'!$A$2:$A$50),
I1674+90))</f>
        <v/>
      </c>
      <c r="L1674" s="8"/>
      <c r="M1674" s="20" t="str">
        <f t="shared" ca="1" si="52"/>
        <v/>
      </c>
      <c r="N1674" s="49" t="str">
        <f t="shared" ca="1" si="53"/>
        <v/>
      </c>
      <c r="O1674" s="46"/>
    </row>
    <row r="1675" spans="1:15" x14ac:dyDescent="0.25">
      <c r="A1675" s="7"/>
      <c r="B1675" s="6"/>
      <c r="C1675" s="7"/>
      <c r="D1675" s="6"/>
      <c r="E1675" s="8"/>
      <c r="F1675" s="30"/>
      <c r="G1675" s="29"/>
      <c r="H1675" s="17" t="str">
        <f>IF(E1675="","",
IF(OR(
WEEKDAY(E1675+IF(G1675 = "Y",90,60),2)&gt;5,
COUNTIF('Legal Holidays'!$A$2:$A$50,E1675+IF(G1675 = "Y",90,60))&gt;0),
WORKDAY(E1675+IF(G1675="Y",90,60)-1,1,'Legal Holidays'!$A$2:$A$50),
E1675+IF(G1675="Y",90,60)
)
)</f>
        <v/>
      </c>
      <c r="I1675" s="43"/>
      <c r="J1675" s="19" t="str">
        <f ca="1">IF(E1675="","",
IF(F1675="Y","N/A",
IF(AND(I1675="",H1675&lt;TODAY()),"N",
IF(AND(I1675="",H1675&gt;TODAY()),"Pending",
IF(I1675&gt;WORKDAY(H1675,0,'Legal Holidays'!$A$2:$A$22),"N",
IF(I1675&lt;=WORKDAY(H1675,0,'Legal Holidays'!$A$2:$A$22),"Y",""))))))</f>
        <v/>
      </c>
      <c r="K1675" s="18" t="str">
        <f>IF(I1675="","",
IF(OR(
WEEKDAY(I1675+90,2)&gt;5,
COUNTIF('Legal Holidays'!$A$2:$A$50,I1675+90)
),
WORKDAY(I1675+90,1,'Legal Holidays'!$A$2:$A$50),
I1675+90))</f>
        <v/>
      </c>
      <c r="L1675" s="8"/>
      <c r="M1675" s="20" t="str">
        <f t="shared" ca="1" si="52"/>
        <v/>
      </c>
      <c r="N1675" s="49" t="str">
        <f t="shared" ca="1" si="53"/>
        <v/>
      </c>
      <c r="O1675" s="46"/>
    </row>
    <row r="1676" spans="1:15" x14ac:dyDescent="0.25">
      <c r="A1676" s="7"/>
      <c r="B1676" s="6"/>
      <c r="C1676" s="7"/>
      <c r="D1676" s="6"/>
      <c r="E1676" s="8"/>
      <c r="F1676" s="30"/>
      <c r="G1676" s="29"/>
      <c r="H1676" s="17" t="str">
        <f>IF(E1676="","",
IF(OR(
WEEKDAY(E1676+IF(G1676 = "Y",90,60),2)&gt;5,
COUNTIF('Legal Holidays'!$A$2:$A$50,E1676+IF(G1676 = "Y",90,60))&gt;0),
WORKDAY(E1676+IF(G1676="Y",90,60)-1,1,'Legal Holidays'!$A$2:$A$50),
E1676+IF(G1676="Y",90,60)
)
)</f>
        <v/>
      </c>
      <c r="I1676" s="43"/>
      <c r="J1676" s="19" t="str">
        <f ca="1">IF(E1676="","",
IF(F1676="Y","N/A",
IF(AND(I1676="",H1676&lt;TODAY()),"N",
IF(AND(I1676="",H1676&gt;TODAY()),"Pending",
IF(I1676&gt;WORKDAY(H1676,0,'Legal Holidays'!$A$2:$A$22),"N",
IF(I1676&lt;=WORKDAY(H1676,0,'Legal Holidays'!$A$2:$A$22),"Y",""))))))</f>
        <v/>
      </c>
      <c r="K1676" s="18" t="str">
        <f>IF(I1676="","",
IF(OR(
WEEKDAY(I1676+90,2)&gt;5,
COUNTIF('Legal Holidays'!$A$2:$A$50,I1676+90)
),
WORKDAY(I1676+90,1,'Legal Holidays'!$A$2:$A$50),
I1676+90))</f>
        <v/>
      </c>
      <c r="L1676" s="8"/>
      <c r="M1676" s="20" t="str">
        <f t="shared" ca="1" si="52"/>
        <v/>
      </c>
      <c r="N1676" s="49" t="str">
        <f t="shared" ca="1" si="53"/>
        <v/>
      </c>
      <c r="O1676" s="46"/>
    </row>
    <row r="1677" spans="1:15" x14ac:dyDescent="0.25">
      <c r="A1677" s="7"/>
      <c r="B1677" s="6"/>
      <c r="C1677" s="7"/>
      <c r="D1677" s="6"/>
      <c r="E1677" s="8"/>
      <c r="F1677" s="30"/>
      <c r="G1677" s="29"/>
      <c r="H1677" s="17" t="str">
        <f>IF(E1677="","",
IF(OR(
WEEKDAY(E1677+IF(G1677 = "Y",90,60),2)&gt;5,
COUNTIF('Legal Holidays'!$A$2:$A$50,E1677+IF(G1677 = "Y",90,60))&gt;0),
WORKDAY(E1677+IF(G1677="Y",90,60)-1,1,'Legal Holidays'!$A$2:$A$50),
E1677+IF(G1677="Y",90,60)
)
)</f>
        <v/>
      </c>
      <c r="I1677" s="43"/>
      <c r="J1677" s="19" t="str">
        <f ca="1">IF(E1677="","",
IF(F1677="Y","N/A",
IF(AND(I1677="",H1677&lt;TODAY()),"N",
IF(AND(I1677="",H1677&gt;TODAY()),"Pending",
IF(I1677&gt;WORKDAY(H1677,0,'Legal Holidays'!$A$2:$A$22),"N",
IF(I1677&lt;=WORKDAY(H1677,0,'Legal Holidays'!$A$2:$A$22),"Y",""))))))</f>
        <v/>
      </c>
      <c r="K1677" s="18" t="str">
        <f>IF(I1677="","",
IF(OR(
WEEKDAY(I1677+90,2)&gt;5,
COUNTIF('Legal Holidays'!$A$2:$A$50,I1677+90)
),
WORKDAY(I1677+90,1,'Legal Holidays'!$A$2:$A$50),
I1677+90))</f>
        <v/>
      </c>
      <c r="L1677" s="8"/>
      <c r="M1677" s="20" t="str">
        <f t="shared" ca="1" si="52"/>
        <v/>
      </c>
      <c r="N1677" s="49" t="str">
        <f t="shared" ca="1" si="53"/>
        <v/>
      </c>
      <c r="O1677" s="46"/>
    </row>
    <row r="1678" spans="1:15" x14ac:dyDescent="0.25">
      <c r="A1678" s="7"/>
      <c r="B1678" s="6"/>
      <c r="C1678" s="7"/>
      <c r="D1678" s="6"/>
      <c r="E1678" s="8"/>
      <c r="F1678" s="30"/>
      <c r="G1678" s="29"/>
      <c r="H1678" s="17" t="str">
        <f>IF(E1678="","",
IF(OR(
WEEKDAY(E1678+IF(G1678 = "Y",90,60),2)&gt;5,
COUNTIF('Legal Holidays'!$A$2:$A$50,E1678+IF(G1678 = "Y",90,60))&gt;0),
WORKDAY(E1678+IF(G1678="Y",90,60)-1,1,'Legal Holidays'!$A$2:$A$50),
E1678+IF(G1678="Y",90,60)
)
)</f>
        <v/>
      </c>
      <c r="I1678" s="43"/>
      <c r="J1678" s="19" t="str">
        <f ca="1">IF(E1678="","",
IF(F1678="Y","N/A",
IF(AND(I1678="",H1678&lt;TODAY()),"N",
IF(AND(I1678="",H1678&gt;TODAY()),"Pending",
IF(I1678&gt;WORKDAY(H1678,0,'Legal Holidays'!$A$2:$A$22),"N",
IF(I1678&lt;=WORKDAY(H1678,0,'Legal Holidays'!$A$2:$A$22),"Y",""))))))</f>
        <v/>
      </c>
      <c r="K1678" s="18" t="str">
        <f>IF(I1678="","",
IF(OR(
WEEKDAY(I1678+90,2)&gt;5,
COUNTIF('Legal Holidays'!$A$2:$A$50,I1678+90)
),
WORKDAY(I1678+90,1,'Legal Holidays'!$A$2:$A$50),
I1678+90))</f>
        <v/>
      </c>
      <c r="L1678" s="8"/>
      <c r="M1678" s="20" t="str">
        <f t="shared" ca="1" si="52"/>
        <v/>
      </c>
      <c r="N1678" s="49" t="str">
        <f t="shared" ca="1" si="53"/>
        <v/>
      </c>
      <c r="O1678" s="46"/>
    </row>
    <row r="1679" spans="1:15" x14ac:dyDescent="0.25">
      <c r="A1679" s="7"/>
      <c r="B1679" s="6"/>
      <c r="C1679" s="7"/>
      <c r="D1679" s="6"/>
      <c r="E1679" s="8"/>
      <c r="F1679" s="30"/>
      <c r="G1679" s="29"/>
      <c r="H1679" s="17" t="str">
        <f>IF(E1679="","",
IF(OR(
WEEKDAY(E1679+IF(G1679 = "Y",90,60),2)&gt;5,
COUNTIF('Legal Holidays'!$A$2:$A$50,E1679+IF(G1679 = "Y",90,60))&gt;0),
WORKDAY(E1679+IF(G1679="Y",90,60)-1,1,'Legal Holidays'!$A$2:$A$50),
E1679+IF(G1679="Y",90,60)
)
)</f>
        <v/>
      </c>
      <c r="I1679" s="43"/>
      <c r="J1679" s="19" t="str">
        <f ca="1">IF(E1679="","",
IF(F1679="Y","N/A",
IF(AND(I1679="",H1679&lt;TODAY()),"N",
IF(AND(I1679="",H1679&gt;TODAY()),"Pending",
IF(I1679&gt;WORKDAY(H1679,0,'Legal Holidays'!$A$2:$A$22),"N",
IF(I1679&lt;=WORKDAY(H1679,0,'Legal Holidays'!$A$2:$A$22),"Y",""))))))</f>
        <v/>
      </c>
      <c r="K1679" s="18" t="str">
        <f>IF(I1679="","",
IF(OR(
WEEKDAY(I1679+90,2)&gt;5,
COUNTIF('Legal Holidays'!$A$2:$A$50,I1679+90)
),
WORKDAY(I1679+90,1,'Legal Holidays'!$A$2:$A$50),
I1679+90))</f>
        <v/>
      </c>
      <c r="L1679" s="8"/>
      <c r="M1679" s="20" t="str">
        <f t="shared" ca="1" si="52"/>
        <v/>
      </c>
      <c r="N1679" s="49" t="str">
        <f t="shared" ca="1" si="53"/>
        <v/>
      </c>
      <c r="O1679" s="46"/>
    </row>
    <row r="1680" spans="1:15" x14ac:dyDescent="0.25">
      <c r="A1680" s="7"/>
      <c r="B1680" s="6"/>
      <c r="C1680" s="7"/>
      <c r="D1680" s="6"/>
      <c r="E1680" s="8"/>
      <c r="F1680" s="30"/>
      <c r="G1680" s="29"/>
      <c r="H1680" s="17" t="str">
        <f>IF(E1680="","",
IF(OR(
WEEKDAY(E1680+IF(G1680 = "Y",90,60),2)&gt;5,
COUNTIF('Legal Holidays'!$A$2:$A$50,E1680+IF(G1680 = "Y",90,60))&gt;0),
WORKDAY(E1680+IF(G1680="Y",90,60)-1,1,'Legal Holidays'!$A$2:$A$50),
E1680+IF(G1680="Y",90,60)
)
)</f>
        <v/>
      </c>
      <c r="I1680" s="43"/>
      <c r="J1680" s="19" t="str">
        <f ca="1">IF(E1680="","",
IF(F1680="Y","N/A",
IF(AND(I1680="",H1680&lt;TODAY()),"N",
IF(AND(I1680="",H1680&gt;TODAY()),"Pending",
IF(I1680&gt;WORKDAY(H1680,0,'Legal Holidays'!$A$2:$A$22),"N",
IF(I1680&lt;=WORKDAY(H1680,0,'Legal Holidays'!$A$2:$A$22),"Y",""))))))</f>
        <v/>
      </c>
      <c r="K1680" s="18" t="str">
        <f>IF(I1680="","",
IF(OR(
WEEKDAY(I1680+90,2)&gt;5,
COUNTIF('Legal Holidays'!$A$2:$A$50,I1680+90)
),
WORKDAY(I1680+90,1,'Legal Holidays'!$A$2:$A$50),
I1680+90))</f>
        <v/>
      </c>
      <c r="L1680" s="8"/>
      <c r="M1680" s="20" t="str">
        <f t="shared" ca="1" si="52"/>
        <v/>
      </c>
      <c r="N1680" s="49" t="str">
        <f t="shared" ca="1" si="53"/>
        <v/>
      </c>
      <c r="O1680" s="46"/>
    </row>
    <row r="1681" spans="1:15" x14ac:dyDescent="0.25">
      <c r="A1681" s="7"/>
      <c r="B1681" s="6"/>
      <c r="C1681" s="7"/>
      <c r="D1681" s="6"/>
      <c r="E1681" s="8"/>
      <c r="F1681" s="30"/>
      <c r="G1681" s="29"/>
      <c r="H1681" s="17" t="str">
        <f>IF(E1681="","",
IF(OR(
WEEKDAY(E1681+IF(G1681 = "Y",90,60),2)&gt;5,
COUNTIF('Legal Holidays'!$A$2:$A$50,E1681+IF(G1681 = "Y",90,60))&gt;0),
WORKDAY(E1681+IF(G1681="Y",90,60)-1,1,'Legal Holidays'!$A$2:$A$50),
E1681+IF(G1681="Y",90,60)
)
)</f>
        <v/>
      </c>
      <c r="I1681" s="43"/>
      <c r="J1681" s="19" t="str">
        <f ca="1">IF(E1681="","",
IF(F1681="Y","N/A",
IF(AND(I1681="",H1681&lt;TODAY()),"N",
IF(AND(I1681="",H1681&gt;TODAY()),"Pending",
IF(I1681&gt;WORKDAY(H1681,0,'Legal Holidays'!$A$2:$A$22),"N",
IF(I1681&lt;=WORKDAY(H1681,0,'Legal Holidays'!$A$2:$A$22),"Y",""))))))</f>
        <v/>
      </c>
      <c r="K1681" s="18" t="str">
        <f>IF(I1681="","",
IF(OR(
WEEKDAY(I1681+90,2)&gt;5,
COUNTIF('Legal Holidays'!$A$2:$A$50,I1681+90)
),
WORKDAY(I1681+90,1,'Legal Holidays'!$A$2:$A$50),
I1681+90))</f>
        <v/>
      </c>
      <c r="L1681" s="8"/>
      <c r="M1681" s="20" t="str">
        <f t="shared" ca="1" si="52"/>
        <v/>
      </c>
      <c r="N1681" s="49" t="str">
        <f t="shared" ca="1" si="53"/>
        <v/>
      </c>
      <c r="O1681" s="46"/>
    </row>
    <row r="1682" spans="1:15" x14ac:dyDescent="0.25">
      <c r="A1682" s="7"/>
      <c r="B1682" s="6"/>
      <c r="C1682" s="7"/>
      <c r="D1682" s="6"/>
      <c r="E1682" s="8"/>
      <c r="F1682" s="30"/>
      <c r="G1682" s="29"/>
      <c r="H1682" s="17" t="str">
        <f>IF(E1682="","",
IF(OR(
WEEKDAY(E1682+IF(G1682 = "Y",90,60),2)&gt;5,
COUNTIF('Legal Holidays'!$A$2:$A$50,E1682+IF(G1682 = "Y",90,60))&gt;0),
WORKDAY(E1682+IF(G1682="Y",90,60)-1,1,'Legal Holidays'!$A$2:$A$50),
E1682+IF(G1682="Y",90,60)
)
)</f>
        <v/>
      </c>
      <c r="I1682" s="43"/>
      <c r="J1682" s="19" t="str">
        <f ca="1">IF(E1682="","",
IF(F1682="Y","N/A",
IF(AND(I1682="",H1682&lt;TODAY()),"N",
IF(AND(I1682="",H1682&gt;TODAY()),"Pending",
IF(I1682&gt;WORKDAY(H1682,0,'Legal Holidays'!$A$2:$A$22),"N",
IF(I1682&lt;=WORKDAY(H1682,0,'Legal Holidays'!$A$2:$A$22),"Y",""))))))</f>
        <v/>
      </c>
      <c r="K1682" s="18" t="str">
        <f>IF(I1682="","",
IF(OR(
WEEKDAY(I1682+90,2)&gt;5,
COUNTIF('Legal Holidays'!$A$2:$A$50,I1682+90)
),
WORKDAY(I1682+90,1,'Legal Holidays'!$A$2:$A$50),
I1682+90))</f>
        <v/>
      </c>
      <c r="L1682" s="8"/>
      <c r="M1682" s="20" t="str">
        <f t="shared" ca="1" si="52"/>
        <v/>
      </c>
      <c r="N1682" s="49" t="str">
        <f t="shared" ca="1" si="53"/>
        <v/>
      </c>
      <c r="O1682" s="46"/>
    </row>
    <row r="1683" spans="1:15" x14ac:dyDescent="0.25">
      <c r="A1683" s="7"/>
      <c r="B1683" s="6"/>
      <c r="C1683" s="7"/>
      <c r="D1683" s="6"/>
      <c r="E1683" s="8"/>
      <c r="F1683" s="30"/>
      <c r="G1683" s="29"/>
      <c r="H1683" s="17" t="str">
        <f>IF(E1683="","",
IF(OR(
WEEKDAY(E1683+IF(G1683 = "Y",90,60),2)&gt;5,
COUNTIF('Legal Holidays'!$A$2:$A$50,E1683+IF(G1683 = "Y",90,60))&gt;0),
WORKDAY(E1683+IF(G1683="Y",90,60)-1,1,'Legal Holidays'!$A$2:$A$50),
E1683+IF(G1683="Y",90,60)
)
)</f>
        <v/>
      </c>
      <c r="I1683" s="43"/>
      <c r="J1683" s="19" t="str">
        <f ca="1">IF(E1683="","",
IF(F1683="Y","N/A",
IF(AND(I1683="",H1683&lt;TODAY()),"N",
IF(AND(I1683="",H1683&gt;TODAY()),"Pending",
IF(I1683&gt;WORKDAY(H1683,0,'Legal Holidays'!$A$2:$A$22),"N",
IF(I1683&lt;=WORKDAY(H1683,0,'Legal Holidays'!$A$2:$A$22),"Y",""))))))</f>
        <v/>
      </c>
      <c r="K1683" s="18" t="str">
        <f>IF(I1683="","",
IF(OR(
WEEKDAY(I1683+90,2)&gt;5,
COUNTIF('Legal Holidays'!$A$2:$A$50,I1683+90)
),
WORKDAY(I1683+90,1,'Legal Holidays'!$A$2:$A$50),
I1683+90))</f>
        <v/>
      </c>
      <c r="L1683" s="8"/>
      <c r="M1683" s="20" t="str">
        <f t="shared" ca="1" si="52"/>
        <v/>
      </c>
      <c r="N1683" s="49" t="str">
        <f t="shared" ca="1" si="53"/>
        <v/>
      </c>
      <c r="O1683" s="46"/>
    </row>
    <row r="1684" spans="1:15" x14ac:dyDescent="0.25">
      <c r="A1684" s="7"/>
      <c r="B1684" s="6"/>
      <c r="C1684" s="7"/>
      <c r="D1684" s="6"/>
      <c r="E1684" s="8"/>
      <c r="F1684" s="30"/>
      <c r="G1684" s="29"/>
      <c r="H1684" s="17" t="str">
        <f>IF(E1684="","",
IF(OR(
WEEKDAY(E1684+IF(G1684 = "Y",90,60),2)&gt;5,
COUNTIF('Legal Holidays'!$A$2:$A$50,E1684+IF(G1684 = "Y",90,60))&gt;0),
WORKDAY(E1684+IF(G1684="Y",90,60)-1,1,'Legal Holidays'!$A$2:$A$50),
E1684+IF(G1684="Y",90,60)
)
)</f>
        <v/>
      </c>
      <c r="I1684" s="43"/>
      <c r="J1684" s="19" t="str">
        <f ca="1">IF(E1684="","",
IF(F1684="Y","N/A",
IF(AND(I1684="",H1684&lt;TODAY()),"N",
IF(AND(I1684="",H1684&gt;TODAY()),"Pending",
IF(I1684&gt;WORKDAY(H1684,0,'Legal Holidays'!$A$2:$A$22),"N",
IF(I1684&lt;=WORKDAY(H1684,0,'Legal Holidays'!$A$2:$A$22),"Y",""))))))</f>
        <v/>
      </c>
      <c r="K1684" s="18" t="str">
        <f>IF(I1684="","",
IF(OR(
WEEKDAY(I1684+90,2)&gt;5,
COUNTIF('Legal Holidays'!$A$2:$A$50,I1684+90)
),
WORKDAY(I1684+90,1,'Legal Holidays'!$A$2:$A$50),
I1684+90))</f>
        <v/>
      </c>
      <c r="L1684" s="8"/>
      <c r="M1684" s="20" t="str">
        <f t="shared" ca="1" si="52"/>
        <v/>
      </c>
      <c r="N1684" s="49" t="str">
        <f t="shared" ca="1" si="53"/>
        <v/>
      </c>
      <c r="O1684" s="46"/>
    </row>
    <row r="1685" spans="1:15" x14ac:dyDescent="0.25">
      <c r="A1685" s="7"/>
      <c r="B1685" s="6"/>
      <c r="C1685" s="7"/>
      <c r="D1685" s="6"/>
      <c r="E1685" s="8"/>
      <c r="F1685" s="30"/>
      <c r="G1685" s="29"/>
      <c r="H1685" s="17" t="str">
        <f>IF(E1685="","",
IF(OR(
WEEKDAY(E1685+IF(G1685 = "Y",90,60),2)&gt;5,
COUNTIF('Legal Holidays'!$A$2:$A$50,E1685+IF(G1685 = "Y",90,60))&gt;0),
WORKDAY(E1685+IF(G1685="Y",90,60)-1,1,'Legal Holidays'!$A$2:$A$50),
E1685+IF(G1685="Y",90,60)
)
)</f>
        <v/>
      </c>
      <c r="I1685" s="43"/>
      <c r="J1685" s="19" t="str">
        <f ca="1">IF(E1685="","",
IF(F1685="Y","N/A",
IF(AND(I1685="",H1685&lt;TODAY()),"N",
IF(AND(I1685="",H1685&gt;TODAY()),"Pending",
IF(I1685&gt;WORKDAY(H1685,0,'Legal Holidays'!$A$2:$A$22),"N",
IF(I1685&lt;=WORKDAY(H1685,0,'Legal Holidays'!$A$2:$A$22),"Y",""))))))</f>
        <v/>
      </c>
      <c r="K1685" s="18" t="str">
        <f>IF(I1685="","",
IF(OR(
WEEKDAY(I1685+90,2)&gt;5,
COUNTIF('Legal Holidays'!$A$2:$A$50,I1685+90)
),
WORKDAY(I1685+90,1,'Legal Holidays'!$A$2:$A$50),
I1685+90))</f>
        <v/>
      </c>
      <c r="L1685" s="8"/>
      <c r="M1685" s="20" t="str">
        <f t="shared" ca="1" si="52"/>
        <v/>
      </c>
      <c r="N1685" s="49" t="str">
        <f t="shared" ca="1" si="53"/>
        <v/>
      </c>
      <c r="O1685" s="46"/>
    </row>
    <row r="1686" spans="1:15" x14ac:dyDescent="0.25">
      <c r="A1686" s="7"/>
      <c r="B1686" s="6"/>
      <c r="C1686" s="7"/>
      <c r="D1686" s="6"/>
      <c r="E1686" s="8"/>
      <c r="F1686" s="30"/>
      <c r="G1686" s="29"/>
      <c r="H1686" s="17" t="str">
        <f>IF(E1686="","",
IF(OR(
WEEKDAY(E1686+IF(G1686 = "Y",90,60),2)&gt;5,
COUNTIF('Legal Holidays'!$A$2:$A$50,E1686+IF(G1686 = "Y",90,60))&gt;0),
WORKDAY(E1686+IF(G1686="Y",90,60)-1,1,'Legal Holidays'!$A$2:$A$50),
E1686+IF(G1686="Y",90,60)
)
)</f>
        <v/>
      </c>
      <c r="I1686" s="43"/>
      <c r="J1686" s="19" t="str">
        <f ca="1">IF(E1686="","",
IF(F1686="Y","N/A",
IF(AND(I1686="",H1686&lt;TODAY()),"N",
IF(AND(I1686="",H1686&gt;TODAY()),"Pending",
IF(I1686&gt;WORKDAY(H1686,0,'Legal Holidays'!$A$2:$A$22),"N",
IF(I1686&lt;=WORKDAY(H1686,0,'Legal Holidays'!$A$2:$A$22),"Y",""))))))</f>
        <v/>
      </c>
      <c r="K1686" s="18" t="str">
        <f>IF(I1686="","",
IF(OR(
WEEKDAY(I1686+90,2)&gt;5,
COUNTIF('Legal Holidays'!$A$2:$A$50,I1686+90)
),
WORKDAY(I1686+90,1,'Legal Holidays'!$A$2:$A$50),
I1686+90))</f>
        <v/>
      </c>
      <c r="L1686" s="8"/>
      <c r="M1686" s="20" t="str">
        <f t="shared" ca="1" si="52"/>
        <v/>
      </c>
      <c r="N1686" s="49" t="str">
        <f t="shared" ca="1" si="53"/>
        <v/>
      </c>
      <c r="O1686" s="46"/>
    </row>
    <row r="1687" spans="1:15" x14ac:dyDescent="0.25">
      <c r="A1687" s="7"/>
      <c r="B1687" s="6"/>
      <c r="C1687" s="7"/>
      <c r="D1687" s="6"/>
      <c r="E1687" s="8"/>
      <c r="F1687" s="30"/>
      <c r="G1687" s="29"/>
      <c r="H1687" s="17" t="str">
        <f>IF(E1687="","",
IF(OR(
WEEKDAY(E1687+IF(G1687 = "Y",90,60),2)&gt;5,
COUNTIF('Legal Holidays'!$A$2:$A$50,E1687+IF(G1687 = "Y",90,60))&gt;0),
WORKDAY(E1687+IF(G1687="Y",90,60)-1,1,'Legal Holidays'!$A$2:$A$50),
E1687+IF(G1687="Y",90,60)
)
)</f>
        <v/>
      </c>
      <c r="I1687" s="43"/>
      <c r="J1687" s="19" t="str">
        <f ca="1">IF(E1687="","",
IF(F1687="Y","N/A",
IF(AND(I1687="",H1687&lt;TODAY()),"N",
IF(AND(I1687="",H1687&gt;TODAY()),"Pending",
IF(I1687&gt;WORKDAY(H1687,0,'Legal Holidays'!$A$2:$A$22),"N",
IF(I1687&lt;=WORKDAY(H1687,0,'Legal Holidays'!$A$2:$A$22),"Y",""))))))</f>
        <v/>
      </c>
      <c r="K1687" s="18" t="str">
        <f>IF(I1687="","",
IF(OR(
WEEKDAY(I1687+90,2)&gt;5,
COUNTIF('Legal Holidays'!$A$2:$A$50,I1687+90)
),
WORKDAY(I1687+90,1,'Legal Holidays'!$A$2:$A$50),
I1687+90))</f>
        <v/>
      </c>
      <c r="L1687" s="8"/>
      <c r="M1687" s="20" t="str">
        <f t="shared" ca="1" si="52"/>
        <v/>
      </c>
      <c r="N1687" s="49" t="str">
        <f t="shared" ca="1" si="53"/>
        <v/>
      </c>
      <c r="O1687" s="46"/>
    </row>
    <row r="1688" spans="1:15" x14ac:dyDescent="0.25">
      <c r="A1688" s="7"/>
      <c r="B1688" s="6"/>
      <c r="C1688" s="7"/>
      <c r="D1688" s="6"/>
      <c r="E1688" s="8"/>
      <c r="F1688" s="30"/>
      <c r="G1688" s="29"/>
      <c r="H1688" s="17" t="str">
        <f>IF(E1688="","",
IF(OR(
WEEKDAY(E1688+IF(G1688 = "Y",90,60),2)&gt;5,
COUNTIF('Legal Holidays'!$A$2:$A$50,E1688+IF(G1688 = "Y",90,60))&gt;0),
WORKDAY(E1688+IF(G1688="Y",90,60)-1,1,'Legal Holidays'!$A$2:$A$50),
E1688+IF(G1688="Y",90,60)
)
)</f>
        <v/>
      </c>
      <c r="I1688" s="43"/>
      <c r="J1688" s="19" t="str">
        <f ca="1">IF(E1688="","",
IF(F1688="Y","N/A",
IF(AND(I1688="",H1688&lt;TODAY()),"N",
IF(AND(I1688="",H1688&gt;TODAY()),"Pending",
IF(I1688&gt;WORKDAY(H1688,0,'Legal Holidays'!$A$2:$A$22),"N",
IF(I1688&lt;=WORKDAY(H1688,0,'Legal Holidays'!$A$2:$A$22),"Y",""))))))</f>
        <v/>
      </c>
      <c r="K1688" s="18" t="str">
        <f>IF(I1688="","",
IF(OR(
WEEKDAY(I1688+90,2)&gt;5,
COUNTIF('Legal Holidays'!$A$2:$A$50,I1688+90)
),
WORKDAY(I1688+90,1,'Legal Holidays'!$A$2:$A$50),
I1688+90))</f>
        <v/>
      </c>
      <c r="L1688" s="8"/>
      <c r="M1688" s="20" t="str">
        <f t="shared" ca="1" si="52"/>
        <v/>
      </c>
      <c r="N1688" s="49" t="str">
        <f t="shared" ca="1" si="53"/>
        <v/>
      </c>
      <c r="O1688" s="46"/>
    </row>
    <row r="1689" spans="1:15" x14ac:dyDescent="0.25">
      <c r="A1689" s="7"/>
      <c r="B1689" s="6"/>
      <c r="C1689" s="7"/>
      <c r="D1689" s="6"/>
      <c r="E1689" s="8"/>
      <c r="F1689" s="30"/>
      <c r="G1689" s="29"/>
      <c r="H1689" s="17" t="str">
        <f>IF(E1689="","",
IF(OR(
WEEKDAY(E1689+IF(G1689 = "Y",90,60),2)&gt;5,
COUNTIF('Legal Holidays'!$A$2:$A$50,E1689+IF(G1689 = "Y",90,60))&gt;0),
WORKDAY(E1689+IF(G1689="Y",90,60)-1,1,'Legal Holidays'!$A$2:$A$50),
E1689+IF(G1689="Y",90,60)
)
)</f>
        <v/>
      </c>
      <c r="I1689" s="43"/>
      <c r="J1689" s="19" t="str">
        <f ca="1">IF(E1689="","",
IF(F1689="Y","N/A",
IF(AND(I1689="",H1689&lt;TODAY()),"N",
IF(AND(I1689="",H1689&gt;TODAY()),"Pending",
IF(I1689&gt;WORKDAY(H1689,0,'Legal Holidays'!$A$2:$A$22),"N",
IF(I1689&lt;=WORKDAY(H1689,0,'Legal Holidays'!$A$2:$A$22),"Y",""))))))</f>
        <v/>
      </c>
      <c r="K1689" s="18" t="str">
        <f>IF(I1689="","",
IF(OR(
WEEKDAY(I1689+90,2)&gt;5,
COUNTIF('Legal Holidays'!$A$2:$A$50,I1689+90)
),
WORKDAY(I1689+90,1,'Legal Holidays'!$A$2:$A$50),
I1689+90))</f>
        <v/>
      </c>
      <c r="L1689" s="8"/>
      <c r="M1689" s="20" t="str">
        <f t="shared" ca="1" si="52"/>
        <v/>
      </c>
      <c r="N1689" s="49" t="str">
        <f t="shared" ca="1" si="53"/>
        <v/>
      </c>
      <c r="O1689" s="46"/>
    </row>
    <row r="1690" spans="1:15" x14ac:dyDescent="0.25">
      <c r="A1690" s="7"/>
      <c r="B1690" s="6"/>
      <c r="C1690" s="7"/>
      <c r="D1690" s="6"/>
      <c r="E1690" s="8"/>
      <c r="F1690" s="30"/>
      <c r="G1690" s="29"/>
      <c r="H1690" s="17" t="str">
        <f>IF(E1690="","",
IF(OR(
WEEKDAY(E1690+IF(G1690 = "Y",90,60),2)&gt;5,
COUNTIF('Legal Holidays'!$A$2:$A$50,E1690+IF(G1690 = "Y",90,60))&gt;0),
WORKDAY(E1690+IF(G1690="Y",90,60)-1,1,'Legal Holidays'!$A$2:$A$50),
E1690+IF(G1690="Y",90,60)
)
)</f>
        <v/>
      </c>
      <c r="I1690" s="43"/>
      <c r="J1690" s="19" t="str">
        <f ca="1">IF(E1690="","",
IF(F1690="Y","N/A",
IF(AND(I1690="",H1690&lt;TODAY()),"N",
IF(AND(I1690="",H1690&gt;TODAY()),"Pending",
IF(I1690&gt;WORKDAY(H1690,0,'Legal Holidays'!$A$2:$A$22),"N",
IF(I1690&lt;=WORKDAY(H1690,0,'Legal Holidays'!$A$2:$A$22),"Y",""))))))</f>
        <v/>
      </c>
      <c r="K1690" s="18" t="str">
        <f>IF(I1690="","",
IF(OR(
WEEKDAY(I1690+90,2)&gt;5,
COUNTIF('Legal Holidays'!$A$2:$A$50,I1690+90)
),
WORKDAY(I1690+90,1,'Legal Holidays'!$A$2:$A$50),
I1690+90))</f>
        <v/>
      </c>
      <c r="L1690" s="8"/>
      <c r="M1690" s="20" t="str">
        <f t="shared" ca="1" si="52"/>
        <v/>
      </c>
      <c r="N1690" s="49" t="str">
        <f t="shared" ca="1" si="53"/>
        <v/>
      </c>
      <c r="O1690" s="46"/>
    </row>
    <row r="1691" spans="1:15" x14ac:dyDescent="0.25">
      <c r="A1691" s="7"/>
      <c r="B1691" s="6"/>
      <c r="C1691" s="7"/>
      <c r="D1691" s="6"/>
      <c r="E1691" s="8"/>
      <c r="F1691" s="30"/>
      <c r="G1691" s="29"/>
      <c r="H1691" s="17" t="str">
        <f>IF(E1691="","",
IF(OR(
WEEKDAY(E1691+IF(G1691 = "Y",90,60),2)&gt;5,
COUNTIF('Legal Holidays'!$A$2:$A$50,E1691+IF(G1691 = "Y",90,60))&gt;0),
WORKDAY(E1691+IF(G1691="Y",90,60)-1,1,'Legal Holidays'!$A$2:$A$50),
E1691+IF(G1691="Y",90,60)
)
)</f>
        <v/>
      </c>
      <c r="I1691" s="43"/>
      <c r="J1691" s="19" t="str">
        <f ca="1">IF(E1691="","",
IF(F1691="Y","N/A",
IF(AND(I1691="",H1691&lt;TODAY()),"N",
IF(AND(I1691="",H1691&gt;TODAY()),"Pending",
IF(I1691&gt;WORKDAY(H1691,0,'Legal Holidays'!$A$2:$A$22),"N",
IF(I1691&lt;=WORKDAY(H1691,0,'Legal Holidays'!$A$2:$A$22),"Y",""))))))</f>
        <v/>
      </c>
      <c r="K1691" s="18" t="str">
        <f>IF(I1691="","",
IF(OR(
WEEKDAY(I1691+90,2)&gt;5,
COUNTIF('Legal Holidays'!$A$2:$A$50,I1691+90)
),
WORKDAY(I1691+90,1,'Legal Holidays'!$A$2:$A$50),
I1691+90))</f>
        <v/>
      </c>
      <c r="L1691" s="8"/>
      <c r="M1691" s="20" t="str">
        <f t="shared" ca="1" si="52"/>
        <v/>
      </c>
      <c r="N1691" s="49" t="str">
        <f t="shared" ca="1" si="53"/>
        <v/>
      </c>
      <c r="O1691" s="46"/>
    </row>
    <row r="1692" spans="1:15" x14ac:dyDescent="0.25">
      <c r="A1692" s="7"/>
      <c r="B1692" s="6"/>
      <c r="C1692" s="7"/>
      <c r="D1692" s="6"/>
      <c r="E1692" s="8"/>
      <c r="F1692" s="30"/>
      <c r="G1692" s="29"/>
      <c r="H1692" s="17" t="str">
        <f>IF(E1692="","",
IF(OR(
WEEKDAY(E1692+IF(G1692 = "Y",90,60),2)&gt;5,
COUNTIF('Legal Holidays'!$A$2:$A$50,E1692+IF(G1692 = "Y",90,60))&gt;0),
WORKDAY(E1692+IF(G1692="Y",90,60)-1,1,'Legal Holidays'!$A$2:$A$50),
E1692+IF(G1692="Y",90,60)
)
)</f>
        <v/>
      </c>
      <c r="I1692" s="43"/>
      <c r="J1692" s="19" t="str">
        <f ca="1">IF(E1692="","",
IF(F1692="Y","N/A",
IF(AND(I1692="",H1692&lt;TODAY()),"N",
IF(AND(I1692="",H1692&gt;TODAY()),"Pending",
IF(I1692&gt;WORKDAY(H1692,0,'Legal Holidays'!$A$2:$A$22),"N",
IF(I1692&lt;=WORKDAY(H1692,0,'Legal Holidays'!$A$2:$A$22),"Y",""))))))</f>
        <v/>
      </c>
      <c r="K1692" s="18" t="str">
        <f>IF(I1692="","",
IF(OR(
WEEKDAY(I1692+90,2)&gt;5,
COUNTIF('Legal Holidays'!$A$2:$A$50,I1692+90)
),
WORKDAY(I1692+90,1,'Legal Holidays'!$A$2:$A$50),
I1692+90))</f>
        <v/>
      </c>
      <c r="L1692" s="8"/>
      <c r="M1692" s="20" t="str">
        <f t="shared" ca="1" si="52"/>
        <v/>
      </c>
      <c r="N1692" s="49" t="str">
        <f t="shared" ca="1" si="53"/>
        <v/>
      </c>
      <c r="O1692" s="46"/>
    </row>
    <row r="1693" spans="1:15" x14ac:dyDescent="0.25">
      <c r="A1693" s="7"/>
      <c r="B1693" s="6"/>
      <c r="C1693" s="7"/>
      <c r="D1693" s="6"/>
      <c r="E1693" s="8"/>
      <c r="F1693" s="30"/>
      <c r="G1693" s="29"/>
      <c r="H1693" s="17" t="str">
        <f>IF(E1693="","",
IF(OR(
WEEKDAY(E1693+IF(G1693 = "Y",90,60),2)&gt;5,
COUNTIF('Legal Holidays'!$A$2:$A$50,E1693+IF(G1693 = "Y",90,60))&gt;0),
WORKDAY(E1693+IF(G1693="Y",90,60)-1,1,'Legal Holidays'!$A$2:$A$50),
E1693+IF(G1693="Y",90,60)
)
)</f>
        <v/>
      </c>
      <c r="I1693" s="43"/>
      <c r="J1693" s="19" t="str">
        <f ca="1">IF(E1693="","",
IF(F1693="Y","N/A",
IF(AND(I1693="",H1693&lt;TODAY()),"N",
IF(AND(I1693="",H1693&gt;TODAY()),"Pending",
IF(I1693&gt;WORKDAY(H1693,0,'Legal Holidays'!$A$2:$A$22),"N",
IF(I1693&lt;=WORKDAY(H1693,0,'Legal Holidays'!$A$2:$A$22),"Y",""))))))</f>
        <v/>
      </c>
      <c r="K1693" s="18" t="str">
        <f>IF(I1693="","",
IF(OR(
WEEKDAY(I1693+90,2)&gt;5,
COUNTIF('Legal Holidays'!$A$2:$A$50,I1693+90)
),
WORKDAY(I1693+90,1,'Legal Holidays'!$A$2:$A$50),
I1693+90))</f>
        <v/>
      </c>
      <c r="L1693" s="8"/>
      <c r="M1693" s="20" t="str">
        <f t="shared" ca="1" si="52"/>
        <v/>
      </c>
      <c r="N1693" s="49" t="str">
        <f t="shared" ca="1" si="53"/>
        <v/>
      </c>
      <c r="O1693" s="46"/>
    </row>
    <row r="1694" spans="1:15" x14ac:dyDescent="0.25">
      <c r="A1694" s="7"/>
      <c r="B1694" s="6"/>
      <c r="C1694" s="7"/>
      <c r="D1694" s="6"/>
      <c r="E1694" s="8"/>
      <c r="F1694" s="30"/>
      <c r="G1694" s="29"/>
      <c r="H1694" s="17" t="str">
        <f>IF(E1694="","",
IF(OR(
WEEKDAY(E1694+IF(G1694 = "Y",90,60),2)&gt;5,
COUNTIF('Legal Holidays'!$A$2:$A$50,E1694+IF(G1694 = "Y",90,60))&gt;0),
WORKDAY(E1694+IF(G1694="Y",90,60)-1,1,'Legal Holidays'!$A$2:$A$50),
E1694+IF(G1694="Y",90,60)
)
)</f>
        <v/>
      </c>
      <c r="I1694" s="43"/>
      <c r="J1694" s="19" t="str">
        <f ca="1">IF(E1694="","",
IF(F1694="Y","N/A",
IF(AND(I1694="",H1694&lt;TODAY()),"N",
IF(AND(I1694="",H1694&gt;TODAY()),"Pending",
IF(I1694&gt;WORKDAY(H1694,0,'Legal Holidays'!$A$2:$A$22),"N",
IF(I1694&lt;=WORKDAY(H1694,0,'Legal Holidays'!$A$2:$A$22),"Y",""))))))</f>
        <v/>
      </c>
      <c r="K1694" s="18" t="str">
        <f>IF(I1694="","",
IF(OR(
WEEKDAY(I1694+90,2)&gt;5,
COUNTIF('Legal Holidays'!$A$2:$A$50,I1694+90)
),
WORKDAY(I1694+90,1,'Legal Holidays'!$A$2:$A$50),
I1694+90))</f>
        <v/>
      </c>
      <c r="L1694" s="8"/>
      <c r="M1694" s="20" t="str">
        <f t="shared" ca="1" si="52"/>
        <v/>
      </c>
      <c r="N1694" s="49" t="str">
        <f t="shared" ca="1" si="53"/>
        <v/>
      </c>
      <c r="O1694" s="46"/>
    </row>
    <row r="1695" spans="1:15" x14ac:dyDescent="0.25">
      <c r="A1695" s="7"/>
      <c r="B1695" s="6"/>
      <c r="C1695" s="7"/>
      <c r="D1695" s="6"/>
      <c r="E1695" s="8"/>
      <c r="F1695" s="30"/>
      <c r="G1695" s="29"/>
      <c r="H1695" s="17" t="str">
        <f>IF(E1695="","",
IF(OR(
WEEKDAY(E1695+IF(G1695 = "Y",90,60),2)&gt;5,
COUNTIF('Legal Holidays'!$A$2:$A$50,E1695+IF(G1695 = "Y",90,60))&gt;0),
WORKDAY(E1695+IF(G1695="Y",90,60)-1,1,'Legal Holidays'!$A$2:$A$50),
E1695+IF(G1695="Y",90,60)
)
)</f>
        <v/>
      </c>
      <c r="I1695" s="43"/>
      <c r="J1695" s="19" t="str">
        <f ca="1">IF(E1695="","",
IF(F1695="Y","N/A",
IF(AND(I1695="",H1695&lt;TODAY()),"N",
IF(AND(I1695="",H1695&gt;TODAY()),"Pending",
IF(I1695&gt;WORKDAY(H1695,0,'Legal Holidays'!$A$2:$A$22),"N",
IF(I1695&lt;=WORKDAY(H1695,0,'Legal Holidays'!$A$2:$A$22),"Y",""))))))</f>
        <v/>
      </c>
      <c r="K1695" s="18" t="str">
        <f>IF(I1695="","",
IF(OR(
WEEKDAY(I1695+90,2)&gt;5,
COUNTIF('Legal Holidays'!$A$2:$A$50,I1695+90)
),
WORKDAY(I1695+90,1,'Legal Holidays'!$A$2:$A$50),
I1695+90))</f>
        <v/>
      </c>
      <c r="L1695" s="8"/>
      <c r="M1695" s="20" t="str">
        <f t="shared" ca="1" si="52"/>
        <v/>
      </c>
      <c r="N1695" s="49" t="str">
        <f t="shared" ca="1" si="53"/>
        <v/>
      </c>
      <c r="O1695" s="46"/>
    </row>
    <row r="1696" spans="1:15" x14ac:dyDescent="0.25">
      <c r="A1696" s="7"/>
      <c r="B1696" s="6"/>
      <c r="C1696" s="7"/>
      <c r="D1696" s="6"/>
      <c r="E1696" s="8"/>
      <c r="F1696" s="30"/>
      <c r="G1696" s="29"/>
      <c r="H1696" s="17" t="str">
        <f>IF(E1696="","",
IF(OR(
WEEKDAY(E1696+IF(G1696 = "Y",90,60),2)&gt;5,
COUNTIF('Legal Holidays'!$A$2:$A$50,E1696+IF(G1696 = "Y",90,60))&gt;0),
WORKDAY(E1696+IF(G1696="Y",90,60)-1,1,'Legal Holidays'!$A$2:$A$50),
E1696+IF(G1696="Y",90,60)
)
)</f>
        <v/>
      </c>
      <c r="I1696" s="43"/>
      <c r="J1696" s="19" t="str">
        <f ca="1">IF(E1696="","",
IF(F1696="Y","N/A",
IF(AND(I1696="",H1696&lt;TODAY()),"N",
IF(AND(I1696="",H1696&gt;TODAY()),"Pending",
IF(I1696&gt;WORKDAY(H1696,0,'Legal Holidays'!$A$2:$A$22),"N",
IF(I1696&lt;=WORKDAY(H1696,0,'Legal Holidays'!$A$2:$A$22),"Y",""))))))</f>
        <v/>
      </c>
      <c r="K1696" s="18" t="str">
        <f>IF(I1696="","",
IF(OR(
WEEKDAY(I1696+90,2)&gt;5,
COUNTIF('Legal Holidays'!$A$2:$A$50,I1696+90)
),
WORKDAY(I1696+90,1,'Legal Holidays'!$A$2:$A$50),
I1696+90))</f>
        <v/>
      </c>
      <c r="L1696" s="8"/>
      <c r="M1696" s="20" t="str">
        <f t="shared" ca="1" si="52"/>
        <v/>
      </c>
      <c r="N1696" s="49" t="str">
        <f t="shared" ca="1" si="53"/>
        <v/>
      </c>
      <c r="O1696" s="46"/>
    </row>
    <row r="1697" spans="1:15" x14ac:dyDescent="0.25">
      <c r="A1697" s="7"/>
      <c r="B1697" s="6"/>
      <c r="C1697" s="7"/>
      <c r="D1697" s="6"/>
      <c r="E1697" s="8"/>
      <c r="F1697" s="30"/>
      <c r="G1697" s="29"/>
      <c r="H1697" s="17" t="str">
        <f>IF(E1697="","",
IF(OR(
WEEKDAY(E1697+IF(G1697 = "Y",90,60),2)&gt;5,
COUNTIF('Legal Holidays'!$A$2:$A$50,E1697+IF(G1697 = "Y",90,60))&gt;0),
WORKDAY(E1697+IF(G1697="Y",90,60)-1,1,'Legal Holidays'!$A$2:$A$50),
E1697+IF(G1697="Y",90,60)
)
)</f>
        <v/>
      </c>
      <c r="I1697" s="43"/>
      <c r="J1697" s="19" t="str">
        <f ca="1">IF(E1697="","",
IF(F1697="Y","N/A",
IF(AND(I1697="",H1697&lt;TODAY()),"N",
IF(AND(I1697="",H1697&gt;TODAY()),"Pending",
IF(I1697&gt;WORKDAY(H1697,0,'Legal Holidays'!$A$2:$A$22),"N",
IF(I1697&lt;=WORKDAY(H1697,0,'Legal Holidays'!$A$2:$A$22),"Y",""))))))</f>
        <v/>
      </c>
      <c r="K1697" s="18" t="str">
        <f>IF(I1697="","",
IF(OR(
WEEKDAY(I1697+90,2)&gt;5,
COUNTIF('Legal Holidays'!$A$2:$A$50,I1697+90)
),
WORKDAY(I1697+90,1,'Legal Holidays'!$A$2:$A$50),
I1697+90))</f>
        <v/>
      </c>
      <c r="L1697" s="8"/>
      <c r="M1697" s="20" t="str">
        <f t="shared" ca="1" si="52"/>
        <v/>
      </c>
      <c r="N1697" s="49" t="str">
        <f t="shared" ca="1" si="53"/>
        <v/>
      </c>
      <c r="O1697" s="46"/>
    </row>
    <row r="1698" spans="1:15" x14ac:dyDescent="0.25">
      <c r="A1698" s="7"/>
      <c r="B1698" s="6"/>
      <c r="C1698" s="7"/>
      <c r="D1698" s="6"/>
      <c r="E1698" s="8"/>
      <c r="F1698" s="30"/>
      <c r="G1698" s="29"/>
      <c r="H1698" s="17" t="str">
        <f>IF(E1698="","",
IF(OR(
WEEKDAY(E1698+IF(G1698 = "Y",90,60),2)&gt;5,
COUNTIF('Legal Holidays'!$A$2:$A$50,E1698+IF(G1698 = "Y",90,60))&gt;0),
WORKDAY(E1698+IF(G1698="Y",90,60)-1,1,'Legal Holidays'!$A$2:$A$50),
E1698+IF(G1698="Y",90,60)
)
)</f>
        <v/>
      </c>
      <c r="I1698" s="43"/>
      <c r="J1698" s="19" t="str">
        <f ca="1">IF(E1698="","",
IF(F1698="Y","N/A",
IF(AND(I1698="",H1698&lt;TODAY()),"N",
IF(AND(I1698="",H1698&gt;TODAY()),"Pending",
IF(I1698&gt;WORKDAY(H1698,0,'Legal Holidays'!$A$2:$A$22),"N",
IF(I1698&lt;=WORKDAY(H1698,0,'Legal Holidays'!$A$2:$A$22),"Y",""))))))</f>
        <v/>
      </c>
      <c r="K1698" s="18" t="str">
        <f>IF(I1698="","",
IF(OR(
WEEKDAY(I1698+90,2)&gt;5,
COUNTIF('Legal Holidays'!$A$2:$A$50,I1698+90)
),
WORKDAY(I1698+90,1,'Legal Holidays'!$A$2:$A$50),
I1698+90))</f>
        <v/>
      </c>
      <c r="L1698" s="8"/>
      <c r="M1698" s="20" t="str">
        <f t="shared" ca="1" si="52"/>
        <v/>
      </c>
      <c r="N1698" s="49" t="str">
        <f t="shared" ca="1" si="53"/>
        <v/>
      </c>
      <c r="O1698" s="46"/>
    </row>
    <row r="1699" spans="1:15" x14ac:dyDescent="0.25">
      <c r="A1699" s="7"/>
      <c r="B1699" s="6"/>
      <c r="C1699" s="7"/>
      <c r="D1699" s="6"/>
      <c r="E1699" s="8"/>
      <c r="F1699" s="30"/>
      <c r="G1699" s="29"/>
      <c r="H1699" s="17" t="str">
        <f>IF(E1699="","",
IF(OR(
WEEKDAY(E1699+IF(G1699 = "Y",90,60),2)&gt;5,
COUNTIF('Legal Holidays'!$A$2:$A$50,E1699+IF(G1699 = "Y",90,60))&gt;0),
WORKDAY(E1699+IF(G1699="Y",90,60)-1,1,'Legal Holidays'!$A$2:$A$50),
E1699+IF(G1699="Y",90,60)
)
)</f>
        <v/>
      </c>
      <c r="I1699" s="43"/>
      <c r="J1699" s="19" t="str">
        <f ca="1">IF(E1699="","",
IF(F1699="Y","N/A",
IF(AND(I1699="",H1699&lt;TODAY()),"N",
IF(AND(I1699="",H1699&gt;TODAY()),"Pending",
IF(I1699&gt;WORKDAY(H1699,0,'Legal Holidays'!$A$2:$A$22),"N",
IF(I1699&lt;=WORKDAY(H1699,0,'Legal Holidays'!$A$2:$A$22),"Y",""))))))</f>
        <v/>
      </c>
      <c r="K1699" s="18" t="str">
        <f>IF(I1699="","",
IF(OR(
WEEKDAY(I1699+90,2)&gt;5,
COUNTIF('Legal Holidays'!$A$2:$A$50,I1699+90)
),
WORKDAY(I1699+90,1,'Legal Holidays'!$A$2:$A$50),
I1699+90))</f>
        <v/>
      </c>
      <c r="L1699" s="8"/>
      <c r="M1699" s="20" t="str">
        <f t="shared" ca="1" si="52"/>
        <v/>
      </c>
      <c r="N1699" s="49" t="str">
        <f t="shared" ca="1" si="53"/>
        <v/>
      </c>
      <c r="O1699" s="46"/>
    </row>
    <row r="1700" spans="1:15" x14ac:dyDescent="0.25">
      <c r="A1700" s="7"/>
      <c r="B1700" s="6"/>
      <c r="C1700" s="7"/>
      <c r="D1700" s="6"/>
      <c r="E1700" s="8"/>
      <c r="F1700" s="30"/>
      <c r="G1700" s="29"/>
      <c r="H1700" s="17" t="str">
        <f>IF(E1700="","",
IF(OR(
WEEKDAY(E1700+IF(G1700 = "Y",90,60),2)&gt;5,
COUNTIF('Legal Holidays'!$A$2:$A$50,E1700+IF(G1700 = "Y",90,60))&gt;0),
WORKDAY(E1700+IF(G1700="Y",90,60)-1,1,'Legal Holidays'!$A$2:$A$50),
E1700+IF(G1700="Y",90,60)
)
)</f>
        <v/>
      </c>
      <c r="I1700" s="43"/>
      <c r="J1700" s="19" t="str">
        <f ca="1">IF(E1700="","",
IF(F1700="Y","N/A",
IF(AND(I1700="",H1700&lt;TODAY()),"N",
IF(AND(I1700="",H1700&gt;TODAY()),"Pending",
IF(I1700&gt;WORKDAY(H1700,0,'Legal Holidays'!$A$2:$A$22),"N",
IF(I1700&lt;=WORKDAY(H1700,0,'Legal Holidays'!$A$2:$A$22),"Y",""))))))</f>
        <v/>
      </c>
      <c r="K1700" s="18" t="str">
        <f>IF(I1700="","",
IF(OR(
WEEKDAY(I1700+90,2)&gt;5,
COUNTIF('Legal Holidays'!$A$2:$A$50,I1700+90)
),
WORKDAY(I1700+90,1,'Legal Holidays'!$A$2:$A$50),
I1700+90))</f>
        <v/>
      </c>
      <c r="L1700" s="8"/>
      <c r="M1700" s="20" t="str">
        <f t="shared" ca="1" si="52"/>
        <v/>
      </c>
      <c r="N1700" s="49" t="str">
        <f t="shared" ca="1" si="53"/>
        <v/>
      </c>
      <c r="O1700" s="46"/>
    </row>
    <row r="1701" spans="1:15" x14ac:dyDescent="0.25">
      <c r="A1701" s="7"/>
      <c r="B1701" s="6"/>
      <c r="C1701" s="7"/>
      <c r="D1701" s="6"/>
      <c r="E1701" s="8"/>
      <c r="F1701" s="30"/>
      <c r="G1701" s="29"/>
      <c r="H1701" s="17" t="str">
        <f>IF(E1701="","",
IF(OR(
WEEKDAY(E1701+IF(G1701 = "Y",90,60),2)&gt;5,
COUNTIF('Legal Holidays'!$A$2:$A$50,E1701+IF(G1701 = "Y",90,60))&gt;0),
WORKDAY(E1701+IF(G1701="Y",90,60)-1,1,'Legal Holidays'!$A$2:$A$50),
E1701+IF(G1701="Y",90,60)
)
)</f>
        <v/>
      </c>
      <c r="I1701" s="43"/>
      <c r="J1701" s="19" t="str">
        <f ca="1">IF(E1701="","",
IF(F1701="Y","N/A",
IF(AND(I1701="",H1701&lt;TODAY()),"N",
IF(AND(I1701="",H1701&gt;TODAY()),"Pending",
IF(I1701&gt;WORKDAY(H1701,0,'Legal Holidays'!$A$2:$A$22),"N",
IF(I1701&lt;=WORKDAY(H1701,0,'Legal Holidays'!$A$2:$A$22),"Y",""))))))</f>
        <v/>
      </c>
      <c r="K1701" s="18" t="str">
        <f>IF(I1701="","",
IF(OR(
WEEKDAY(I1701+90,2)&gt;5,
COUNTIF('Legal Holidays'!$A$2:$A$50,I1701+90)
),
WORKDAY(I1701+90,1,'Legal Holidays'!$A$2:$A$50),
I1701+90))</f>
        <v/>
      </c>
      <c r="L1701" s="8"/>
      <c r="M1701" s="20" t="str">
        <f t="shared" ca="1" si="52"/>
        <v/>
      </c>
      <c r="N1701" s="49" t="str">
        <f t="shared" ca="1" si="53"/>
        <v/>
      </c>
      <c r="O1701" s="46"/>
    </row>
    <row r="1702" spans="1:15" x14ac:dyDescent="0.25">
      <c r="A1702" s="7"/>
      <c r="B1702" s="6"/>
      <c r="C1702" s="7"/>
      <c r="D1702" s="6"/>
      <c r="E1702" s="8"/>
      <c r="F1702" s="30"/>
      <c r="G1702" s="29"/>
      <c r="H1702" s="17" t="str">
        <f>IF(E1702="","",
IF(OR(
WEEKDAY(E1702+IF(G1702 = "Y",90,60),2)&gt;5,
COUNTIF('Legal Holidays'!$A$2:$A$50,E1702+IF(G1702 = "Y",90,60))&gt;0),
WORKDAY(E1702+IF(G1702="Y",90,60)-1,1,'Legal Holidays'!$A$2:$A$50),
E1702+IF(G1702="Y",90,60)
)
)</f>
        <v/>
      </c>
      <c r="I1702" s="43"/>
      <c r="J1702" s="19" t="str">
        <f ca="1">IF(E1702="","",
IF(F1702="Y","N/A",
IF(AND(I1702="",H1702&lt;TODAY()),"N",
IF(AND(I1702="",H1702&gt;TODAY()),"Pending",
IF(I1702&gt;WORKDAY(H1702,0,'Legal Holidays'!$A$2:$A$22),"N",
IF(I1702&lt;=WORKDAY(H1702,0,'Legal Holidays'!$A$2:$A$22),"Y",""))))))</f>
        <v/>
      </c>
      <c r="K1702" s="18" t="str">
        <f>IF(I1702="","",
IF(OR(
WEEKDAY(I1702+90,2)&gt;5,
COUNTIF('Legal Holidays'!$A$2:$A$50,I1702+90)
),
WORKDAY(I1702+90,1,'Legal Holidays'!$A$2:$A$50),
I1702+90))</f>
        <v/>
      </c>
      <c r="L1702" s="8"/>
      <c r="M1702" s="20" t="str">
        <f t="shared" ca="1" si="52"/>
        <v/>
      </c>
      <c r="N1702" s="49" t="str">
        <f t="shared" ca="1" si="53"/>
        <v/>
      </c>
      <c r="O1702" s="46"/>
    </row>
    <row r="1703" spans="1:15" x14ac:dyDescent="0.25">
      <c r="A1703" s="7"/>
      <c r="B1703" s="6"/>
      <c r="C1703" s="7"/>
      <c r="D1703" s="6"/>
      <c r="E1703" s="8"/>
      <c r="F1703" s="30"/>
      <c r="G1703" s="29"/>
      <c r="H1703" s="17" t="str">
        <f>IF(E1703="","",
IF(OR(
WEEKDAY(E1703+IF(G1703 = "Y",90,60),2)&gt;5,
COUNTIF('Legal Holidays'!$A$2:$A$50,E1703+IF(G1703 = "Y",90,60))&gt;0),
WORKDAY(E1703+IF(G1703="Y",90,60)-1,1,'Legal Holidays'!$A$2:$A$50),
E1703+IF(G1703="Y",90,60)
)
)</f>
        <v/>
      </c>
      <c r="I1703" s="43"/>
      <c r="J1703" s="19" t="str">
        <f ca="1">IF(E1703="","",
IF(F1703="Y","N/A",
IF(AND(I1703="",H1703&lt;TODAY()),"N",
IF(AND(I1703="",H1703&gt;TODAY()),"Pending",
IF(I1703&gt;WORKDAY(H1703,0,'Legal Holidays'!$A$2:$A$22),"N",
IF(I1703&lt;=WORKDAY(H1703,0,'Legal Holidays'!$A$2:$A$22),"Y",""))))))</f>
        <v/>
      </c>
      <c r="K1703" s="18" t="str">
        <f>IF(I1703="","",
IF(OR(
WEEKDAY(I1703+90,2)&gt;5,
COUNTIF('Legal Holidays'!$A$2:$A$50,I1703+90)
),
WORKDAY(I1703+90,1,'Legal Holidays'!$A$2:$A$50),
I1703+90))</f>
        <v/>
      </c>
      <c r="L1703" s="8"/>
      <c r="M1703" s="20" t="str">
        <f t="shared" ca="1" si="52"/>
        <v/>
      </c>
      <c r="N1703" s="49" t="str">
        <f t="shared" ca="1" si="53"/>
        <v/>
      </c>
      <c r="O1703" s="46"/>
    </row>
    <row r="1704" spans="1:15" x14ac:dyDescent="0.25">
      <c r="A1704" s="7"/>
      <c r="B1704" s="6"/>
      <c r="C1704" s="7"/>
      <c r="D1704" s="6"/>
      <c r="E1704" s="8"/>
      <c r="F1704" s="30"/>
      <c r="G1704" s="29"/>
      <c r="H1704" s="17" t="str">
        <f>IF(E1704="","",
IF(OR(
WEEKDAY(E1704+IF(G1704 = "Y",90,60),2)&gt;5,
COUNTIF('Legal Holidays'!$A$2:$A$50,E1704+IF(G1704 = "Y",90,60))&gt;0),
WORKDAY(E1704+IF(G1704="Y",90,60)-1,1,'Legal Holidays'!$A$2:$A$50),
E1704+IF(G1704="Y",90,60)
)
)</f>
        <v/>
      </c>
      <c r="I1704" s="43"/>
      <c r="J1704" s="19" t="str">
        <f ca="1">IF(E1704="","",
IF(F1704="Y","N/A",
IF(AND(I1704="",H1704&lt;TODAY()),"N",
IF(AND(I1704="",H1704&gt;TODAY()),"Pending",
IF(I1704&gt;WORKDAY(H1704,0,'Legal Holidays'!$A$2:$A$22),"N",
IF(I1704&lt;=WORKDAY(H1704,0,'Legal Holidays'!$A$2:$A$22),"Y",""))))))</f>
        <v/>
      </c>
      <c r="K1704" s="18" t="str">
        <f>IF(I1704="","",
IF(OR(
WEEKDAY(I1704+90,2)&gt;5,
COUNTIF('Legal Holidays'!$A$2:$A$50,I1704+90)
),
WORKDAY(I1704+90,1,'Legal Holidays'!$A$2:$A$50),
I1704+90))</f>
        <v/>
      </c>
      <c r="L1704" s="8"/>
      <c r="M1704" s="20" t="str">
        <f t="shared" ca="1" si="52"/>
        <v/>
      </c>
      <c r="N1704" s="49" t="str">
        <f t="shared" ca="1" si="53"/>
        <v/>
      </c>
      <c r="O1704" s="46"/>
    </row>
    <row r="1705" spans="1:15" x14ac:dyDescent="0.25">
      <c r="A1705" s="7"/>
      <c r="B1705" s="6"/>
      <c r="C1705" s="7"/>
      <c r="D1705" s="6"/>
      <c r="E1705" s="8"/>
      <c r="F1705" s="30"/>
      <c r="G1705" s="29"/>
      <c r="H1705" s="17" t="str">
        <f>IF(E1705="","",
IF(OR(
WEEKDAY(E1705+IF(G1705 = "Y",90,60),2)&gt;5,
COUNTIF('Legal Holidays'!$A$2:$A$50,E1705+IF(G1705 = "Y",90,60))&gt;0),
WORKDAY(E1705+IF(G1705="Y",90,60)-1,1,'Legal Holidays'!$A$2:$A$50),
E1705+IF(G1705="Y",90,60)
)
)</f>
        <v/>
      </c>
      <c r="I1705" s="43"/>
      <c r="J1705" s="19" t="str">
        <f ca="1">IF(E1705="","",
IF(F1705="Y","N/A",
IF(AND(I1705="",H1705&lt;TODAY()),"N",
IF(AND(I1705="",H1705&gt;TODAY()),"Pending",
IF(I1705&gt;WORKDAY(H1705,0,'Legal Holidays'!$A$2:$A$22),"N",
IF(I1705&lt;=WORKDAY(H1705,0,'Legal Holidays'!$A$2:$A$22),"Y",""))))))</f>
        <v/>
      </c>
      <c r="K1705" s="18" t="str">
        <f>IF(I1705="","",
IF(OR(
WEEKDAY(I1705+90,2)&gt;5,
COUNTIF('Legal Holidays'!$A$2:$A$50,I1705+90)
),
WORKDAY(I1705+90,1,'Legal Holidays'!$A$2:$A$50),
I1705+90))</f>
        <v/>
      </c>
      <c r="L1705" s="8"/>
      <c r="M1705" s="20" t="str">
        <f t="shared" ca="1" si="52"/>
        <v/>
      </c>
      <c r="N1705" s="49" t="str">
        <f t="shared" ca="1" si="53"/>
        <v/>
      </c>
      <c r="O1705" s="46"/>
    </row>
    <row r="1706" spans="1:15" x14ac:dyDescent="0.25">
      <c r="A1706" s="7"/>
      <c r="B1706" s="6"/>
      <c r="C1706" s="7"/>
      <c r="D1706" s="6"/>
      <c r="E1706" s="8"/>
      <c r="F1706" s="30"/>
      <c r="G1706" s="29"/>
      <c r="H1706" s="17" t="str">
        <f>IF(E1706="","",
IF(OR(
WEEKDAY(E1706+IF(G1706 = "Y",90,60),2)&gt;5,
COUNTIF('Legal Holidays'!$A$2:$A$50,E1706+IF(G1706 = "Y",90,60))&gt;0),
WORKDAY(E1706+IF(G1706="Y",90,60)-1,1,'Legal Holidays'!$A$2:$A$50),
E1706+IF(G1706="Y",90,60)
)
)</f>
        <v/>
      </c>
      <c r="I1706" s="43"/>
      <c r="J1706" s="19" t="str">
        <f ca="1">IF(E1706="","",
IF(F1706="Y","N/A",
IF(AND(I1706="",H1706&lt;TODAY()),"N",
IF(AND(I1706="",H1706&gt;TODAY()),"Pending",
IF(I1706&gt;WORKDAY(H1706,0,'Legal Holidays'!$A$2:$A$22),"N",
IF(I1706&lt;=WORKDAY(H1706,0,'Legal Holidays'!$A$2:$A$22),"Y",""))))))</f>
        <v/>
      </c>
      <c r="K1706" s="18" t="str">
        <f>IF(I1706="","",
IF(OR(
WEEKDAY(I1706+90,2)&gt;5,
COUNTIF('Legal Holidays'!$A$2:$A$50,I1706+90)
),
WORKDAY(I1706+90,1,'Legal Holidays'!$A$2:$A$50),
I1706+90))</f>
        <v/>
      </c>
      <c r="L1706" s="8"/>
      <c r="M1706" s="20" t="str">
        <f t="shared" ca="1" si="52"/>
        <v/>
      </c>
      <c r="N1706" s="49" t="str">
        <f t="shared" ca="1" si="53"/>
        <v/>
      </c>
      <c r="O1706" s="46"/>
    </row>
    <row r="1707" spans="1:15" x14ac:dyDescent="0.25">
      <c r="A1707" s="7"/>
      <c r="B1707" s="6"/>
      <c r="C1707" s="7"/>
      <c r="D1707" s="6"/>
      <c r="E1707" s="8"/>
      <c r="F1707" s="30"/>
      <c r="G1707" s="29"/>
      <c r="H1707" s="17" t="str">
        <f>IF(E1707="","",
IF(OR(
WEEKDAY(E1707+IF(G1707 = "Y",90,60),2)&gt;5,
COUNTIF('Legal Holidays'!$A$2:$A$50,E1707+IF(G1707 = "Y",90,60))&gt;0),
WORKDAY(E1707+IF(G1707="Y",90,60)-1,1,'Legal Holidays'!$A$2:$A$50),
E1707+IF(G1707="Y",90,60)
)
)</f>
        <v/>
      </c>
      <c r="I1707" s="43"/>
      <c r="J1707" s="19" t="str">
        <f ca="1">IF(E1707="","",
IF(F1707="Y","N/A",
IF(AND(I1707="",H1707&lt;TODAY()),"N",
IF(AND(I1707="",H1707&gt;TODAY()),"Pending",
IF(I1707&gt;WORKDAY(H1707,0,'Legal Holidays'!$A$2:$A$22),"N",
IF(I1707&lt;=WORKDAY(H1707,0,'Legal Holidays'!$A$2:$A$22),"Y",""))))))</f>
        <v/>
      </c>
      <c r="K1707" s="18" t="str">
        <f>IF(I1707="","",
IF(OR(
WEEKDAY(I1707+90,2)&gt;5,
COUNTIF('Legal Holidays'!$A$2:$A$50,I1707+90)
),
WORKDAY(I1707+90,1,'Legal Holidays'!$A$2:$A$50),
I1707+90))</f>
        <v/>
      </c>
      <c r="L1707" s="8"/>
      <c r="M1707" s="20" t="str">
        <f t="shared" ca="1" si="52"/>
        <v/>
      </c>
      <c r="N1707" s="49" t="str">
        <f t="shared" ca="1" si="53"/>
        <v/>
      </c>
      <c r="O1707" s="46"/>
    </row>
    <row r="1708" spans="1:15" x14ac:dyDescent="0.25">
      <c r="A1708" s="7"/>
      <c r="B1708" s="6"/>
      <c r="C1708" s="7"/>
      <c r="D1708" s="6"/>
      <c r="E1708" s="8"/>
      <c r="F1708" s="30"/>
      <c r="G1708" s="29"/>
      <c r="H1708" s="17" t="str">
        <f>IF(E1708="","",
IF(OR(
WEEKDAY(E1708+IF(G1708 = "Y",90,60),2)&gt;5,
COUNTIF('Legal Holidays'!$A$2:$A$50,E1708+IF(G1708 = "Y",90,60))&gt;0),
WORKDAY(E1708+IF(G1708="Y",90,60)-1,1,'Legal Holidays'!$A$2:$A$50),
E1708+IF(G1708="Y",90,60)
)
)</f>
        <v/>
      </c>
      <c r="I1708" s="43"/>
      <c r="J1708" s="19" t="str">
        <f ca="1">IF(E1708="","",
IF(F1708="Y","N/A",
IF(AND(I1708="",H1708&lt;TODAY()),"N",
IF(AND(I1708="",H1708&gt;TODAY()),"Pending",
IF(I1708&gt;WORKDAY(H1708,0,'Legal Holidays'!$A$2:$A$22),"N",
IF(I1708&lt;=WORKDAY(H1708,0,'Legal Holidays'!$A$2:$A$22),"Y",""))))))</f>
        <v/>
      </c>
      <c r="K1708" s="18" t="str">
        <f>IF(I1708="","",
IF(OR(
WEEKDAY(I1708+90,2)&gt;5,
COUNTIF('Legal Holidays'!$A$2:$A$50,I1708+90)
),
WORKDAY(I1708+90,1,'Legal Holidays'!$A$2:$A$50),
I1708+90))</f>
        <v/>
      </c>
      <c r="L1708" s="8"/>
      <c r="M1708" s="20" t="str">
        <f t="shared" ca="1" si="52"/>
        <v/>
      </c>
      <c r="N1708" s="49" t="str">
        <f t="shared" ca="1" si="53"/>
        <v/>
      </c>
      <c r="O1708" s="46"/>
    </row>
    <row r="1709" spans="1:15" x14ac:dyDescent="0.25">
      <c r="A1709" s="7"/>
      <c r="B1709" s="6"/>
      <c r="C1709" s="7"/>
      <c r="D1709" s="6"/>
      <c r="E1709" s="8"/>
      <c r="F1709" s="30"/>
      <c r="G1709" s="29"/>
      <c r="H1709" s="17" t="str">
        <f>IF(E1709="","",
IF(OR(
WEEKDAY(E1709+IF(G1709 = "Y",90,60),2)&gt;5,
COUNTIF('Legal Holidays'!$A$2:$A$50,E1709+IF(G1709 = "Y",90,60))&gt;0),
WORKDAY(E1709+IF(G1709="Y",90,60)-1,1,'Legal Holidays'!$A$2:$A$50),
E1709+IF(G1709="Y",90,60)
)
)</f>
        <v/>
      </c>
      <c r="I1709" s="43"/>
      <c r="J1709" s="19" t="str">
        <f ca="1">IF(E1709="","",
IF(F1709="Y","N/A",
IF(AND(I1709="",H1709&lt;TODAY()),"N",
IF(AND(I1709="",H1709&gt;TODAY()),"Pending",
IF(I1709&gt;WORKDAY(H1709,0,'Legal Holidays'!$A$2:$A$22),"N",
IF(I1709&lt;=WORKDAY(H1709,0,'Legal Holidays'!$A$2:$A$22),"Y",""))))))</f>
        <v/>
      </c>
      <c r="K1709" s="18" t="str">
        <f>IF(I1709="","",
IF(OR(
WEEKDAY(I1709+90,2)&gt;5,
COUNTIF('Legal Holidays'!$A$2:$A$50,I1709+90)
),
WORKDAY(I1709+90,1,'Legal Holidays'!$A$2:$A$50),
I1709+90))</f>
        <v/>
      </c>
      <c r="L1709" s="8"/>
      <c r="M1709" s="20" t="str">
        <f t="shared" ca="1" si="52"/>
        <v/>
      </c>
      <c r="N1709" s="49" t="str">
        <f t="shared" ca="1" si="53"/>
        <v/>
      </c>
      <c r="O1709" s="46"/>
    </row>
    <row r="1710" spans="1:15" x14ac:dyDescent="0.25">
      <c r="A1710" s="7"/>
      <c r="B1710" s="6"/>
      <c r="C1710" s="7"/>
      <c r="D1710" s="6"/>
      <c r="E1710" s="8"/>
      <c r="F1710" s="30"/>
      <c r="G1710" s="29"/>
      <c r="H1710" s="17" t="str">
        <f>IF(E1710="","",
IF(OR(
WEEKDAY(E1710+IF(G1710 = "Y",90,60),2)&gt;5,
COUNTIF('Legal Holidays'!$A$2:$A$50,E1710+IF(G1710 = "Y",90,60))&gt;0),
WORKDAY(E1710+IF(G1710="Y",90,60)-1,1,'Legal Holidays'!$A$2:$A$50),
E1710+IF(G1710="Y",90,60)
)
)</f>
        <v/>
      </c>
      <c r="I1710" s="43"/>
      <c r="J1710" s="19" t="str">
        <f ca="1">IF(E1710="","",
IF(F1710="Y","N/A",
IF(AND(I1710="",H1710&lt;TODAY()),"N",
IF(AND(I1710="",H1710&gt;TODAY()),"Pending",
IF(I1710&gt;WORKDAY(H1710,0,'Legal Holidays'!$A$2:$A$22),"N",
IF(I1710&lt;=WORKDAY(H1710,0,'Legal Holidays'!$A$2:$A$22),"Y",""))))))</f>
        <v/>
      </c>
      <c r="K1710" s="18" t="str">
        <f>IF(I1710="","",
IF(OR(
WEEKDAY(I1710+90,2)&gt;5,
COUNTIF('Legal Holidays'!$A$2:$A$50,I1710+90)
),
WORKDAY(I1710+90,1,'Legal Holidays'!$A$2:$A$50),
I1710+90))</f>
        <v/>
      </c>
      <c r="L1710" s="8"/>
      <c r="M1710" s="20" t="str">
        <f t="shared" ca="1" si="52"/>
        <v/>
      </c>
      <c r="N1710" s="49" t="str">
        <f t="shared" ca="1" si="53"/>
        <v/>
      </c>
      <c r="O1710" s="46"/>
    </row>
    <row r="1711" spans="1:15" x14ac:dyDescent="0.25">
      <c r="A1711" s="7"/>
      <c r="B1711" s="6"/>
      <c r="C1711" s="7"/>
      <c r="D1711" s="6"/>
      <c r="E1711" s="8"/>
      <c r="F1711" s="30"/>
      <c r="G1711" s="29"/>
      <c r="H1711" s="17" t="str">
        <f>IF(E1711="","",
IF(OR(
WEEKDAY(E1711+IF(G1711 = "Y",90,60),2)&gt;5,
COUNTIF('Legal Holidays'!$A$2:$A$50,E1711+IF(G1711 = "Y",90,60))&gt;0),
WORKDAY(E1711+IF(G1711="Y",90,60)-1,1,'Legal Holidays'!$A$2:$A$50),
E1711+IF(G1711="Y",90,60)
)
)</f>
        <v/>
      </c>
      <c r="I1711" s="43"/>
      <c r="J1711" s="19" t="str">
        <f ca="1">IF(E1711="","",
IF(F1711="Y","N/A",
IF(AND(I1711="",H1711&lt;TODAY()),"N",
IF(AND(I1711="",H1711&gt;TODAY()),"Pending",
IF(I1711&gt;WORKDAY(H1711,0,'Legal Holidays'!$A$2:$A$22),"N",
IF(I1711&lt;=WORKDAY(H1711,0,'Legal Holidays'!$A$2:$A$22),"Y",""))))))</f>
        <v/>
      </c>
      <c r="K1711" s="18" t="str">
        <f>IF(I1711="","",
IF(OR(
WEEKDAY(I1711+90,2)&gt;5,
COUNTIF('Legal Holidays'!$A$2:$A$50,I1711+90)
),
WORKDAY(I1711+90,1,'Legal Holidays'!$A$2:$A$50),
I1711+90))</f>
        <v/>
      </c>
      <c r="L1711" s="8"/>
      <c r="M1711" s="20" t="str">
        <f t="shared" ca="1" si="52"/>
        <v/>
      </c>
      <c r="N1711" s="49" t="str">
        <f t="shared" ca="1" si="53"/>
        <v/>
      </c>
      <c r="O1711" s="46"/>
    </row>
    <row r="1712" spans="1:15" x14ac:dyDescent="0.25">
      <c r="A1712" s="7"/>
      <c r="B1712" s="6"/>
      <c r="C1712" s="7"/>
      <c r="D1712" s="6"/>
      <c r="E1712" s="8"/>
      <c r="F1712" s="30"/>
      <c r="G1712" s="29"/>
      <c r="H1712" s="17" t="str">
        <f>IF(E1712="","",
IF(OR(
WEEKDAY(E1712+IF(G1712 = "Y",90,60),2)&gt;5,
COUNTIF('Legal Holidays'!$A$2:$A$50,E1712+IF(G1712 = "Y",90,60))&gt;0),
WORKDAY(E1712+IF(G1712="Y",90,60)-1,1,'Legal Holidays'!$A$2:$A$50),
E1712+IF(G1712="Y",90,60)
)
)</f>
        <v/>
      </c>
      <c r="I1712" s="43"/>
      <c r="J1712" s="19" t="str">
        <f ca="1">IF(E1712="","",
IF(F1712="Y","N/A",
IF(AND(I1712="",H1712&lt;TODAY()),"N",
IF(AND(I1712="",H1712&gt;TODAY()),"Pending",
IF(I1712&gt;WORKDAY(H1712,0,'Legal Holidays'!$A$2:$A$22),"N",
IF(I1712&lt;=WORKDAY(H1712,0,'Legal Holidays'!$A$2:$A$22),"Y",""))))))</f>
        <v/>
      </c>
      <c r="K1712" s="18" t="str">
        <f>IF(I1712="","",
IF(OR(
WEEKDAY(I1712+90,2)&gt;5,
COUNTIF('Legal Holidays'!$A$2:$A$50,I1712+90)
),
WORKDAY(I1712+90,1,'Legal Holidays'!$A$2:$A$50),
I1712+90))</f>
        <v/>
      </c>
      <c r="L1712" s="8"/>
      <c r="M1712" s="20" t="str">
        <f t="shared" ca="1" si="52"/>
        <v/>
      </c>
      <c r="N1712" s="49" t="str">
        <f t="shared" ca="1" si="53"/>
        <v/>
      </c>
      <c r="O1712" s="46"/>
    </row>
    <row r="1713" spans="1:15" x14ac:dyDescent="0.25">
      <c r="A1713" s="7"/>
      <c r="B1713" s="6"/>
      <c r="C1713" s="7"/>
      <c r="D1713" s="6"/>
      <c r="E1713" s="8"/>
      <c r="F1713" s="30"/>
      <c r="G1713" s="29"/>
      <c r="H1713" s="17" t="str">
        <f>IF(E1713="","",
IF(OR(
WEEKDAY(E1713+IF(G1713 = "Y",90,60),2)&gt;5,
COUNTIF('Legal Holidays'!$A$2:$A$50,E1713+IF(G1713 = "Y",90,60))&gt;0),
WORKDAY(E1713+IF(G1713="Y",90,60)-1,1,'Legal Holidays'!$A$2:$A$50),
E1713+IF(G1713="Y",90,60)
)
)</f>
        <v/>
      </c>
      <c r="I1713" s="43"/>
      <c r="J1713" s="19" t="str">
        <f ca="1">IF(E1713="","",
IF(F1713="Y","N/A",
IF(AND(I1713="",H1713&lt;TODAY()),"N",
IF(AND(I1713="",H1713&gt;TODAY()),"Pending",
IF(I1713&gt;WORKDAY(H1713,0,'Legal Holidays'!$A$2:$A$22),"N",
IF(I1713&lt;=WORKDAY(H1713,0,'Legal Holidays'!$A$2:$A$22),"Y",""))))))</f>
        <v/>
      </c>
      <c r="K1713" s="18" t="str">
        <f>IF(I1713="","",
IF(OR(
WEEKDAY(I1713+90,2)&gt;5,
COUNTIF('Legal Holidays'!$A$2:$A$50,I1713+90)
),
WORKDAY(I1713+90,1,'Legal Holidays'!$A$2:$A$50),
I1713+90))</f>
        <v/>
      </c>
      <c r="L1713" s="8"/>
      <c r="M1713" s="20" t="str">
        <f t="shared" ca="1" si="52"/>
        <v/>
      </c>
      <c r="N1713" s="49" t="str">
        <f t="shared" ca="1" si="53"/>
        <v/>
      </c>
      <c r="O1713" s="46"/>
    </row>
    <row r="1714" spans="1:15" x14ac:dyDescent="0.25">
      <c r="A1714" s="7"/>
      <c r="B1714" s="6"/>
      <c r="C1714" s="7"/>
      <c r="D1714" s="6"/>
      <c r="E1714" s="8"/>
      <c r="F1714" s="30"/>
      <c r="G1714" s="29"/>
      <c r="H1714" s="17" t="str">
        <f>IF(E1714="","",
IF(OR(
WEEKDAY(E1714+IF(G1714 = "Y",90,60),2)&gt;5,
COUNTIF('Legal Holidays'!$A$2:$A$50,E1714+IF(G1714 = "Y",90,60))&gt;0),
WORKDAY(E1714+IF(G1714="Y",90,60)-1,1,'Legal Holidays'!$A$2:$A$50),
E1714+IF(G1714="Y",90,60)
)
)</f>
        <v/>
      </c>
      <c r="I1714" s="43"/>
      <c r="J1714" s="19" t="str">
        <f ca="1">IF(E1714="","",
IF(F1714="Y","N/A",
IF(AND(I1714="",H1714&lt;TODAY()),"N",
IF(AND(I1714="",H1714&gt;TODAY()),"Pending",
IF(I1714&gt;WORKDAY(H1714,0,'Legal Holidays'!$A$2:$A$22),"N",
IF(I1714&lt;=WORKDAY(H1714,0,'Legal Holidays'!$A$2:$A$22),"Y",""))))))</f>
        <v/>
      </c>
      <c r="K1714" s="18" t="str">
        <f>IF(I1714="","",
IF(OR(
WEEKDAY(I1714+90,2)&gt;5,
COUNTIF('Legal Holidays'!$A$2:$A$50,I1714+90)
),
WORKDAY(I1714+90,1,'Legal Holidays'!$A$2:$A$50),
I1714+90))</f>
        <v/>
      </c>
      <c r="L1714" s="8"/>
      <c r="M1714" s="20" t="str">
        <f t="shared" ca="1" si="52"/>
        <v/>
      </c>
      <c r="N1714" s="49" t="str">
        <f t="shared" ca="1" si="53"/>
        <v/>
      </c>
      <c r="O1714" s="46"/>
    </row>
    <row r="1715" spans="1:15" x14ac:dyDescent="0.25">
      <c r="A1715" s="7"/>
      <c r="B1715" s="6"/>
      <c r="C1715" s="7"/>
      <c r="D1715" s="6"/>
      <c r="E1715" s="8"/>
      <c r="F1715" s="30"/>
      <c r="G1715" s="29"/>
      <c r="H1715" s="17" t="str">
        <f>IF(E1715="","",
IF(OR(
WEEKDAY(E1715+IF(G1715 = "Y",90,60),2)&gt;5,
COUNTIF('Legal Holidays'!$A$2:$A$50,E1715+IF(G1715 = "Y",90,60))&gt;0),
WORKDAY(E1715+IF(G1715="Y",90,60)-1,1,'Legal Holidays'!$A$2:$A$50),
E1715+IF(G1715="Y",90,60)
)
)</f>
        <v/>
      </c>
      <c r="I1715" s="43"/>
      <c r="J1715" s="19" t="str">
        <f ca="1">IF(E1715="","",
IF(F1715="Y","N/A",
IF(AND(I1715="",H1715&lt;TODAY()),"N",
IF(AND(I1715="",H1715&gt;TODAY()),"Pending",
IF(I1715&gt;WORKDAY(H1715,0,'Legal Holidays'!$A$2:$A$22),"N",
IF(I1715&lt;=WORKDAY(H1715,0,'Legal Holidays'!$A$2:$A$22),"Y",""))))))</f>
        <v/>
      </c>
      <c r="K1715" s="18" t="str">
        <f>IF(I1715="","",
IF(OR(
WEEKDAY(I1715+90,2)&gt;5,
COUNTIF('Legal Holidays'!$A$2:$A$50,I1715+90)
),
WORKDAY(I1715+90,1,'Legal Holidays'!$A$2:$A$50),
I1715+90))</f>
        <v/>
      </c>
      <c r="L1715" s="8"/>
      <c r="M1715" s="20" t="str">
        <f t="shared" ca="1" si="52"/>
        <v/>
      </c>
      <c r="N1715" s="49" t="str">
        <f t="shared" ca="1" si="53"/>
        <v/>
      </c>
      <c r="O1715" s="46"/>
    </row>
    <row r="1716" spans="1:15" x14ac:dyDescent="0.25">
      <c r="A1716" s="7"/>
      <c r="B1716" s="6"/>
      <c r="C1716" s="7"/>
      <c r="D1716" s="6"/>
      <c r="E1716" s="8"/>
      <c r="F1716" s="30"/>
      <c r="G1716" s="29"/>
      <c r="H1716" s="17" t="str">
        <f>IF(E1716="","",
IF(OR(
WEEKDAY(E1716+IF(G1716 = "Y",90,60),2)&gt;5,
COUNTIF('Legal Holidays'!$A$2:$A$50,E1716+IF(G1716 = "Y",90,60))&gt;0),
WORKDAY(E1716+IF(G1716="Y",90,60)-1,1,'Legal Holidays'!$A$2:$A$50),
E1716+IF(G1716="Y",90,60)
)
)</f>
        <v/>
      </c>
      <c r="I1716" s="43"/>
      <c r="J1716" s="19" t="str">
        <f ca="1">IF(E1716="","",
IF(F1716="Y","N/A",
IF(AND(I1716="",H1716&lt;TODAY()),"N",
IF(AND(I1716="",H1716&gt;TODAY()),"Pending",
IF(I1716&gt;WORKDAY(H1716,0,'Legal Holidays'!$A$2:$A$22),"N",
IF(I1716&lt;=WORKDAY(H1716,0,'Legal Holidays'!$A$2:$A$22),"Y",""))))))</f>
        <v/>
      </c>
      <c r="K1716" s="18" t="str">
        <f>IF(I1716="","",
IF(OR(
WEEKDAY(I1716+90,2)&gt;5,
COUNTIF('Legal Holidays'!$A$2:$A$50,I1716+90)
),
WORKDAY(I1716+90,1,'Legal Holidays'!$A$2:$A$50),
I1716+90))</f>
        <v/>
      </c>
      <c r="L1716" s="8"/>
      <c r="M1716" s="20" t="str">
        <f t="shared" ca="1" si="52"/>
        <v/>
      </c>
      <c r="N1716" s="49" t="str">
        <f t="shared" ca="1" si="53"/>
        <v/>
      </c>
      <c r="O1716" s="46"/>
    </row>
    <row r="1717" spans="1:15" x14ac:dyDescent="0.25">
      <c r="A1717" s="7"/>
      <c r="B1717" s="6"/>
      <c r="C1717" s="7"/>
      <c r="D1717" s="6"/>
      <c r="E1717" s="8"/>
      <c r="F1717" s="30"/>
      <c r="G1717" s="29"/>
      <c r="H1717" s="17" t="str">
        <f>IF(E1717="","",
IF(OR(
WEEKDAY(E1717+IF(G1717 = "Y",90,60),2)&gt;5,
COUNTIF('Legal Holidays'!$A$2:$A$50,E1717+IF(G1717 = "Y",90,60))&gt;0),
WORKDAY(E1717+IF(G1717="Y",90,60)-1,1,'Legal Holidays'!$A$2:$A$50),
E1717+IF(G1717="Y",90,60)
)
)</f>
        <v/>
      </c>
      <c r="I1717" s="43"/>
      <c r="J1717" s="19" t="str">
        <f ca="1">IF(E1717="","",
IF(F1717="Y","N/A",
IF(AND(I1717="",H1717&lt;TODAY()),"N",
IF(AND(I1717="",H1717&gt;TODAY()),"Pending",
IF(I1717&gt;WORKDAY(H1717,0,'Legal Holidays'!$A$2:$A$22),"N",
IF(I1717&lt;=WORKDAY(H1717,0,'Legal Holidays'!$A$2:$A$22),"Y",""))))))</f>
        <v/>
      </c>
      <c r="K1717" s="18" t="str">
        <f>IF(I1717="","",
IF(OR(
WEEKDAY(I1717+90,2)&gt;5,
COUNTIF('Legal Holidays'!$A$2:$A$50,I1717+90)
),
WORKDAY(I1717+90,1,'Legal Holidays'!$A$2:$A$50),
I1717+90))</f>
        <v/>
      </c>
      <c r="L1717" s="8"/>
      <c r="M1717" s="20" t="str">
        <f t="shared" ca="1" si="52"/>
        <v/>
      </c>
      <c r="N1717" s="49" t="str">
        <f t="shared" ca="1" si="53"/>
        <v/>
      </c>
      <c r="O1717" s="46"/>
    </row>
    <row r="1718" spans="1:15" x14ac:dyDescent="0.25">
      <c r="A1718" s="7"/>
      <c r="B1718" s="6"/>
      <c r="C1718" s="7"/>
      <c r="D1718" s="6"/>
      <c r="E1718" s="8"/>
      <c r="F1718" s="30"/>
      <c r="G1718" s="29"/>
      <c r="H1718" s="17" t="str">
        <f>IF(E1718="","",
IF(OR(
WEEKDAY(E1718+IF(G1718 = "Y",90,60),2)&gt;5,
COUNTIF('Legal Holidays'!$A$2:$A$50,E1718+IF(G1718 = "Y",90,60))&gt;0),
WORKDAY(E1718+IF(G1718="Y",90,60)-1,1,'Legal Holidays'!$A$2:$A$50),
E1718+IF(G1718="Y",90,60)
)
)</f>
        <v/>
      </c>
      <c r="I1718" s="43"/>
      <c r="J1718" s="19" t="str">
        <f ca="1">IF(E1718="","",
IF(F1718="Y","N/A",
IF(AND(I1718="",H1718&lt;TODAY()),"N",
IF(AND(I1718="",H1718&gt;TODAY()),"Pending",
IF(I1718&gt;WORKDAY(H1718,0,'Legal Holidays'!$A$2:$A$22),"N",
IF(I1718&lt;=WORKDAY(H1718,0,'Legal Holidays'!$A$2:$A$22),"Y",""))))))</f>
        <v/>
      </c>
      <c r="K1718" s="18" t="str">
        <f>IF(I1718="","",
IF(OR(
WEEKDAY(I1718+90,2)&gt;5,
COUNTIF('Legal Holidays'!$A$2:$A$50,I1718+90)
),
WORKDAY(I1718+90,1,'Legal Holidays'!$A$2:$A$50),
I1718+90))</f>
        <v/>
      </c>
      <c r="L1718" s="8"/>
      <c r="M1718" s="20" t="str">
        <f t="shared" ca="1" si="52"/>
        <v/>
      </c>
      <c r="N1718" s="49" t="str">
        <f t="shared" ca="1" si="53"/>
        <v/>
      </c>
      <c r="O1718" s="46"/>
    </row>
    <row r="1719" spans="1:15" x14ac:dyDescent="0.25">
      <c r="A1719" s="7"/>
      <c r="B1719" s="6"/>
      <c r="C1719" s="7"/>
      <c r="D1719" s="6"/>
      <c r="E1719" s="8"/>
      <c r="F1719" s="30"/>
      <c r="G1719" s="29"/>
      <c r="H1719" s="17" t="str">
        <f>IF(E1719="","",
IF(OR(
WEEKDAY(E1719+IF(G1719 = "Y",90,60),2)&gt;5,
COUNTIF('Legal Holidays'!$A$2:$A$50,E1719+IF(G1719 = "Y",90,60))&gt;0),
WORKDAY(E1719+IF(G1719="Y",90,60)-1,1,'Legal Holidays'!$A$2:$A$50),
E1719+IF(G1719="Y",90,60)
)
)</f>
        <v/>
      </c>
      <c r="I1719" s="43"/>
      <c r="J1719" s="19" t="str">
        <f ca="1">IF(E1719="","",
IF(F1719="Y","N/A",
IF(AND(I1719="",H1719&lt;TODAY()),"N",
IF(AND(I1719="",H1719&gt;TODAY()),"Pending",
IF(I1719&gt;WORKDAY(H1719,0,'Legal Holidays'!$A$2:$A$22),"N",
IF(I1719&lt;=WORKDAY(H1719,0,'Legal Holidays'!$A$2:$A$22),"Y",""))))))</f>
        <v/>
      </c>
      <c r="K1719" s="18" t="str">
        <f>IF(I1719="","",
IF(OR(
WEEKDAY(I1719+90,2)&gt;5,
COUNTIF('Legal Holidays'!$A$2:$A$50,I1719+90)
),
WORKDAY(I1719+90,1,'Legal Holidays'!$A$2:$A$50),
I1719+90))</f>
        <v/>
      </c>
      <c r="L1719" s="8"/>
      <c r="M1719" s="20" t="str">
        <f t="shared" ca="1" si="52"/>
        <v/>
      </c>
      <c r="N1719" s="49" t="str">
        <f t="shared" ca="1" si="53"/>
        <v/>
      </c>
      <c r="O1719" s="46"/>
    </row>
    <row r="1720" spans="1:15" x14ac:dyDescent="0.25">
      <c r="A1720" s="7"/>
      <c r="B1720" s="6"/>
      <c r="C1720" s="7"/>
      <c r="D1720" s="6"/>
      <c r="E1720" s="8"/>
      <c r="F1720" s="30"/>
      <c r="G1720" s="29"/>
      <c r="H1720" s="17" t="str">
        <f>IF(E1720="","",
IF(OR(
WEEKDAY(E1720+IF(G1720 = "Y",90,60),2)&gt;5,
COUNTIF('Legal Holidays'!$A$2:$A$50,E1720+IF(G1720 = "Y",90,60))&gt;0),
WORKDAY(E1720+IF(G1720="Y",90,60)-1,1,'Legal Holidays'!$A$2:$A$50),
E1720+IF(G1720="Y",90,60)
)
)</f>
        <v/>
      </c>
      <c r="I1720" s="43"/>
      <c r="J1720" s="19" t="str">
        <f ca="1">IF(E1720="","",
IF(F1720="Y","N/A",
IF(AND(I1720="",H1720&lt;TODAY()),"N",
IF(AND(I1720="",H1720&gt;TODAY()),"Pending",
IF(I1720&gt;WORKDAY(H1720,0,'Legal Holidays'!$A$2:$A$22),"N",
IF(I1720&lt;=WORKDAY(H1720,0,'Legal Holidays'!$A$2:$A$22),"Y",""))))))</f>
        <v/>
      </c>
      <c r="K1720" s="18" t="str">
        <f>IF(I1720="","",
IF(OR(
WEEKDAY(I1720+90,2)&gt;5,
COUNTIF('Legal Holidays'!$A$2:$A$50,I1720+90)
),
WORKDAY(I1720+90,1,'Legal Holidays'!$A$2:$A$50),
I1720+90))</f>
        <v/>
      </c>
      <c r="L1720" s="8"/>
      <c r="M1720" s="20" t="str">
        <f t="shared" ca="1" si="52"/>
        <v/>
      </c>
      <c r="N1720" s="49" t="str">
        <f t="shared" ca="1" si="53"/>
        <v/>
      </c>
      <c r="O1720" s="46"/>
    </row>
    <row r="1721" spans="1:15" x14ac:dyDescent="0.25">
      <c r="A1721" s="7"/>
      <c r="B1721" s="6"/>
      <c r="C1721" s="7"/>
      <c r="D1721" s="6"/>
      <c r="E1721" s="8"/>
      <c r="F1721" s="30"/>
      <c r="G1721" s="29"/>
      <c r="H1721" s="17" t="str">
        <f>IF(E1721="","",
IF(OR(
WEEKDAY(E1721+IF(G1721 = "Y",90,60),2)&gt;5,
COUNTIF('Legal Holidays'!$A$2:$A$50,E1721+IF(G1721 = "Y",90,60))&gt;0),
WORKDAY(E1721+IF(G1721="Y",90,60)-1,1,'Legal Holidays'!$A$2:$A$50),
E1721+IF(G1721="Y",90,60)
)
)</f>
        <v/>
      </c>
      <c r="I1721" s="43"/>
      <c r="J1721" s="19" t="str">
        <f ca="1">IF(E1721="","",
IF(F1721="Y","N/A",
IF(AND(I1721="",H1721&lt;TODAY()),"N",
IF(AND(I1721="",H1721&gt;TODAY()),"Pending",
IF(I1721&gt;WORKDAY(H1721,0,'Legal Holidays'!$A$2:$A$22),"N",
IF(I1721&lt;=WORKDAY(H1721,0,'Legal Holidays'!$A$2:$A$22),"Y",""))))))</f>
        <v/>
      </c>
      <c r="K1721" s="18" t="str">
        <f>IF(I1721="","",
IF(OR(
WEEKDAY(I1721+90,2)&gt;5,
COUNTIF('Legal Holidays'!$A$2:$A$50,I1721+90)
),
WORKDAY(I1721+90,1,'Legal Holidays'!$A$2:$A$50),
I1721+90))</f>
        <v/>
      </c>
      <c r="L1721" s="8"/>
      <c r="M1721" s="20" t="str">
        <f t="shared" ca="1" si="52"/>
        <v/>
      </c>
      <c r="N1721" s="49" t="str">
        <f t="shared" ca="1" si="53"/>
        <v/>
      </c>
      <c r="O1721" s="46"/>
    </row>
    <row r="1722" spans="1:15" x14ac:dyDescent="0.25">
      <c r="A1722" s="7"/>
      <c r="B1722" s="6"/>
      <c r="C1722" s="7"/>
      <c r="D1722" s="6"/>
      <c r="E1722" s="8"/>
      <c r="F1722" s="30"/>
      <c r="G1722" s="29"/>
      <c r="H1722" s="17" t="str">
        <f>IF(E1722="","",
IF(OR(
WEEKDAY(E1722+IF(G1722 = "Y",90,60),2)&gt;5,
COUNTIF('Legal Holidays'!$A$2:$A$50,E1722+IF(G1722 = "Y",90,60))&gt;0),
WORKDAY(E1722+IF(G1722="Y",90,60)-1,1,'Legal Holidays'!$A$2:$A$50),
E1722+IF(G1722="Y",90,60)
)
)</f>
        <v/>
      </c>
      <c r="I1722" s="43"/>
      <c r="J1722" s="19" t="str">
        <f ca="1">IF(E1722="","",
IF(F1722="Y","N/A",
IF(AND(I1722="",H1722&lt;TODAY()),"N",
IF(AND(I1722="",H1722&gt;TODAY()),"Pending",
IF(I1722&gt;WORKDAY(H1722,0,'Legal Holidays'!$A$2:$A$22),"N",
IF(I1722&lt;=WORKDAY(H1722,0,'Legal Holidays'!$A$2:$A$22),"Y",""))))))</f>
        <v/>
      </c>
      <c r="K1722" s="18" t="str">
        <f>IF(I1722="","",
IF(OR(
WEEKDAY(I1722+90,2)&gt;5,
COUNTIF('Legal Holidays'!$A$2:$A$50,I1722+90)
),
WORKDAY(I1722+90,1,'Legal Holidays'!$A$2:$A$50),
I1722+90))</f>
        <v/>
      </c>
      <c r="L1722" s="8"/>
      <c r="M1722" s="20" t="str">
        <f t="shared" ca="1" si="52"/>
        <v/>
      </c>
      <c r="N1722" s="49" t="str">
        <f t="shared" ca="1" si="53"/>
        <v/>
      </c>
      <c r="O1722" s="46"/>
    </row>
    <row r="1723" spans="1:15" x14ac:dyDescent="0.25">
      <c r="A1723" s="7"/>
      <c r="B1723" s="6"/>
      <c r="C1723" s="7"/>
      <c r="D1723" s="6"/>
      <c r="E1723" s="8"/>
      <c r="F1723" s="30"/>
      <c r="G1723" s="29"/>
      <c r="H1723" s="17" t="str">
        <f>IF(E1723="","",
IF(OR(
WEEKDAY(E1723+IF(G1723 = "Y",90,60),2)&gt;5,
COUNTIF('Legal Holidays'!$A$2:$A$50,E1723+IF(G1723 = "Y",90,60))&gt;0),
WORKDAY(E1723+IF(G1723="Y",90,60)-1,1,'Legal Holidays'!$A$2:$A$50),
E1723+IF(G1723="Y",90,60)
)
)</f>
        <v/>
      </c>
      <c r="I1723" s="43"/>
      <c r="J1723" s="19" t="str">
        <f ca="1">IF(E1723="","",
IF(F1723="Y","N/A",
IF(AND(I1723="",H1723&lt;TODAY()),"N",
IF(AND(I1723="",H1723&gt;TODAY()),"Pending",
IF(I1723&gt;WORKDAY(H1723,0,'Legal Holidays'!$A$2:$A$22),"N",
IF(I1723&lt;=WORKDAY(H1723,0,'Legal Holidays'!$A$2:$A$22),"Y",""))))))</f>
        <v/>
      </c>
      <c r="K1723" s="18" t="str">
        <f>IF(I1723="","",
IF(OR(
WEEKDAY(I1723+90,2)&gt;5,
COUNTIF('Legal Holidays'!$A$2:$A$50,I1723+90)
),
WORKDAY(I1723+90,1,'Legal Holidays'!$A$2:$A$50),
I1723+90))</f>
        <v/>
      </c>
      <c r="L1723" s="8"/>
      <c r="M1723" s="20" t="str">
        <f t="shared" ca="1" si="52"/>
        <v/>
      </c>
      <c r="N1723" s="49" t="str">
        <f t="shared" ca="1" si="53"/>
        <v/>
      </c>
      <c r="O1723" s="46"/>
    </row>
    <row r="1724" spans="1:15" x14ac:dyDescent="0.25">
      <c r="A1724" s="7"/>
      <c r="B1724" s="6"/>
      <c r="C1724" s="7"/>
      <c r="D1724" s="6"/>
      <c r="E1724" s="8"/>
      <c r="F1724" s="30"/>
      <c r="G1724" s="29"/>
      <c r="H1724" s="17" t="str">
        <f>IF(E1724="","",
IF(OR(
WEEKDAY(E1724+IF(G1724 = "Y",90,60),2)&gt;5,
COUNTIF('Legal Holidays'!$A$2:$A$50,E1724+IF(G1724 = "Y",90,60))&gt;0),
WORKDAY(E1724+IF(G1724="Y",90,60)-1,1,'Legal Holidays'!$A$2:$A$50),
E1724+IF(G1724="Y",90,60)
)
)</f>
        <v/>
      </c>
      <c r="I1724" s="43"/>
      <c r="J1724" s="19" t="str">
        <f ca="1">IF(E1724="","",
IF(F1724="Y","N/A",
IF(AND(I1724="",H1724&lt;TODAY()),"N",
IF(AND(I1724="",H1724&gt;TODAY()),"Pending",
IF(I1724&gt;WORKDAY(H1724,0,'Legal Holidays'!$A$2:$A$22),"N",
IF(I1724&lt;=WORKDAY(H1724,0,'Legal Holidays'!$A$2:$A$22),"Y",""))))))</f>
        <v/>
      </c>
      <c r="K1724" s="18" t="str">
        <f>IF(I1724="","",
IF(OR(
WEEKDAY(I1724+90,2)&gt;5,
COUNTIF('Legal Holidays'!$A$2:$A$50,I1724+90)
),
WORKDAY(I1724+90,1,'Legal Holidays'!$A$2:$A$50),
I1724+90))</f>
        <v/>
      </c>
      <c r="L1724" s="8"/>
      <c r="M1724" s="20" t="str">
        <f t="shared" ca="1" si="52"/>
        <v/>
      </c>
      <c r="N1724" s="49" t="str">
        <f t="shared" ca="1" si="53"/>
        <v/>
      </c>
      <c r="O1724" s="46"/>
    </row>
    <row r="1725" spans="1:15" x14ac:dyDescent="0.25">
      <c r="A1725" s="7"/>
      <c r="B1725" s="6"/>
      <c r="C1725" s="7"/>
      <c r="D1725" s="6"/>
      <c r="E1725" s="8"/>
      <c r="F1725" s="30"/>
      <c r="G1725" s="29"/>
      <c r="H1725" s="17" t="str">
        <f>IF(E1725="","",
IF(OR(
WEEKDAY(E1725+IF(G1725 = "Y",90,60),2)&gt;5,
COUNTIF('Legal Holidays'!$A$2:$A$50,E1725+IF(G1725 = "Y",90,60))&gt;0),
WORKDAY(E1725+IF(G1725="Y",90,60)-1,1,'Legal Holidays'!$A$2:$A$50),
E1725+IF(G1725="Y",90,60)
)
)</f>
        <v/>
      </c>
      <c r="I1725" s="43"/>
      <c r="J1725" s="19" t="str">
        <f ca="1">IF(E1725="","",
IF(F1725="Y","N/A",
IF(AND(I1725="",H1725&lt;TODAY()),"N",
IF(AND(I1725="",H1725&gt;TODAY()),"Pending",
IF(I1725&gt;WORKDAY(H1725,0,'Legal Holidays'!$A$2:$A$22),"N",
IF(I1725&lt;=WORKDAY(H1725,0,'Legal Holidays'!$A$2:$A$22),"Y",""))))))</f>
        <v/>
      </c>
      <c r="K1725" s="18" t="str">
        <f>IF(I1725="","",
IF(OR(
WEEKDAY(I1725+90,2)&gt;5,
COUNTIF('Legal Holidays'!$A$2:$A$50,I1725+90)
),
WORKDAY(I1725+90,1,'Legal Holidays'!$A$2:$A$50),
I1725+90))</f>
        <v/>
      </c>
      <c r="L1725" s="8"/>
      <c r="M1725" s="20" t="str">
        <f t="shared" ca="1" si="52"/>
        <v/>
      </c>
      <c r="N1725" s="49" t="str">
        <f t="shared" ca="1" si="53"/>
        <v/>
      </c>
      <c r="O1725" s="46"/>
    </row>
    <row r="1726" spans="1:15" x14ac:dyDescent="0.25">
      <c r="A1726" s="7"/>
      <c r="B1726" s="6"/>
      <c r="C1726" s="7"/>
      <c r="D1726" s="6"/>
      <c r="E1726" s="8"/>
      <c r="F1726" s="30"/>
      <c r="G1726" s="29"/>
      <c r="H1726" s="17" t="str">
        <f>IF(E1726="","",
IF(OR(
WEEKDAY(E1726+IF(G1726 = "Y",90,60),2)&gt;5,
COUNTIF('Legal Holidays'!$A$2:$A$50,E1726+IF(G1726 = "Y",90,60))&gt;0),
WORKDAY(E1726+IF(G1726="Y",90,60)-1,1,'Legal Holidays'!$A$2:$A$50),
E1726+IF(G1726="Y",90,60)
)
)</f>
        <v/>
      </c>
      <c r="I1726" s="43"/>
      <c r="J1726" s="19" t="str">
        <f ca="1">IF(E1726="","",
IF(F1726="Y","N/A",
IF(AND(I1726="",H1726&lt;TODAY()),"N",
IF(AND(I1726="",H1726&gt;TODAY()),"Pending",
IF(I1726&gt;WORKDAY(H1726,0,'Legal Holidays'!$A$2:$A$22),"N",
IF(I1726&lt;=WORKDAY(H1726,0,'Legal Holidays'!$A$2:$A$22),"Y",""))))))</f>
        <v/>
      </c>
      <c r="K1726" s="18" t="str">
        <f>IF(I1726="","",
IF(OR(
WEEKDAY(I1726+90,2)&gt;5,
COUNTIF('Legal Holidays'!$A$2:$A$50,I1726+90)
),
WORKDAY(I1726+90,1,'Legal Holidays'!$A$2:$A$50),
I1726+90))</f>
        <v/>
      </c>
      <c r="L1726" s="8"/>
      <c r="M1726" s="20" t="str">
        <f t="shared" ca="1" si="52"/>
        <v/>
      </c>
      <c r="N1726" s="49" t="str">
        <f t="shared" ca="1" si="53"/>
        <v/>
      </c>
      <c r="O1726" s="46"/>
    </row>
    <row r="1727" spans="1:15" x14ac:dyDescent="0.25">
      <c r="A1727" s="7"/>
      <c r="B1727" s="6"/>
      <c r="C1727" s="7"/>
      <c r="D1727" s="6"/>
      <c r="E1727" s="8"/>
      <c r="F1727" s="30"/>
      <c r="G1727" s="29"/>
      <c r="H1727" s="17" t="str">
        <f>IF(E1727="","",
IF(OR(
WEEKDAY(E1727+IF(G1727 = "Y",90,60),2)&gt;5,
COUNTIF('Legal Holidays'!$A$2:$A$50,E1727+IF(G1727 = "Y",90,60))&gt;0),
WORKDAY(E1727+IF(G1727="Y",90,60)-1,1,'Legal Holidays'!$A$2:$A$50),
E1727+IF(G1727="Y",90,60)
)
)</f>
        <v/>
      </c>
      <c r="I1727" s="43"/>
      <c r="J1727" s="19" t="str">
        <f ca="1">IF(E1727="","",
IF(F1727="Y","N/A",
IF(AND(I1727="",H1727&lt;TODAY()),"N",
IF(AND(I1727="",H1727&gt;TODAY()),"Pending",
IF(I1727&gt;WORKDAY(H1727,0,'Legal Holidays'!$A$2:$A$22),"N",
IF(I1727&lt;=WORKDAY(H1727,0,'Legal Holidays'!$A$2:$A$22),"Y",""))))))</f>
        <v/>
      </c>
      <c r="K1727" s="18" t="str">
        <f>IF(I1727="","",
IF(OR(
WEEKDAY(I1727+90,2)&gt;5,
COUNTIF('Legal Holidays'!$A$2:$A$50,I1727+90)
),
WORKDAY(I1727+90,1,'Legal Holidays'!$A$2:$A$50),
I1727+90))</f>
        <v/>
      </c>
      <c r="L1727" s="8"/>
      <c r="M1727" s="20" t="str">
        <f t="shared" ca="1" si="52"/>
        <v/>
      </c>
      <c r="N1727" s="49" t="str">
        <f t="shared" ca="1" si="53"/>
        <v/>
      </c>
      <c r="O1727" s="46"/>
    </row>
    <row r="1728" spans="1:15" x14ac:dyDescent="0.25">
      <c r="A1728" s="7"/>
      <c r="B1728" s="6"/>
      <c r="C1728" s="7"/>
      <c r="D1728" s="6"/>
      <c r="E1728" s="8"/>
      <c r="F1728" s="30"/>
      <c r="G1728" s="29"/>
      <c r="H1728" s="17" t="str">
        <f>IF(E1728="","",
IF(OR(
WEEKDAY(E1728+IF(G1728 = "Y",90,60),2)&gt;5,
COUNTIF('Legal Holidays'!$A$2:$A$50,E1728+IF(G1728 = "Y",90,60))&gt;0),
WORKDAY(E1728+IF(G1728="Y",90,60)-1,1,'Legal Holidays'!$A$2:$A$50),
E1728+IF(G1728="Y",90,60)
)
)</f>
        <v/>
      </c>
      <c r="I1728" s="43"/>
      <c r="J1728" s="19" t="str">
        <f ca="1">IF(E1728="","",
IF(F1728="Y","N/A",
IF(AND(I1728="",H1728&lt;TODAY()),"N",
IF(AND(I1728="",H1728&gt;TODAY()),"Pending",
IF(I1728&gt;WORKDAY(H1728,0,'Legal Holidays'!$A$2:$A$22),"N",
IF(I1728&lt;=WORKDAY(H1728,0,'Legal Holidays'!$A$2:$A$22),"Y",""))))))</f>
        <v/>
      </c>
      <c r="K1728" s="18" t="str">
        <f>IF(I1728="","",
IF(OR(
WEEKDAY(I1728+90,2)&gt;5,
COUNTIF('Legal Holidays'!$A$2:$A$50,I1728+90)
),
WORKDAY(I1728+90,1,'Legal Holidays'!$A$2:$A$50),
I1728+90))</f>
        <v/>
      </c>
      <c r="L1728" s="8"/>
      <c r="M1728" s="20" t="str">
        <f t="shared" ca="1" si="52"/>
        <v/>
      </c>
      <c r="N1728" s="49" t="str">
        <f t="shared" ca="1" si="53"/>
        <v/>
      </c>
      <c r="O1728" s="46"/>
    </row>
    <row r="1729" spans="1:15" x14ac:dyDescent="0.25">
      <c r="A1729" s="7"/>
      <c r="B1729" s="6"/>
      <c r="C1729" s="7"/>
      <c r="D1729" s="6"/>
      <c r="E1729" s="8"/>
      <c r="F1729" s="30"/>
      <c r="G1729" s="29"/>
      <c r="H1729" s="17" t="str">
        <f>IF(E1729="","",
IF(OR(
WEEKDAY(E1729+IF(G1729 = "Y",90,60),2)&gt;5,
COUNTIF('Legal Holidays'!$A$2:$A$50,E1729+IF(G1729 = "Y",90,60))&gt;0),
WORKDAY(E1729+IF(G1729="Y",90,60)-1,1,'Legal Holidays'!$A$2:$A$50),
E1729+IF(G1729="Y",90,60)
)
)</f>
        <v/>
      </c>
      <c r="I1729" s="43"/>
      <c r="J1729" s="19" t="str">
        <f ca="1">IF(E1729="","",
IF(F1729="Y","N/A",
IF(AND(I1729="",H1729&lt;TODAY()),"N",
IF(AND(I1729="",H1729&gt;TODAY()),"Pending",
IF(I1729&gt;WORKDAY(H1729,0,'Legal Holidays'!$A$2:$A$22),"N",
IF(I1729&lt;=WORKDAY(H1729,0,'Legal Holidays'!$A$2:$A$22),"Y",""))))))</f>
        <v/>
      </c>
      <c r="K1729" s="18" t="str">
        <f>IF(I1729="","",
IF(OR(
WEEKDAY(I1729+90,2)&gt;5,
COUNTIF('Legal Holidays'!$A$2:$A$50,I1729+90)
),
WORKDAY(I1729+90,1,'Legal Holidays'!$A$2:$A$50),
I1729+90))</f>
        <v/>
      </c>
      <c r="L1729" s="8"/>
      <c r="M1729" s="20" t="str">
        <f t="shared" ca="1" si="52"/>
        <v/>
      </c>
      <c r="N1729" s="49" t="str">
        <f t="shared" ca="1" si="53"/>
        <v/>
      </c>
      <c r="O1729" s="46"/>
    </row>
    <row r="1730" spans="1:15" x14ac:dyDescent="0.25">
      <c r="A1730" s="7"/>
      <c r="B1730" s="6"/>
      <c r="C1730" s="7"/>
      <c r="D1730" s="6"/>
      <c r="E1730" s="8"/>
      <c r="F1730" s="30"/>
      <c r="G1730" s="29"/>
      <c r="H1730" s="17" t="str">
        <f>IF(E1730="","",
IF(OR(
WEEKDAY(E1730+IF(G1730 = "Y",90,60),2)&gt;5,
COUNTIF('Legal Holidays'!$A$2:$A$50,E1730+IF(G1730 = "Y",90,60))&gt;0),
WORKDAY(E1730+IF(G1730="Y",90,60)-1,1,'Legal Holidays'!$A$2:$A$50),
E1730+IF(G1730="Y",90,60)
)
)</f>
        <v/>
      </c>
      <c r="I1730" s="43"/>
      <c r="J1730" s="19" t="str">
        <f ca="1">IF(E1730="","",
IF(F1730="Y","N/A",
IF(AND(I1730="",H1730&lt;TODAY()),"N",
IF(AND(I1730="",H1730&gt;TODAY()),"Pending",
IF(I1730&gt;WORKDAY(H1730,0,'Legal Holidays'!$A$2:$A$22),"N",
IF(I1730&lt;=WORKDAY(H1730,0,'Legal Holidays'!$A$2:$A$22),"Y",""))))))</f>
        <v/>
      </c>
      <c r="K1730" s="18" t="str">
        <f>IF(I1730="","",
IF(OR(
WEEKDAY(I1730+90,2)&gt;5,
COUNTIF('Legal Holidays'!$A$2:$A$50,I1730+90)
),
WORKDAY(I1730+90,1,'Legal Holidays'!$A$2:$A$50),
I1730+90))</f>
        <v/>
      </c>
      <c r="L1730" s="8"/>
      <c r="M1730" s="20" t="str">
        <f t="shared" ref="M1730:M1793" ca="1" si="54">IF(I1730="","",IF(F1730="Y","N/A",IF(AND(L1730="",K1730&lt;TODAY()),"N",IF(AND(L1730="",K1730&gt;TODAY()),"Pending",IF(L1730&gt;K1730,"N",IF(L1730&lt;=K1730,"Y",""))))))</f>
        <v/>
      </c>
      <c r="N1730" s="49" t="str">
        <f t="shared" ref="N1730:N1793" ca="1" si="55">IF(F1730="Y","N/A",IF(OR(J1730="Pending",AND(J1730="Y",M1730="Pending")),"Pending",IF(AND(J1730="Y",M1730="Y"),"Y",IF(OR(J1730="N",M1730="N"),"N",""))))</f>
        <v/>
      </c>
      <c r="O1730" s="46"/>
    </row>
    <row r="1731" spans="1:15" x14ac:dyDescent="0.25">
      <c r="A1731" s="7"/>
      <c r="B1731" s="6"/>
      <c r="C1731" s="7"/>
      <c r="D1731" s="6"/>
      <c r="E1731" s="8"/>
      <c r="F1731" s="30"/>
      <c r="G1731" s="29"/>
      <c r="H1731" s="17" t="str">
        <f>IF(E1731="","",
IF(OR(
WEEKDAY(E1731+IF(G1731 = "Y",90,60),2)&gt;5,
COUNTIF('Legal Holidays'!$A$2:$A$50,E1731+IF(G1731 = "Y",90,60))&gt;0),
WORKDAY(E1731+IF(G1731="Y",90,60)-1,1,'Legal Holidays'!$A$2:$A$50),
E1731+IF(G1731="Y",90,60)
)
)</f>
        <v/>
      </c>
      <c r="I1731" s="43"/>
      <c r="J1731" s="19" t="str">
        <f ca="1">IF(E1731="","",
IF(F1731="Y","N/A",
IF(AND(I1731="",H1731&lt;TODAY()),"N",
IF(AND(I1731="",H1731&gt;TODAY()),"Pending",
IF(I1731&gt;WORKDAY(H1731,0,'Legal Holidays'!$A$2:$A$22),"N",
IF(I1731&lt;=WORKDAY(H1731,0,'Legal Holidays'!$A$2:$A$22),"Y",""))))))</f>
        <v/>
      </c>
      <c r="K1731" s="18" t="str">
        <f>IF(I1731="","",
IF(OR(
WEEKDAY(I1731+90,2)&gt;5,
COUNTIF('Legal Holidays'!$A$2:$A$50,I1731+90)
),
WORKDAY(I1731+90,1,'Legal Holidays'!$A$2:$A$50),
I1731+90))</f>
        <v/>
      </c>
      <c r="L1731" s="8"/>
      <c r="M1731" s="20" t="str">
        <f t="shared" ca="1" si="54"/>
        <v/>
      </c>
      <c r="N1731" s="49" t="str">
        <f t="shared" ca="1" si="55"/>
        <v/>
      </c>
      <c r="O1731" s="46"/>
    </row>
    <row r="1732" spans="1:15" x14ac:dyDescent="0.25">
      <c r="A1732" s="7"/>
      <c r="B1732" s="6"/>
      <c r="C1732" s="7"/>
      <c r="D1732" s="6"/>
      <c r="E1732" s="8"/>
      <c r="F1732" s="30"/>
      <c r="G1732" s="29"/>
      <c r="H1732" s="17" t="str">
        <f>IF(E1732="","",
IF(OR(
WEEKDAY(E1732+IF(G1732 = "Y",90,60),2)&gt;5,
COUNTIF('Legal Holidays'!$A$2:$A$50,E1732+IF(G1732 = "Y",90,60))&gt;0),
WORKDAY(E1732+IF(G1732="Y",90,60)-1,1,'Legal Holidays'!$A$2:$A$50),
E1732+IF(G1732="Y",90,60)
)
)</f>
        <v/>
      </c>
      <c r="I1732" s="43"/>
      <c r="J1732" s="19" t="str">
        <f ca="1">IF(E1732="","",
IF(F1732="Y","N/A",
IF(AND(I1732="",H1732&lt;TODAY()),"N",
IF(AND(I1732="",H1732&gt;TODAY()),"Pending",
IF(I1732&gt;WORKDAY(H1732,0,'Legal Holidays'!$A$2:$A$22),"N",
IF(I1732&lt;=WORKDAY(H1732,0,'Legal Holidays'!$A$2:$A$22),"Y",""))))))</f>
        <v/>
      </c>
      <c r="K1732" s="18" t="str">
        <f>IF(I1732="","",
IF(OR(
WEEKDAY(I1732+90,2)&gt;5,
COUNTIF('Legal Holidays'!$A$2:$A$50,I1732+90)
),
WORKDAY(I1732+90,1,'Legal Holidays'!$A$2:$A$50),
I1732+90))</f>
        <v/>
      </c>
      <c r="L1732" s="8"/>
      <c r="M1732" s="20" t="str">
        <f t="shared" ca="1" si="54"/>
        <v/>
      </c>
      <c r="N1732" s="49" t="str">
        <f t="shared" ca="1" si="55"/>
        <v/>
      </c>
      <c r="O1732" s="46"/>
    </row>
    <row r="1733" spans="1:15" x14ac:dyDescent="0.25">
      <c r="A1733" s="7"/>
      <c r="B1733" s="6"/>
      <c r="C1733" s="7"/>
      <c r="D1733" s="6"/>
      <c r="E1733" s="8"/>
      <c r="F1733" s="30"/>
      <c r="G1733" s="29"/>
      <c r="H1733" s="17" t="str">
        <f>IF(E1733="","",
IF(OR(
WEEKDAY(E1733+IF(G1733 = "Y",90,60),2)&gt;5,
COUNTIF('Legal Holidays'!$A$2:$A$50,E1733+IF(G1733 = "Y",90,60))&gt;0),
WORKDAY(E1733+IF(G1733="Y",90,60)-1,1,'Legal Holidays'!$A$2:$A$50),
E1733+IF(G1733="Y",90,60)
)
)</f>
        <v/>
      </c>
      <c r="I1733" s="43"/>
      <c r="J1733" s="19" t="str">
        <f ca="1">IF(E1733="","",
IF(F1733="Y","N/A",
IF(AND(I1733="",H1733&lt;TODAY()),"N",
IF(AND(I1733="",H1733&gt;TODAY()),"Pending",
IF(I1733&gt;WORKDAY(H1733,0,'Legal Holidays'!$A$2:$A$22),"N",
IF(I1733&lt;=WORKDAY(H1733,0,'Legal Holidays'!$A$2:$A$22),"Y",""))))))</f>
        <v/>
      </c>
      <c r="K1733" s="18" t="str">
        <f>IF(I1733="","",
IF(OR(
WEEKDAY(I1733+90,2)&gt;5,
COUNTIF('Legal Holidays'!$A$2:$A$50,I1733+90)
),
WORKDAY(I1733+90,1,'Legal Holidays'!$A$2:$A$50),
I1733+90))</f>
        <v/>
      </c>
      <c r="L1733" s="8"/>
      <c r="M1733" s="20" t="str">
        <f t="shared" ca="1" si="54"/>
        <v/>
      </c>
      <c r="N1733" s="49" t="str">
        <f t="shared" ca="1" si="55"/>
        <v/>
      </c>
      <c r="O1733" s="46"/>
    </row>
    <row r="1734" spans="1:15" x14ac:dyDescent="0.25">
      <c r="A1734" s="7"/>
      <c r="B1734" s="6"/>
      <c r="C1734" s="7"/>
      <c r="D1734" s="6"/>
      <c r="E1734" s="8"/>
      <c r="F1734" s="30"/>
      <c r="G1734" s="29"/>
      <c r="H1734" s="17" t="str">
        <f>IF(E1734="","",
IF(OR(
WEEKDAY(E1734+IF(G1734 = "Y",90,60),2)&gt;5,
COUNTIF('Legal Holidays'!$A$2:$A$50,E1734+IF(G1734 = "Y",90,60))&gt;0),
WORKDAY(E1734+IF(G1734="Y",90,60)-1,1,'Legal Holidays'!$A$2:$A$50),
E1734+IF(G1734="Y",90,60)
)
)</f>
        <v/>
      </c>
      <c r="I1734" s="43"/>
      <c r="J1734" s="19" t="str">
        <f ca="1">IF(E1734="","",
IF(F1734="Y","N/A",
IF(AND(I1734="",H1734&lt;TODAY()),"N",
IF(AND(I1734="",H1734&gt;TODAY()),"Pending",
IF(I1734&gt;WORKDAY(H1734,0,'Legal Holidays'!$A$2:$A$22),"N",
IF(I1734&lt;=WORKDAY(H1734,0,'Legal Holidays'!$A$2:$A$22),"Y",""))))))</f>
        <v/>
      </c>
      <c r="K1734" s="18" t="str">
        <f>IF(I1734="","",
IF(OR(
WEEKDAY(I1734+90,2)&gt;5,
COUNTIF('Legal Holidays'!$A$2:$A$50,I1734+90)
),
WORKDAY(I1734+90,1,'Legal Holidays'!$A$2:$A$50),
I1734+90))</f>
        <v/>
      </c>
      <c r="L1734" s="8"/>
      <c r="M1734" s="20" t="str">
        <f t="shared" ca="1" si="54"/>
        <v/>
      </c>
      <c r="N1734" s="49" t="str">
        <f t="shared" ca="1" si="55"/>
        <v/>
      </c>
      <c r="O1734" s="46"/>
    </row>
    <row r="1735" spans="1:15" x14ac:dyDescent="0.25">
      <c r="A1735" s="7"/>
      <c r="B1735" s="6"/>
      <c r="C1735" s="7"/>
      <c r="D1735" s="6"/>
      <c r="E1735" s="8"/>
      <c r="F1735" s="30"/>
      <c r="G1735" s="29"/>
      <c r="H1735" s="17" t="str">
        <f>IF(E1735="","",
IF(OR(
WEEKDAY(E1735+IF(G1735 = "Y",90,60),2)&gt;5,
COUNTIF('Legal Holidays'!$A$2:$A$50,E1735+IF(G1735 = "Y",90,60))&gt;0),
WORKDAY(E1735+IF(G1735="Y",90,60)-1,1,'Legal Holidays'!$A$2:$A$50),
E1735+IF(G1735="Y",90,60)
)
)</f>
        <v/>
      </c>
      <c r="I1735" s="43"/>
      <c r="J1735" s="19" t="str">
        <f ca="1">IF(E1735="","",
IF(F1735="Y","N/A",
IF(AND(I1735="",H1735&lt;TODAY()),"N",
IF(AND(I1735="",H1735&gt;TODAY()),"Pending",
IF(I1735&gt;WORKDAY(H1735,0,'Legal Holidays'!$A$2:$A$22),"N",
IF(I1735&lt;=WORKDAY(H1735,0,'Legal Holidays'!$A$2:$A$22),"Y",""))))))</f>
        <v/>
      </c>
      <c r="K1735" s="18" t="str">
        <f>IF(I1735="","",
IF(OR(
WEEKDAY(I1735+90,2)&gt;5,
COUNTIF('Legal Holidays'!$A$2:$A$50,I1735+90)
),
WORKDAY(I1735+90,1,'Legal Holidays'!$A$2:$A$50),
I1735+90))</f>
        <v/>
      </c>
      <c r="L1735" s="8"/>
      <c r="M1735" s="20" t="str">
        <f t="shared" ca="1" si="54"/>
        <v/>
      </c>
      <c r="N1735" s="49" t="str">
        <f t="shared" ca="1" si="55"/>
        <v/>
      </c>
      <c r="O1735" s="46"/>
    </row>
    <row r="1736" spans="1:15" x14ac:dyDescent="0.25">
      <c r="A1736" s="7"/>
      <c r="B1736" s="6"/>
      <c r="C1736" s="7"/>
      <c r="D1736" s="6"/>
      <c r="E1736" s="8"/>
      <c r="F1736" s="30"/>
      <c r="G1736" s="29"/>
      <c r="H1736" s="17" t="str">
        <f>IF(E1736="","",
IF(OR(
WEEKDAY(E1736+IF(G1736 = "Y",90,60),2)&gt;5,
COUNTIF('Legal Holidays'!$A$2:$A$50,E1736+IF(G1736 = "Y",90,60))&gt;0),
WORKDAY(E1736+IF(G1736="Y",90,60)-1,1,'Legal Holidays'!$A$2:$A$50),
E1736+IF(G1736="Y",90,60)
)
)</f>
        <v/>
      </c>
      <c r="I1736" s="43"/>
      <c r="J1736" s="19" t="str">
        <f ca="1">IF(E1736="","",
IF(F1736="Y","N/A",
IF(AND(I1736="",H1736&lt;TODAY()),"N",
IF(AND(I1736="",H1736&gt;TODAY()),"Pending",
IF(I1736&gt;WORKDAY(H1736,0,'Legal Holidays'!$A$2:$A$22),"N",
IF(I1736&lt;=WORKDAY(H1736,0,'Legal Holidays'!$A$2:$A$22),"Y",""))))))</f>
        <v/>
      </c>
      <c r="K1736" s="18" t="str">
        <f>IF(I1736="","",
IF(OR(
WEEKDAY(I1736+90,2)&gt;5,
COUNTIF('Legal Holidays'!$A$2:$A$50,I1736+90)
),
WORKDAY(I1736+90,1,'Legal Holidays'!$A$2:$A$50),
I1736+90))</f>
        <v/>
      </c>
      <c r="L1736" s="8"/>
      <c r="M1736" s="20" t="str">
        <f t="shared" ca="1" si="54"/>
        <v/>
      </c>
      <c r="N1736" s="49" t="str">
        <f t="shared" ca="1" si="55"/>
        <v/>
      </c>
      <c r="O1736" s="46"/>
    </row>
    <row r="1737" spans="1:15" x14ac:dyDescent="0.25">
      <c r="A1737" s="7"/>
      <c r="B1737" s="6"/>
      <c r="C1737" s="7"/>
      <c r="D1737" s="6"/>
      <c r="E1737" s="8"/>
      <c r="F1737" s="30"/>
      <c r="G1737" s="29"/>
      <c r="H1737" s="17" t="str">
        <f>IF(E1737="","",
IF(OR(
WEEKDAY(E1737+IF(G1737 = "Y",90,60),2)&gt;5,
COUNTIF('Legal Holidays'!$A$2:$A$50,E1737+IF(G1737 = "Y",90,60))&gt;0),
WORKDAY(E1737+IF(G1737="Y",90,60)-1,1,'Legal Holidays'!$A$2:$A$50),
E1737+IF(G1737="Y",90,60)
)
)</f>
        <v/>
      </c>
      <c r="I1737" s="43"/>
      <c r="J1737" s="19" t="str">
        <f ca="1">IF(E1737="","",
IF(F1737="Y","N/A",
IF(AND(I1737="",H1737&lt;TODAY()),"N",
IF(AND(I1737="",H1737&gt;TODAY()),"Pending",
IF(I1737&gt;WORKDAY(H1737,0,'Legal Holidays'!$A$2:$A$22),"N",
IF(I1737&lt;=WORKDAY(H1737,0,'Legal Holidays'!$A$2:$A$22),"Y",""))))))</f>
        <v/>
      </c>
      <c r="K1737" s="18" t="str">
        <f>IF(I1737="","",
IF(OR(
WEEKDAY(I1737+90,2)&gt;5,
COUNTIF('Legal Holidays'!$A$2:$A$50,I1737+90)
),
WORKDAY(I1737+90,1,'Legal Holidays'!$A$2:$A$50),
I1737+90))</f>
        <v/>
      </c>
      <c r="L1737" s="8"/>
      <c r="M1737" s="20" t="str">
        <f t="shared" ca="1" si="54"/>
        <v/>
      </c>
      <c r="N1737" s="49" t="str">
        <f t="shared" ca="1" si="55"/>
        <v/>
      </c>
      <c r="O1737" s="46"/>
    </row>
    <row r="1738" spans="1:15" x14ac:dyDescent="0.25">
      <c r="A1738" s="7"/>
      <c r="B1738" s="6"/>
      <c r="C1738" s="7"/>
      <c r="D1738" s="6"/>
      <c r="E1738" s="8"/>
      <c r="F1738" s="30"/>
      <c r="G1738" s="29"/>
      <c r="H1738" s="17" t="str">
        <f>IF(E1738="","",
IF(OR(
WEEKDAY(E1738+IF(G1738 = "Y",90,60),2)&gt;5,
COUNTIF('Legal Holidays'!$A$2:$A$50,E1738+IF(G1738 = "Y",90,60))&gt;0),
WORKDAY(E1738+IF(G1738="Y",90,60)-1,1,'Legal Holidays'!$A$2:$A$50),
E1738+IF(G1738="Y",90,60)
)
)</f>
        <v/>
      </c>
      <c r="I1738" s="43"/>
      <c r="J1738" s="19" t="str">
        <f ca="1">IF(E1738="","",
IF(F1738="Y","N/A",
IF(AND(I1738="",H1738&lt;TODAY()),"N",
IF(AND(I1738="",H1738&gt;TODAY()),"Pending",
IF(I1738&gt;WORKDAY(H1738,0,'Legal Holidays'!$A$2:$A$22),"N",
IF(I1738&lt;=WORKDAY(H1738,0,'Legal Holidays'!$A$2:$A$22),"Y",""))))))</f>
        <v/>
      </c>
      <c r="K1738" s="18" t="str">
        <f>IF(I1738="","",
IF(OR(
WEEKDAY(I1738+90,2)&gt;5,
COUNTIF('Legal Holidays'!$A$2:$A$50,I1738+90)
),
WORKDAY(I1738+90,1,'Legal Holidays'!$A$2:$A$50),
I1738+90))</f>
        <v/>
      </c>
      <c r="L1738" s="8"/>
      <c r="M1738" s="20" t="str">
        <f t="shared" ca="1" si="54"/>
        <v/>
      </c>
      <c r="N1738" s="49" t="str">
        <f t="shared" ca="1" si="55"/>
        <v/>
      </c>
      <c r="O1738" s="46"/>
    </row>
    <row r="1739" spans="1:15" x14ac:dyDescent="0.25">
      <c r="A1739" s="7"/>
      <c r="B1739" s="6"/>
      <c r="C1739" s="7"/>
      <c r="D1739" s="6"/>
      <c r="E1739" s="8"/>
      <c r="F1739" s="30"/>
      <c r="G1739" s="29"/>
      <c r="H1739" s="17" t="str">
        <f>IF(E1739="","",
IF(OR(
WEEKDAY(E1739+IF(G1739 = "Y",90,60),2)&gt;5,
COUNTIF('Legal Holidays'!$A$2:$A$50,E1739+IF(G1739 = "Y",90,60))&gt;0),
WORKDAY(E1739+IF(G1739="Y",90,60)-1,1,'Legal Holidays'!$A$2:$A$50),
E1739+IF(G1739="Y",90,60)
)
)</f>
        <v/>
      </c>
      <c r="I1739" s="43"/>
      <c r="J1739" s="19" t="str">
        <f ca="1">IF(E1739="","",
IF(F1739="Y","N/A",
IF(AND(I1739="",H1739&lt;TODAY()),"N",
IF(AND(I1739="",H1739&gt;TODAY()),"Pending",
IF(I1739&gt;WORKDAY(H1739,0,'Legal Holidays'!$A$2:$A$22),"N",
IF(I1739&lt;=WORKDAY(H1739,0,'Legal Holidays'!$A$2:$A$22),"Y",""))))))</f>
        <v/>
      </c>
      <c r="K1739" s="18" t="str">
        <f>IF(I1739="","",
IF(OR(
WEEKDAY(I1739+90,2)&gt;5,
COUNTIF('Legal Holidays'!$A$2:$A$50,I1739+90)
),
WORKDAY(I1739+90,1,'Legal Holidays'!$A$2:$A$50),
I1739+90))</f>
        <v/>
      </c>
      <c r="L1739" s="8"/>
      <c r="M1739" s="20" t="str">
        <f t="shared" ca="1" si="54"/>
        <v/>
      </c>
      <c r="N1739" s="49" t="str">
        <f t="shared" ca="1" si="55"/>
        <v/>
      </c>
      <c r="O1739" s="46"/>
    </row>
    <row r="1740" spans="1:15" x14ac:dyDescent="0.25">
      <c r="A1740" s="7"/>
      <c r="B1740" s="6"/>
      <c r="C1740" s="7"/>
      <c r="D1740" s="6"/>
      <c r="E1740" s="8"/>
      <c r="F1740" s="30"/>
      <c r="G1740" s="29"/>
      <c r="H1740" s="17" t="str">
        <f>IF(E1740="","",
IF(OR(
WEEKDAY(E1740+IF(G1740 = "Y",90,60),2)&gt;5,
COUNTIF('Legal Holidays'!$A$2:$A$50,E1740+IF(G1740 = "Y",90,60))&gt;0),
WORKDAY(E1740+IF(G1740="Y",90,60)-1,1,'Legal Holidays'!$A$2:$A$50),
E1740+IF(G1740="Y",90,60)
)
)</f>
        <v/>
      </c>
      <c r="I1740" s="43"/>
      <c r="J1740" s="19" t="str">
        <f ca="1">IF(E1740="","",
IF(F1740="Y","N/A",
IF(AND(I1740="",H1740&lt;TODAY()),"N",
IF(AND(I1740="",H1740&gt;TODAY()),"Pending",
IF(I1740&gt;WORKDAY(H1740,0,'Legal Holidays'!$A$2:$A$22),"N",
IF(I1740&lt;=WORKDAY(H1740,0,'Legal Holidays'!$A$2:$A$22),"Y",""))))))</f>
        <v/>
      </c>
      <c r="K1740" s="18" t="str">
        <f>IF(I1740="","",
IF(OR(
WEEKDAY(I1740+90,2)&gt;5,
COUNTIF('Legal Holidays'!$A$2:$A$50,I1740+90)
),
WORKDAY(I1740+90,1,'Legal Holidays'!$A$2:$A$50),
I1740+90))</f>
        <v/>
      </c>
      <c r="L1740" s="8"/>
      <c r="M1740" s="20" t="str">
        <f t="shared" ca="1" si="54"/>
        <v/>
      </c>
      <c r="N1740" s="49" t="str">
        <f t="shared" ca="1" si="55"/>
        <v/>
      </c>
      <c r="O1740" s="46"/>
    </row>
    <row r="1741" spans="1:15" x14ac:dyDescent="0.25">
      <c r="A1741" s="7"/>
      <c r="B1741" s="6"/>
      <c r="C1741" s="7"/>
      <c r="D1741" s="6"/>
      <c r="E1741" s="8"/>
      <c r="F1741" s="30"/>
      <c r="G1741" s="29"/>
      <c r="H1741" s="17" t="str">
        <f>IF(E1741="","",
IF(OR(
WEEKDAY(E1741+IF(G1741 = "Y",90,60),2)&gt;5,
COUNTIF('Legal Holidays'!$A$2:$A$50,E1741+IF(G1741 = "Y",90,60))&gt;0),
WORKDAY(E1741+IF(G1741="Y",90,60)-1,1,'Legal Holidays'!$A$2:$A$50),
E1741+IF(G1741="Y",90,60)
)
)</f>
        <v/>
      </c>
      <c r="I1741" s="43"/>
      <c r="J1741" s="19" t="str">
        <f ca="1">IF(E1741="","",
IF(F1741="Y","N/A",
IF(AND(I1741="",H1741&lt;TODAY()),"N",
IF(AND(I1741="",H1741&gt;TODAY()),"Pending",
IF(I1741&gt;WORKDAY(H1741,0,'Legal Holidays'!$A$2:$A$22),"N",
IF(I1741&lt;=WORKDAY(H1741,0,'Legal Holidays'!$A$2:$A$22),"Y",""))))))</f>
        <v/>
      </c>
      <c r="K1741" s="18" t="str">
        <f>IF(I1741="","",
IF(OR(
WEEKDAY(I1741+90,2)&gt;5,
COUNTIF('Legal Holidays'!$A$2:$A$50,I1741+90)
),
WORKDAY(I1741+90,1,'Legal Holidays'!$A$2:$A$50),
I1741+90))</f>
        <v/>
      </c>
      <c r="L1741" s="8"/>
      <c r="M1741" s="20" t="str">
        <f t="shared" ca="1" si="54"/>
        <v/>
      </c>
      <c r="N1741" s="49" t="str">
        <f t="shared" ca="1" si="55"/>
        <v/>
      </c>
      <c r="O1741" s="46"/>
    </row>
    <row r="1742" spans="1:15" x14ac:dyDescent="0.25">
      <c r="A1742" s="7"/>
      <c r="B1742" s="6"/>
      <c r="C1742" s="7"/>
      <c r="D1742" s="6"/>
      <c r="E1742" s="8"/>
      <c r="F1742" s="30"/>
      <c r="G1742" s="29"/>
      <c r="H1742" s="17" t="str">
        <f>IF(E1742="","",
IF(OR(
WEEKDAY(E1742+IF(G1742 = "Y",90,60),2)&gt;5,
COUNTIF('Legal Holidays'!$A$2:$A$50,E1742+IF(G1742 = "Y",90,60))&gt;0),
WORKDAY(E1742+IF(G1742="Y",90,60)-1,1,'Legal Holidays'!$A$2:$A$50),
E1742+IF(G1742="Y",90,60)
)
)</f>
        <v/>
      </c>
      <c r="I1742" s="43"/>
      <c r="J1742" s="19" t="str">
        <f ca="1">IF(E1742="","",
IF(F1742="Y","N/A",
IF(AND(I1742="",H1742&lt;TODAY()),"N",
IF(AND(I1742="",H1742&gt;TODAY()),"Pending",
IF(I1742&gt;WORKDAY(H1742,0,'Legal Holidays'!$A$2:$A$22),"N",
IF(I1742&lt;=WORKDAY(H1742,0,'Legal Holidays'!$A$2:$A$22),"Y",""))))))</f>
        <v/>
      </c>
      <c r="K1742" s="18" t="str">
        <f>IF(I1742="","",
IF(OR(
WEEKDAY(I1742+90,2)&gt;5,
COUNTIF('Legal Holidays'!$A$2:$A$50,I1742+90)
),
WORKDAY(I1742+90,1,'Legal Holidays'!$A$2:$A$50),
I1742+90))</f>
        <v/>
      </c>
      <c r="L1742" s="8"/>
      <c r="M1742" s="20" t="str">
        <f t="shared" ca="1" si="54"/>
        <v/>
      </c>
      <c r="N1742" s="49" t="str">
        <f t="shared" ca="1" si="55"/>
        <v/>
      </c>
      <c r="O1742" s="46"/>
    </row>
    <row r="1743" spans="1:15" x14ac:dyDescent="0.25">
      <c r="A1743" s="7"/>
      <c r="B1743" s="6"/>
      <c r="C1743" s="7"/>
      <c r="D1743" s="6"/>
      <c r="E1743" s="8"/>
      <c r="F1743" s="30"/>
      <c r="G1743" s="29"/>
      <c r="H1743" s="17" t="str">
        <f>IF(E1743="","",
IF(OR(
WEEKDAY(E1743+IF(G1743 = "Y",90,60),2)&gt;5,
COUNTIF('Legal Holidays'!$A$2:$A$50,E1743+IF(G1743 = "Y",90,60))&gt;0),
WORKDAY(E1743+IF(G1743="Y",90,60)-1,1,'Legal Holidays'!$A$2:$A$50),
E1743+IF(G1743="Y",90,60)
)
)</f>
        <v/>
      </c>
      <c r="I1743" s="43"/>
      <c r="J1743" s="19" t="str">
        <f ca="1">IF(E1743="","",
IF(F1743="Y","N/A",
IF(AND(I1743="",H1743&lt;TODAY()),"N",
IF(AND(I1743="",H1743&gt;TODAY()),"Pending",
IF(I1743&gt;WORKDAY(H1743,0,'Legal Holidays'!$A$2:$A$22),"N",
IF(I1743&lt;=WORKDAY(H1743,0,'Legal Holidays'!$A$2:$A$22),"Y",""))))))</f>
        <v/>
      </c>
      <c r="K1743" s="18" t="str">
        <f>IF(I1743="","",
IF(OR(
WEEKDAY(I1743+90,2)&gt;5,
COUNTIF('Legal Holidays'!$A$2:$A$50,I1743+90)
),
WORKDAY(I1743+90,1,'Legal Holidays'!$A$2:$A$50),
I1743+90))</f>
        <v/>
      </c>
      <c r="L1743" s="8"/>
      <c r="M1743" s="20" t="str">
        <f t="shared" ca="1" si="54"/>
        <v/>
      </c>
      <c r="N1743" s="49" t="str">
        <f t="shared" ca="1" si="55"/>
        <v/>
      </c>
      <c r="O1743" s="46"/>
    </row>
    <row r="1744" spans="1:15" x14ac:dyDescent="0.25">
      <c r="A1744" s="7"/>
      <c r="B1744" s="6"/>
      <c r="C1744" s="7"/>
      <c r="D1744" s="6"/>
      <c r="E1744" s="8"/>
      <c r="F1744" s="30"/>
      <c r="G1744" s="29"/>
      <c r="H1744" s="17" t="str">
        <f>IF(E1744="","",
IF(OR(
WEEKDAY(E1744+IF(G1744 = "Y",90,60),2)&gt;5,
COUNTIF('Legal Holidays'!$A$2:$A$50,E1744+IF(G1744 = "Y",90,60))&gt;0),
WORKDAY(E1744+IF(G1744="Y",90,60)-1,1,'Legal Holidays'!$A$2:$A$50),
E1744+IF(G1744="Y",90,60)
)
)</f>
        <v/>
      </c>
      <c r="I1744" s="43"/>
      <c r="J1744" s="19" t="str">
        <f ca="1">IF(E1744="","",
IF(F1744="Y","N/A",
IF(AND(I1744="",H1744&lt;TODAY()),"N",
IF(AND(I1744="",H1744&gt;TODAY()),"Pending",
IF(I1744&gt;WORKDAY(H1744,0,'Legal Holidays'!$A$2:$A$22),"N",
IF(I1744&lt;=WORKDAY(H1744,0,'Legal Holidays'!$A$2:$A$22),"Y",""))))))</f>
        <v/>
      </c>
      <c r="K1744" s="18" t="str">
        <f>IF(I1744="","",
IF(OR(
WEEKDAY(I1744+90,2)&gt;5,
COUNTIF('Legal Holidays'!$A$2:$A$50,I1744+90)
),
WORKDAY(I1744+90,1,'Legal Holidays'!$A$2:$A$50),
I1744+90))</f>
        <v/>
      </c>
      <c r="L1744" s="8"/>
      <c r="M1744" s="20" t="str">
        <f t="shared" ca="1" si="54"/>
        <v/>
      </c>
      <c r="N1744" s="49" t="str">
        <f t="shared" ca="1" si="55"/>
        <v/>
      </c>
      <c r="O1744" s="46"/>
    </row>
    <row r="1745" spans="1:15" x14ac:dyDescent="0.25">
      <c r="A1745" s="7"/>
      <c r="B1745" s="6"/>
      <c r="C1745" s="7"/>
      <c r="D1745" s="6"/>
      <c r="E1745" s="8"/>
      <c r="F1745" s="30"/>
      <c r="G1745" s="29"/>
      <c r="H1745" s="17" t="str">
        <f>IF(E1745="","",
IF(OR(
WEEKDAY(E1745+IF(G1745 = "Y",90,60),2)&gt;5,
COUNTIF('Legal Holidays'!$A$2:$A$50,E1745+IF(G1745 = "Y",90,60))&gt;0),
WORKDAY(E1745+IF(G1745="Y",90,60)-1,1,'Legal Holidays'!$A$2:$A$50),
E1745+IF(G1745="Y",90,60)
)
)</f>
        <v/>
      </c>
      <c r="I1745" s="43"/>
      <c r="J1745" s="19" t="str">
        <f ca="1">IF(E1745="","",
IF(F1745="Y","N/A",
IF(AND(I1745="",H1745&lt;TODAY()),"N",
IF(AND(I1745="",H1745&gt;TODAY()),"Pending",
IF(I1745&gt;WORKDAY(H1745,0,'Legal Holidays'!$A$2:$A$22),"N",
IF(I1745&lt;=WORKDAY(H1745,0,'Legal Holidays'!$A$2:$A$22),"Y",""))))))</f>
        <v/>
      </c>
      <c r="K1745" s="18" t="str">
        <f>IF(I1745="","",
IF(OR(
WEEKDAY(I1745+90,2)&gt;5,
COUNTIF('Legal Holidays'!$A$2:$A$50,I1745+90)
),
WORKDAY(I1745+90,1,'Legal Holidays'!$A$2:$A$50),
I1745+90))</f>
        <v/>
      </c>
      <c r="L1745" s="8"/>
      <c r="M1745" s="20" t="str">
        <f t="shared" ca="1" si="54"/>
        <v/>
      </c>
      <c r="N1745" s="49" t="str">
        <f t="shared" ca="1" si="55"/>
        <v/>
      </c>
      <c r="O1745" s="46"/>
    </row>
    <row r="1746" spans="1:15" x14ac:dyDescent="0.25">
      <c r="A1746" s="7"/>
      <c r="B1746" s="6"/>
      <c r="C1746" s="7"/>
      <c r="D1746" s="6"/>
      <c r="E1746" s="8"/>
      <c r="F1746" s="30"/>
      <c r="G1746" s="29"/>
      <c r="H1746" s="17" t="str">
        <f>IF(E1746="","",
IF(OR(
WEEKDAY(E1746+IF(G1746 = "Y",90,60),2)&gt;5,
COUNTIF('Legal Holidays'!$A$2:$A$50,E1746+IF(G1746 = "Y",90,60))&gt;0),
WORKDAY(E1746+IF(G1746="Y",90,60)-1,1,'Legal Holidays'!$A$2:$A$50),
E1746+IF(G1746="Y",90,60)
)
)</f>
        <v/>
      </c>
      <c r="I1746" s="43"/>
      <c r="J1746" s="19" t="str">
        <f ca="1">IF(E1746="","",
IF(F1746="Y","N/A",
IF(AND(I1746="",H1746&lt;TODAY()),"N",
IF(AND(I1746="",H1746&gt;TODAY()),"Pending",
IF(I1746&gt;WORKDAY(H1746,0,'Legal Holidays'!$A$2:$A$22),"N",
IF(I1746&lt;=WORKDAY(H1746,0,'Legal Holidays'!$A$2:$A$22),"Y",""))))))</f>
        <v/>
      </c>
      <c r="K1746" s="18" t="str">
        <f>IF(I1746="","",
IF(OR(
WEEKDAY(I1746+90,2)&gt;5,
COUNTIF('Legal Holidays'!$A$2:$A$50,I1746+90)
),
WORKDAY(I1746+90,1,'Legal Holidays'!$A$2:$A$50),
I1746+90))</f>
        <v/>
      </c>
      <c r="L1746" s="8"/>
      <c r="M1746" s="20" t="str">
        <f t="shared" ca="1" si="54"/>
        <v/>
      </c>
      <c r="N1746" s="49" t="str">
        <f t="shared" ca="1" si="55"/>
        <v/>
      </c>
      <c r="O1746" s="46"/>
    </row>
    <row r="1747" spans="1:15" x14ac:dyDescent="0.25">
      <c r="A1747" s="7"/>
      <c r="B1747" s="6"/>
      <c r="C1747" s="7"/>
      <c r="D1747" s="6"/>
      <c r="E1747" s="8"/>
      <c r="F1747" s="30"/>
      <c r="G1747" s="29"/>
      <c r="H1747" s="17" t="str">
        <f>IF(E1747="","",
IF(OR(
WEEKDAY(E1747+IF(G1747 = "Y",90,60),2)&gt;5,
COUNTIF('Legal Holidays'!$A$2:$A$50,E1747+IF(G1747 = "Y",90,60))&gt;0),
WORKDAY(E1747+IF(G1747="Y",90,60)-1,1,'Legal Holidays'!$A$2:$A$50),
E1747+IF(G1747="Y",90,60)
)
)</f>
        <v/>
      </c>
      <c r="I1747" s="43"/>
      <c r="J1747" s="19" t="str">
        <f ca="1">IF(E1747="","",
IF(F1747="Y","N/A",
IF(AND(I1747="",H1747&lt;TODAY()),"N",
IF(AND(I1747="",H1747&gt;TODAY()),"Pending",
IF(I1747&gt;WORKDAY(H1747,0,'Legal Holidays'!$A$2:$A$22),"N",
IF(I1747&lt;=WORKDAY(H1747,0,'Legal Holidays'!$A$2:$A$22),"Y",""))))))</f>
        <v/>
      </c>
      <c r="K1747" s="18" t="str">
        <f>IF(I1747="","",
IF(OR(
WEEKDAY(I1747+90,2)&gt;5,
COUNTIF('Legal Holidays'!$A$2:$A$50,I1747+90)
),
WORKDAY(I1747+90,1,'Legal Holidays'!$A$2:$A$50),
I1747+90))</f>
        <v/>
      </c>
      <c r="L1747" s="8"/>
      <c r="M1747" s="20" t="str">
        <f t="shared" ca="1" si="54"/>
        <v/>
      </c>
      <c r="N1747" s="49" t="str">
        <f t="shared" ca="1" si="55"/>
        <v/>
      </c>
      <c r="O1747" s="46"/>
    </row>
    <row r="1748" spans="1:15" x14ac:dyDescent="0.25">
      <c r="A1748" s="7"/>
      <c r="B1748" s="6"/>
      <c r="C1748" s="7"/>
      <c r="D1748" s="6"/>
      <c r="E1748" s="8"/>
      <c r="F1748" s="30"/>
      <c r="G1748" s="29"/>
      <c r="H1748" s="17" t="str">
        <f>IF(E1748="","",
IF(OR(
WEEKDAY(E1748+IF(G1748 = "Y",90,60),2)&gt;5,
COUNTIF('Legal Holidays'!$A$2:$A$50,E1748+IF(G1748 = "Y",90,60))&gt;0),
WORKDAY(E1748+IF(G1748="Y",90,60)-1,1,'Legal Holidays'!$A$2:$A$50),
E1748+IF(G1748="Y",90,60)
)
)</f>
        <v/>
      </c>
      <c r="I1748" s="43"/>
      <c r="J1748" s="19" t="str">
        <f ca="1">IF(E1748="","",
IF(F1748="Y","N/A",
IF(AND(I1748="",H1748&lt;TODAY()),"N",
IF(AND(I1748="",H1748&gt;TODAY()),"Pending",
IF(I1748&gt;WORKDAY(H1748,0,'Legal Holidays'!$A$2:$A$22),"N",
IF(I1748&lt;=WORKDAY(H1748,0,'Legal Holidays'!$A$2:$A$22),"Y",""))))))</f>
        <v/>
      </c>
      <c r="K1748" s="18" t="str">
        <f>IF(I1748="","",
IF(OR(
WEEKDAY(I1748+90,2)&gt;5,
COUNTIF('Legal Holidays'!$A$2:$A$50,I1748+90)
),
WORKDAY(I1748+90,1,'Legal Holidays'!$A$2:$A$50),
I1748+90))</f>
        <v/>
      </c>
      <c r="L1748" s="8"/>
      <c r="M1748" s="20" t="str">
        <f t="shared" ca="1" si="54"/>
        <v/>
      </c>
      <c r="N1748" s="49" t="str">
        <f t="shared" ca="1" si="55"/>
        <v/>
      </c>
      <c r="O1748" s="46"/>
    </row>
    <row r="1749" spans="1:15" x14ac:dyDescent="0.25">
      <c r="A1749" s="7"/>
      <c r="B1749" s="6"/>
      <c r="C1749" s="7"/>
      <c r="D1749" s="6"/>
      <c r="E1749" s="8"/>
      <c r="F1749" s="30"/>
      <c r="G1749" s="29"/>
      <c r="H1749" s="17" t="str">
        <f>IF(E1749="","",
IF(OR(
WEEKDAY(E1749+IF(G1749 = "Y",90,60),2)&gt;5,
COUNTIF('Legal Holidays'!$A$2:$A$50,E1749+IF(G1749 = "Y",90,60))&gt;0),
WORKDAY(E1749+IF(G1749="Y",90,60)-1,1,'Legal Holidays'!$A$2:$A$50),
E1749+IF(G1749="Y",90,60)
)
)</f>
        <v/>
      </c>
      <c r="I1749" s="43"/>
      <c r="J1749" s="19" t="str">
        <f ca="1">IF(E1749="","",
IF(F1749="Y","N/A",
IF(AND(I1749="",H1749&lt;TODAY()),"N",
IF(AND(I1749="",H1749&gt;TODAY()),"Pending",
IF(I1749&gt;WORKDAY(H1749,0,'Legal Holidays'!$A$2:$A$22),"N",
IF(I1749&lt;=WORKDAY(H1749,0,'Legal Holidays'!$A$2:$A$22),"Y",""))))))</f>
        <v/>
      </c>
      <c r="K1749" s="18" t="str">
        <f>IF(I1749="","",
IF(OR(
WEEKDAY(I1749+90,2)&gt;5,
COUNTIF('Legal Holidays'!$A$2:$A$50,I1749+90)
),
WORKDAY(I1749+90,1,'Legal Holidays'!$A$2:$A$50),
I1749+90))</f>
        <v/>
      </c>
      <c r="L1749" s="8"/>
      <c r="M1749" s="20" t="str">
        <f t="shared" ca="1" si="54"/>
        <v/>
      </c>
      <c r="N1749" s="49" t="str">
        <f t="shared" ca="1" si="55"/>
        <v/>
      </c>
      <c r="O1749" s="46"/>
    </row>
    <row r="1750" spans="1:15" x14ac:dyDescent="0.25">
      <c r="A1750" s="7"/>
      <c r="B1750" s="6"/>
      <c r="C1750" s="7"/>
      <c r="D1750" s="6"/>
      <c r="E1750" s="8"/>
      <c r="F1750" s="30"/>
      <c r="G1750" s="29"/>
      <c r="H1750" s="17" t="str">
        <f>IF(E1750="","",
IF(OR(
WEEKDAY(E1750+IF(G1750 = "Y",90,60),2)&gt;5,
COUNTIF('Legal Holidays'!$A$2:$A$50,E1750+IF(G1750 = "Y",90,60))&gt;0),
WORKDAY(E1750+IF(G1750="Y",90,60)-1,1,'Legal Holidays'!$A$2:$A$50),
E1750+IF(G1750="Y",90,60)
)
)</f>
        <v/>
      </c>
      <c r="I1750" s="43"/>
      <c r="J1750" s="19" t="str">
        <f ca="1">IF(E1750="","",
IF(F1750="Y","N/A",
IF(AND(I1750="",H1750&lt;TODAY()),"N",
IF(AND(I1750="",H1750&gt;TODAY()),"Pending",
IF(I1750&gt;WORKDAY(H1750,0,'Legal Holidays'!$A$2:$A$22),"N",
IF(I1750&lt;=WORKDAY(H1750,0,'Legal Holidays'!$A$2:$A$22),"Y",""))))))</f>
        <v/>
      </c>
      <c r="K1750" s="18" t="str">
        <f>IF(I1750="","",
IF(OR(
WEEKDAY(I1750+90,2)&gt;5,
COUNTIF('Legal Holidays'!$A$2:$A$50,I1750+90)
),
WORKDAY(I1750+90,1,'Legal Holidays'!$A$2:$A$50),
I1750+90))</f>
        <v/>
      </c>
      <c r="L1750" s="8"/>
      <c r="M1750" s="20" t="str">
        <f t="shared" ca="1" si="54"/>
        <v/>
      </c>
      <c r="N1750" s="49" t="str">
        <f t="shared" ca="1" si="55"/>
        <v/>
      </c>
      <c r="O1750" s="46"/>
    </row>
    <row r="1751" spans="1:15" x14ac:dyDescent="0.25">
      <c r="A1751" s="7"/>
      <c r="B1751" s="6"/>
      <c r="C1751" s="7"/>
      <c r="D1751" s="6"/>
      <c r="E1751" s="8"/>
      <c r="F1751" s="30"/>
      <c r="G1751" s="29"/>
      <c r="H1751" s="17" t="str">
        <f>IF(E1751="","",
IF(OR(
WEEKDAY(E1751+IF(G1751 = "Y",90,60),2)&gt;5,
COUNTIF('Legal Holidays'!$A$2:$A$50,E1751+IF(G1751 = "Y",90,60))&gt;0),
WORKDAY(E1751+IF(G1751="Y",90,60)-1,1,'Legal Holidays'!$A$2:$A$50),
E1751+IF(G1751="Y",90,60)
)
)</f>
        <v/>
      </c>
      <c r="I1751" s="43"/>
      <c r="J1751" s="19" t="str">
        <f ca="1">IF(E1751="","",
IF(F1751="Y","N/A",
IF(AND(I1751="",H1751&lt;TODAY()),"N",
IF(AND(I1751="",H1751&gt;TODAY()),"Pending",
IF(I1751&gt;WORKDAY(H1751,0,'Legal Holidays'!$A$2:$A$22),"N",
IF(I1751&lt;=WORKDAY(H1751,0,'Legal Holidays'!$A$2:$A$22),"Y",""))))))</f>
        <v/>
      </c>
      <c r="K1751" s="18" t="str">
        <f>IF(I1751="","",
IF(OR(
WEEKDAY(I1751+90,2)&gt;5,
COUNTIF('Legal Holidays'!$A$2:$A$50,I1751+90)
),
WORKDAY(I1751+90,1,'Legal Holidays'!$A$2:$A$50),
I1751+90))</f>
        <v/>
      </c>
      <c r="L1751" s="8"/>
      <c r="M1751" s="20" t="str">
        <f t="shared" ca="1" si="54"/>
        <v/>
      </c>
      <c r="N1751" s="49" t="str">
        <f t="shared" ca="1" si="55"/>
        <v/>
      </c>
      <c r="O1751" s="46"/>
    </row>
    <row r="1752" spans="1:15" x14ac:dyDescent="0.25">
      <c r="A1752" s="7"/>
      <c r="B1752" s="6"/>
      <c r="C1752" s="7"/>
      <c r="D1752" s="6"/>
      <c r="E1752" s="8"/>
      <c r="F1752" s="30"/>
      <c r="G1752" s="29"/>
      <c r="H1752" s="17" t="str">
        <f>IF(E1752="","",
IF(OR(
WEEKDAY(E1752+IF(G1752 = "Y",90,60),2)&gt;5,
COUNTIF('Legal Holidays'!$A$2:$A$50,E1752+IF(G1752 = "Y",90,60))&gt;0),
WORKDAY(E1752+IF(G1752="Y",90,60)-1,1,'Legal Holidays'!$A$2:$A$50),
E1752+IF(G1752="Y",90,60)
)
)</f>
        <v/>
      </c>
      <c r="I1752" s="43"/>
      <c r="J1752" s="19" t="str">
        <f ca="1">IF(E1752="","",
IF(F1752="Y","N/A",
IF(AND(I1752="",H1752&lt;TODAY()),"N",
IF(AND(I1752="",H1752&gt;TODAY()),"Pending",
IF(I1752&gt;WORKDAY(H1752,0,'Legal Holidays'!$A$2:$A$22),"N",
IF(I1752&lt;=WORKDAY(H1752,0,'Legal Holidays'!$A$2:$A$22),"Y",""))))))</f>
        <v/>
      </c>
      <c r="K1752" s="18" t="str">
        <f>IF(I1752="","",
IF(OR(
WEEKDAY(I1752+90,2)&gt;5,
COUNTIF('Legal Holidays'!$A$2:$A$50,I1752+90)
),
WORKDAY(I1752+90,1,'Legal Holidays'!$A$2:$A$50),
I1752+90))</f>
        <v/>
      </c>
      <c r="L1752" s="8"/>
      <c r="M1752" s="20" t="str">
        <f t="shared" ca="1" si="54"/>
        <v/>
      </c>
      <c r="N1752" s="49" t="str">
        <f t="shared" ca="1" si="55"/>
        <v/>
      </c>
      <c r="O1752" s="46"/>
    </row>
    <row r="1753" spans="1:15" x14ac:dyDescent="0.25">
      <c r="A1753" s="7"/>
      <c r="B1753" s="6"/>
      <c r="C1753" s="7"/>
      <c r="D1753" s="6"/>
      <c r="E1753" s="8"/>
      <c r="F1753" s="30"/>
      <c r="G1753" s="29"/>
      <c r="H1753" s="17" t="str">
        <f>IF(E1753="","",
IF(OR(
WEEKDAY(E1753+IF(G1753 = "Y",90,60),2)&gt;5,
COUNTIF('Legal Holidays'!$A$2:$A$50,E1753+IF(G1753 = "Y",90,60))&gt;0),
WORKDAY(E1753+IF(G1753="Y",90,60)-1,1,'Legal Holidays'!$A$2:$A$50),
E1753+IF(G1753="Y",90,60)
)
)</f>
        <v/>
      </c>
      <c r="I1753" s="43"/>
      <c r="J1753" s="19" t="str">
        <f ca="1">IF(E1753="","",
IF(F1753="Y","N/A",
IF(AND(I1753="",H1753&lt;TODAY()),"N",
IF(AND(I1753="",H1753&gt;TODAY()),"Pending",
IF(I1753&gt;WORKDAY(H1753,0,'Legal Holidays'!$A$2:$A$22),"N",
IF(I1753&lt;=WORKDAY(H1753,0,'Legal Holidays'!$A$2:$A$22),"Y",""))))))</f>
        <v/>
      </c>
      <c r="K1753" s="18" t="str">
        <f>IF(I1753="","",
IF(OR(
WEEKDAY(I1753+90,2)&gt;5,
COUNTIF('Legal Holidays'!$A$2:$A$50,I1753+90)
),
WORKDAY(I1753+90,1,'Legal Holidays'!$A$2:$A$50),
I1753+90))</f>
        <v/>
      </c>
      <c r="L1753" s="8"/>
      <c r="M1753" s="20" t="str">
        <f t="shared" ca="1" si="54"/>
        <v/>
      </c>
      <c r="N1753" s="49" t="str">
        <f t="shared" ca="1" si="55"/>
        <v/>
      </c>
      <c r="O1753" s="46"/>
    </row>
    <row r="1754" spans="1:15" x14ac:dyDescent="0.25">
      <c r="A1754" s="7"/>
      <c r="B1754" s="6"/>
      <c r="C1754" s="7"/>
      <c r="D1754" s="6"/>
      <c r="E1754" s="8"/>
      <c r="F1754" s="30"/>
      <c r="G1754" s="29"/>
      <c r="H1754" s="17" t="str">
        <f>IF(E1754="","",
IF(OR(
WEEKDAY(E1754+IF(G1754 = "Y",90,60),2)&gt;5,
COUNTIF('Legal Holidays'!$A$2:$A$50,E1754+IF(G1754 = "Y",90,60))&gt;0),
WORKDAY(E1754+IF(G1754="Y",90,60)-1,1,'Legal Holidays'!$A$2:$A$50),
E1754+IF(G1754="Y",90,60)
)
)</f>
        <v/>
      </c>
      <c r="I1754" s="43"/>
      <c r="J1754" s="19" t="str">
        <f ca="1">IF(E1754="","",
IF(F1754="Y","N/A",
IF(AND(I1754="",H1754&lt;TODAY()),"N",
IF(AND(I1754="",H1754&gt;TODAY()),"Pending",
IF(I1754&gt;WORKDAY(H1754,0,'Legal Holidays'!$A$2:$A$22),"N",
IF(I1754&lt;=WORKDAY(H1754,0,'Legal Holidays'!$A$2:$A$22),"Y",""))))))</f>
        <v/>
      </c>
      <c r="K1754" s="18" t="str">
        <f>IF(I1754="","",
IF(OR(
WEEKDAY(I1754+90,2)&gt;5,
COUNTIF('Legal Holidays'!$A$2:$A$50,I1754+90)
),
WORKDAY(I1754+90,1,'Legal Holidays'!$A$2:$A$50),
I1754+90))</f>
        <v/>
      </c>
      <c r="L1754" s="8"/>
      <c r="M1754" s="20" t="str">
        <f t="shared" ca="1" si="54"/>
        <v/>
      </c>
      <c r="N1754" s="49" t="str">
        <f t="shared" ca="1" si="55"/>
        <v/>
      </c>
      <c r="O1754" s="46"/>
    </row>
    <row r="1755" spans="1:15" x14ac:dyDescent="0.25">
      <c r="A1755" s="7"/>
      <c r="B1755" s="6"/>
      <c r="C1755" s="7"/>
      <c r="D1755" s="6"/>
      <c r="E1755" s="8"/>
      <c r="F1755" s="30"/>
      <c r="G1755" s="29"/>
      <c r="H1755" s="17" t="str">
        <f>IF(E1755="","",
IF(OR(
WEEKDAY(E1755+IF(G1755 = "Y",90,60),2)&gt;5,
COUNTIF('Legal Holidays'!$A$2:$A$50,E1755+IF(G1755 = "Y",90,60))&gt;0),
WORKDAY(E1755+IF(G1755="Y",90,60)-1,1,'Legal Holidays'!$A$2:$A$50),
E1755+IF(G1755="Y",90,60)
)
)</f>
        <v/>
      </c>
      <c r="I1755" s="43"/>
      <c r="J1755" s="19" t="str">
        <f ca="1">IF(E1755="","",
IF(F1755="Y","N/A",
IF(AND(I1755="",H1755&lt;TODAY()),"N",
IF(AND(I1755="",H1755&gt;TODAY()),"Pending",
IF(I1755&gt;WORKDAY(H1755,0,'Legal Holidays'!$A$2:$A$22),"N",
IF(I1755&lt;=WORKDAY(H1755,0,'Legal Holidays'!$A$2:$A$22),"Y",""))))))</f>
        <v/>
      </c>
      <c r="K1755" s="18" t="str">
        <f>IF(I1755="","",
IF(OR(
WEEKDAY(I1755+90,2)&gt;5,
COUNTIF('Legal Holidays'!$A$2:$A$50,I1755+90)
),
WORKDAY(I1755+90,1,'Legal Holidays'!$A$2:$A$50),
I1755+90))</f>
        <v/>
      </c>
      <c r="L1755" s="8"/>
      <c r="M1755" s="20" t="str">
        <f t="shared" ca="1" si="54"/>
        <v/>
      </c>
      <c r="N1755" s="49" t="str">
        <f t="shared" ca="1" si="55"/>
        <v/>
      </c>
      <c r="O1755" s="46"/>
    </row>
    <row r="1756" spans="1:15" x14ac:dyDescent="0.25">
      <c r="A1756" s="7"/>
      <c r="B1756" s="6"/>
      <c r="C1756" s="7"/>
      <c r="D1756" s="6"/>
      <c r="E1756" s="8"/>
      <c r="F1756" s="30"/>
      <c r="G1756" s="29"/>
      <c r="H1756" s="17" t="str">
        <f>IF(E1756="","",
IF(OR(
WEEKDAY(E1756+IF(G1756 = "Y",90,60),2)&gt;5,
COUNTIF('Legal Holidays'!$A$2:$A$50,E1756+IF(G1756 = "Y",90,60))&gt;0),
WORKDAY(E1756+IF(G1756="Y",90,60)-1,1,'Legal Holidays'!$A$2:$A$50),
E1756+IF(G1756="Y",90,60)
)
)</f>
        <v/>
      </c>
      <c r="I1756" s="43"/>
      <c r="J1756" s="19" t="str">
        <f ca="1">IF(E1756="","",
IF(F1756="Y","N/A",
IF(AND(I1756="",H1756&lt;TODAY()),"N",
IF(AND(I1756="",H1756&gt;TODAY()),"Pending",
IF(I1756&gt;WORKDAY(H1756,0,'Legal Holidays'!$A$2:$A$22),"N",
IF(I1756&lt;=WORKDAY(H1756,0,'Legal Holidays'!$A$2:$A$22),"Y",""))))))</f>
        <v/>
      </c>
      <c r="K1756" s="18" t="str">
        <f>IF(I1756="","",
IF(OR(
WEEKDAY(I1756+90,2)&gt;5,
COUNTIF('Legal Holidays'!$A$2:$A$50,I1756+90)
),
WORKDAY(I1756+90,1,'Legal Holidays'!$A$2:$A$50),
I1756+90))</f>
        <v/>
      </c>
      <c r="L1756" s="8"/>
      <c r="M1756" s="20" t="str">
        <f t="shared" ca="1" si="54"/>
        <v/>
      </c>
      <c r="N1756" s="49" t="str">
        <f t="shared" ca="1" si="55"/>
        <v/>
      </c>
      <c r="O1756" s="46"/>
    </row>
    <row r="1757" spans="1:15" x14ac:dyDescent="0.25">
      <c r="A1757" s="7"/>
      <c r="B1757" s="6"/>
      <c r="C1757" s="7"/>
      <c r="D1757" s="6"/>
      <c r="E1757" s="8"/>
      <c r="F1757" s="30"/>
      <c r="G1757" s="29"/>
      <c r="H1757" s="17" t="str">
        <f>IF(E1757="","",
IF(OR(
WEEKDAY(E1757+IF(G1757 = "Y",90,60),2)&gt;5,
COUNTIF('Legal Holidays'!$A$2:$A$50,E1757+IF(G1757 = "Y",90,60))&gt;0),
WORKDAY(E1757+IF(G1757="Y",90,60)-1,1,'Legal Holidays'!$A$2:$A$50),
E1757+IF(G1757="Y",90,60)
)
)</f>
        <v/>
      </c>
      <c r="I1757" s="43"/>
      <c r="J1757" s="19" t="str">
        <f ca="1">IF(E1757="","",
IF(F1757="Y","N/A",
IF(AND(I1757="",H1757&lt;TODAY()),"N",
IF(AND(I1757="",H1757&gt;TODAY()),"Pending",
IF(I1757&gt;WORKDAY(H1757,0,'Legal Holidays'!$A$2:$A$22),"N",
IF(I1757&lt;=WORKDAY(H1757,0,'Legal Holidays'!$A$2:$A$22),"Y",""))))))</f>
        <v/>
      </c>
      <c r="K1757" s="18" t="str">
        <f>IF(I1757="","",
IF(OR(
WEEKDAY(I1757+90,2)&gt;5,
COUNTIF('Legal Holidays'!$A$2:$A$50,I1757+90)
),
WORKDAY(I1757+90,1,'Legal Holidays'!$A$2:$A$50),
I1757+90))</f>
        <v/>
      </c>
      <c r="L1757" s="8"/>
      <c r="M1757" s="20" t="str">
        <f t="shared" ca="1" si="54"/>
        <v/>
      </c>
      <c r="N1757" s="49" t="str">
        <f t="shared" ca="1" si="55"/>
        <v/>
      </c>
      <c r="O1757" s="46"/>
    </row>
    <row r="1758" spans="1:15" x14ac:dyDescent="0.25">
      <c r="A1758" s="7"/>
      <c r="B1758" s="6"/>
      <c r="C1758" s="7"/>
      <c r="D1758" s="6"/>
      <c r="E1758" s="8"/>
      <c r="F1758" s="30"/>
      <c r="G1758" s="29"/>
      <c r="H1758" s="17" t="str">
        <f>IF(E1758="","",
IF(OR(
WEEKDAY(E1758+IF(G1758 = "Y",90,60),2)&gt;5,
COUNTIF('Legal Holidays'!$A$2:$A$50,E1758+IF(G1758 = "Y",90,60))&gt;0),
WORKDAY(E1758+IF(G1758="Y",90,60)-1,1,'Legal Holidays'!$A$2:$A$50),
E1758+IF(G1758="Y",90,60)
)
)</f>
        <v/>
      </c>
      <c r="I1758" s="43"/>
      <c r="J1758" s="19" t="str">
        <f ca="1">IF(E1758="","",
IF(F1758="Y","N/A",
IF(AND(I1758="",H1758&lt;TODAY()),"N",
IF(AND(I1758="",H1758&gt;TODAY()),"Pending",
IF(I1758&gt;WORKDAY(H1758,0,'Legal Holidays'!$A$2:$A$22),"N",
IF(I1758&lt;=WORKDAY(H1758,0,'Legal Holidays'!$A$2:$A$22),"Y",""))))))</f>
        <v/>
      </c>
      <c r="K1758" s="18" t="str">
        <f>IF(I1758="","",
IF(OR(
WEEKDAY(I1758+90,2)&gt;5,
COUNTIF('Legal Holidays'!$A$2:$A$50,I1758+90)
),
WORKDAY(I1758+90,1,'Legal Holidays'!$A$2:$A$50),
I1758+90))</f>
        <v/>
      </c>
      <c r="L1758" s="8"/>
      <c r="M1758" s="20" t="str">
        <f t="shared" ca="1" si="54"/>
        <v/>
      </c>
      <c r="N1758" s="49" t="str">
        <f t="shared" ca="1" si="55"/>
        <v/>
      </c>
      <c r="O1758" s="46"/>
    </row>
    <row r="1759" spans="1:15" x14ac:dyDescent="0.25">
      <c r="A1759" s="7"/>
      <c r="B1759" s="6"/>
      <c r="C1759" s="7"/>
      <c r="D1759" s="6"/>
      <c r="E1759" s="8"/>
      <c r="F1759" s="30"/>
      <c r="G1759" s="29"/>
      <c r="H1759" s="17" t="str">
        <f>IF(E1759="","",
IF(OR(
WEEKDAY(E1759+IF(G1759 = "Y",90,60),2)&gt;5,
COUNTIF('Legal Holidays'!$A$2:$A$50,E1759+IF(G1759 = "Y",90,60))&gt;0),
WORKDAY(E1759+IF(G1759="Y",90,60)-1,1,'Legal Holidays'!$A$2:$A$50),
E1759+IF(G1759="Y",90,60)
)
)</f>
        <v/>
      </c>
      <c r="I1759" s="43"/>
      <c r="J1759" s="19" t="str">
        <f ca="1">IF(E1759="","",
IF(F1759="Y","N/A",
IF(AND(I1759="",H1759&lt;TODAY()),"N",
IF(AND(I1759="",H1759&gt;TODAY()),"Pending",
IF(I1759&gt;WORKDAY(H1759,0,'Legal Holidays'!$A$2:$A$22),"N",
IF(I1759&lt;=WORKDAY(H1759,0,'Legal Holidays'!$A$2:$A$22),"Y",""))))))</f>
        <v/>
      </c>
      <c r="K1759" s="18" t="str">
        <f>IF(I1759="","",
IF(OR(
WEEKDAY(I1759+90,2)&gt;5,
COUNTIF('Legal Holidays'!$A$2:$A$50,I1759+90)
),
WORKDAY(I1759+90,1,'Legal Holidays'!$A$2:$A$50),
I1759+90))</f>
        <v/>
      </c>
      <c r="L1759" s="8"/>
      <c r="M1759" s="20" t="str">
        <f t="shared" ca="1" si="54"/>
        <v/>
      </c>
      <c r="N1759" s="49" t="str">
        <f t="shared" ca="1" si="55"/>
        <v/>
      </c>
      <c r="O1759" s="46"/>
    </row>
    <row r="1760" spans="1:15" x14ac:dyDescent="0.25">
      <c r="A1760" s="7"/>
      <c r="B1760" s="6"/>
      <c r="C1760" s="7"/>
      <c r="D1760" s="6"/>
      <c r="E1760" s="8"/>
      <c r="F1760" s="30"/>
      <c r="G1760" s="29"/>
      <c r="H1760" s="17" t="str">
        <f>IF(E1760="","",
IF(OR(
WEEKDAY(E1760+IF(G1760 = "Y",90,60),2)&gt;5,
COUNTIF('Legal Holidays'!$A$2:$A$50,E1760+IF(G1760 = "Y",90,60))&gt;0),
WORKDAY(E1760+IF(G1760="Y",90,60)-1,1,'Legal Holidays'!$A$2:$A$50),
E1760+IF(G1760="Y",90,60)
)
)</f>
        <v/>
      </c>
      <c r="I1760" s="43"/>
      <c r="J1760" s="19" t="str">
        <f ca="1">IF(E1760="","",
IF(F1760="Y","N/A",
IF(AND(I1760="",H1760&lt;TODAY()),"N",
IF(AND(I1760="",H1760&gt;TODAY()),"Pending",
IF(I1760&gt;WORKDAY(H1760,0,'Legal Holidays'!$A$2:$A$22),"N",
IF(I1760&lt;=WORKDAY(H1760,0,'Legal Holidays'!$A$2:$A$22),"Y",""))))))</f>
        <v/>
      </c>
      <c r="K1760" s="18" t="str">
        <f>IF(I1760="","",
IF(OR(
WEEKDAY(I1760+90,2)&gt;5,
COUNTIF('Legal Holidays'!$A$2:$A$50,I1760+90)
),
WORKDAY(I1760+90,1,'Legal Holidays'!$A$2:$A$50),
I1760+90))</f>
        <v/>
      </c>
      <c r="L1760" s="8"/>
      <c r="M1760" s="20" t="str">
        <f t="shared" ca="1" si="54"/>
        <v/>
      </c>
      <c r="N1760" s="49" t="str">
        <f t="shared" ca="1" si="55"/>
        <v/>
      </c>
      <c r="O1760" s="46"/>
    </row>
    <row r="1761" spans="1:15" x14ac:dyDescent="0.25">
      <c r="A1761" s="7"/>
      <c r="B1761" s="6"/>
      <c r="C1761" s="7"/>
      <c r="D1761" s="6"/>
      <c r="E1761" s="8"/>
      <c r="F1761" s="30"/>
      <c r="G1761" s="29"/>
      <c r="H1761" s="17" t="str">
        <f>IF(E1761="","",
IF(OR(
WEEKDAY(E1761+IF(G1761 = "Y",90,60),2)&gt;5,
COUNTIF('Legal Holidays'!$A$2:$A$50,E1761+IF(G1761 = "Y",90,60))&gt;0),
WORKDAY(E1761+IF(G1761="Y",90,60)-1,1,'Legal Holidays'!$A$2:$A$50),
E1761+IF(G1761="Y",90,60)
)
)</f>
        <v/>
      </c>
      <c r="I1761" s="43"/>
      <c r="J1761" s="19" t="str">
        <f ca="1">IF(E1761="","",
IF(F1761="Y","N/A",
IF(AND(I1761="",H1761&lt;TODAY()),"N",
IF(AND(I1761="",H1761&gt;TODAY()),"Pending",
IF(I1761&gt;WORKDAY(H1761,0,'Legal Holidays'!$A$2:$A$22),"N",
IF(I1761&lt;=WORKDAY(H1761,0,'Legal Holidays'!$A$2:$A$22),"Y",""))))))</f>
        <v/>
      </c>
      <c r="K1761" s="18" t="str">
        <f>IF(I1761="","",
IF(OR(
WEEKDAY(I1761+90,2)&gt;5,
COUNTIF('Legal Holidays'!$A$2:$A$50,I1761+90)
),
WORKDAY(I1761+90,1,'Legal Holidays'!$A$2:$A$50),
I1761+90))</f>
        <v/>
      </c>
      <c r="L1761" s="8"/>
      <c r="M1761" s="20" t="str">
        <f t="shared" ca="1" si="54"/>
        <v/>
      </c>
      <c r="N1761" s="49" t="str">
        <f t="shared" ca="1" si="55"/>
        <v/>
      </c>
      <c r="O1761" s="46"/>
    </row>
    <row r="1762" spans="1:15" x14ac:dyDescent="0.25">
      <c r="A1762" s="7"/>
      <c r="B1762" s="6"/>
      <c r="C1762" s="7"/>
      <c r="D1762" s="6"/>
      <c r="E1762" s="8"/>
      <c r="F1762" s="30"/>
      <c r="G1762" s="29"/>
      <c r="H1762" s="17" t="str">
        <f>IF(E1762="","",
IF(OR(
WEEKDAY(E1762+IF(G1762 = "Y",90,60),2)&gt;5,
COUNTIF('Legal Holidays'!$A$2:$A$50,E1762+IF(G1762 = "Y",90,60))&gt;0),
WORKDAY(E1762+IF(G1762="Y",90,60)-1,1,'Legal Holidays'!$A$2:$A$50),
E1762+IF(G1762="Y",90,60)
)
)</f>
        <v/>
      </c>
      <c r="I1762" s="43"/>
      <c r="J1762" s="19" t="str">
        <f ca="1">IF(E1762="","",
IF(F1762="Y","N/A",
IF(AND(I1762="",H1762&lt;TODAY()),"N",
IF(AND(I1762="",H1762&gt;TODAY()),"Pending",
IF(I1762&gt;WORKDAY(H1762,0,'Legal Holidays'!$A$2:$A$22),"N",
IF(I1762&lt;=WORKDAY(H1762,0,'Legal Holidays'!$A$2:$A$22),"Y",""))))))</f>
        <v/>
      </c>
      <c r="K1762" s="18" t="str">
        <f>IF(I1762="","",
IF(OR(
WEEKDAY(I1762+90,2)&gt;5,
COUNTIF('Legal Holidays'!$A$2:$A$50,I1762+90)
),
WORKDAY(I1762+90,1,'Legal Holidays'!$A$2:$A$50),
I1762+90))</f>
        <v/>
      </c>
      <c r="L1762" s="8"/>
      <c r="M1762" s="20" t="str">
        <f t="shared" ca="1" si="54"/>
        <v/>
      </c>
      <c r="N1762" s="49" t="str">
        <f t="shared" ca="1" si="55"/>
        <v/>
      </c>
      <c r="O1762" s="46"/>
    </row>
    <row r="1763" spans="1:15" x14ac:dyDescent="0.25">
      <c r="A1763" s="7"/>
      <c r="B1763" s="6"/>
      <c r="C1763" s="7"/>
      <c r="D1763" s="6"/>
      <c r="E1763" s="8"/>
      <c r="F1763" s="30"/>
      <c r="G1763" s="29"/>
      <c r="H1763" s="17" t="str">
        <f>IF(E1763="","",
IF(OR(
WEEKDAY(E1763+IF(G1763 = "Y",90,60),2)&gt;5,
COUNTIF('Legal Holidays'!$A$2:$A$50,E1763+IF(G1763 = "Y",90,60))&gt;0),
WORKDAY(E1763+IF(G1763="Y",90,60)-1,1,'Legal Holidays'!$A$2:$A$50),
E1763+IF(G1763="Y",90,60)
)
)</f>
        <v/>
      </c>
      <c r="I1763" s="43"/>
      <c r="J1763" s="19" t="str">
        <f ca="1">IF(E1763="","",
IF(F1763="Y","N/A",
IF(AND(I1763="",H1763&lt;TODAY()),"N",
IF(AND(I1763="",H1763&gt;TODAY()),"Pending",
IF(I1763&gt;WORKDAY(H1763,0,'Legal Holidays'!$A$2:$A$22),"N",
IF(I1763&lt;=WORKDAY(H1763,0,'Legal Holidays'!$A$2:$A$22),"Y",""))))))</f>
        <v/>
      </c>
      <c r="K1763" s="18" t="str">
        <f>IF(I1763="","",
IF(OR(
WEEKDAY(I1763+90,2)&gt;5,
COUNTIF('Legal Holidays'!$A$2:$A$50,I1763+90)
),
WORKDAY(I1763+90,1,'Legal Holidays'!$A$2:$A$50),
I1763+90))</f>
        <v/>
      </c>
      <c r="L1763" s="8"/>
      <c r="M1763" s="20" t="str">
        <f t="shared" ca="1" si="54"/>
        <v/>
      </c>
      <c r="N1763" s="49" t="str">
        <f t="shared" ca="1" si="55"/>
        <v/>
      </c>
      <c r="O1763" s="46"/>
    </row>
    <row r="1764" spans="1:15" x14ac:dyDescent="0.25">
      <c r="A1764" s="7"/>
      <c r="B1764" s="6"/>
      <c r="C1764" s="7"/>
      <c r="D1764" s="6"/>
      <c r="E1764" s="8"/>
      <c r="F1764" s="30"/>
      <c r="G1764" s="29"/>
      <c r="H1764" s="17" t="str">
        <f>IF(E1764="","",
IF(OR(
WEEKDAY(E1764+IF(G1764 = "Y",90,60),2)&gt;5,
COUNTIF('Legal Holidays'!$A$2:$A$50,E1764+IF(G1764 = "Y",90,60))&gt;0),
WORKDAY(E1764+IF(G1764="Y",90,60)-1,1,'Legal Holidays'!$A$2:$A$50),
E1764+IF(G1764="Y",90,60)
)
)</f>
        <v/>
      </c>
      <c r="I1764" s="43"/>
      <c r="J1764" s="19" t="str">
        <f ca="1">IF(E1764="","",
IF(F1764="Y","N/A",
IF(AND(I1764="",H1764&lt;TODAY()),"N",
IF(AND(I1764="",H1764&gt;TODAY()),"Pending",
IF(I1764&gt;WORKDAY(H1764,0,'Legal Holidays'!$A$2:$A$22),"N",
IF(I1764&lt;=WORKDAY(H1764,0,'Legal Holidays'!$A$2:$A$22),"Y",""))))))</f>
        <v/>
      </c>
      <c r="K1764" s="18" t="str">
        <f>IF(I1764="","",
IF(OR(
WEEKDAY(I1764+90,2)&gt;5,
COUNTIF('Legal Holidays'!$A$2:$A$50,I1764+90)
),
WORKDAY(I1764+90,1,'Legal Holidays'!$A$2:$A$50),
I1764+90))</f>
        <v/>
      </c>
      <c r="L1764" s="8"/>
      <c r="M1764" s="20" t="str">
        <f t="shared" ca="1" si="54"/>
        <v/>
      </c>
      <c r="N1764" s="49" t="str">
        <f t="shared" ca="1" si="55"/>
        <v/>
      </c>
      <c r="O1764" s="46"/>
    </row>
    <row r="1765" spans="1:15" x14ac:dyDescent="0.25">
      <c r="A1765" s="7"/>
      <c r="B1765" s="6"/>
      <c r="C1765" s="7"/>
      <c r="D1765" s="6"/>
      <c r="E1765" s="8"/>
      <c r="F1765" s="30"/>
      <c r="G1765" s="29"/>
      <c r="H1765" s="17" t="str">
        <f>IF(E1765="","",
IF(OR(
WEEKDAY(E1765+IF(G1765 = "Y",90,60),2)&gt;5,
COUNTIF('Legal Holidays'!$A$2:$A$50,E1765+IF(G1765 = "Y",90,60))&gt;0),
WORKDAY(E1765+IF(G1765="Y",90,60)-1,1,'Legal Holidays'!$A$2:$A$50),
E1765+IF(G1765="Y",90,60)
)
)</f>
        <v/>
      </c>
      <c r="I1765" s="43"/>
      <c r="J1765" s="19" t="str">
        <f ca="1">IF(E1765="","",
IF(F1765="Y","N/A",
IF(AND(I1765="",H1765&lt;TODAY()),"N",
IF(AND(I1765="",H1765&gt;TODAY()),"Pending",
IF(I1765&gt;WORKDAY(H1765,0,'Legal Holidays'!$A$2:$A$22),"N",
IF(I1765&lt;=WORKDAY(H1765,0,'Legal Holidays'!$A$2:$A$22),"Y",""))))))</f>
        <v/>
      </c>
      <c r="K1765" s="18" t="str">
        <f>IF(I1765="","",
IF(OR(
WEEKDAY(I1765+90,2)&gt;5,
COUNTIF('Legal Holidays'!$A$2:$A$50,I1765+90)
),
WORKDAY(I1765+90,1,'Legal Holidays'!$A$2:$A$50),
I1765+90))</f>
        <v/>
      </c>
      <c r="L1765" s="8"/>
      <c r="M1765" s="20" t="str">
        <f t="shared" ca="1" si="54"/>
        <v/>
      </c>
      <c r="N1765" s="49" t="str">
        <f t="shared" ca="1" si="55"/>
        <v/>
      </c>
      <c r="O1765" s="46"/>
    </row>
    <row r="1766" spans="1:15" x14ac:dyDescent="0.25">
      <c r="A1766" s="7"/>
      <c r="B1766" s="6"/>
      <c r="C1766" s="7"/>
      <c r="D1766" s="6"/>
      <c r="E1766" s="8"/>
      <c r="F1766" s="30"/>
      <c r="G1766" s="29"/>
      <c r="H1766" s="17" t="str">
        <f>IF(E1766="","",
IF(OR(
WEEKDAY(E1766+IF(G1766 = "Y",90,60),2)&gt;5,
COUNTIF('Legal Holidays'!$A$2:$A$50,E1766+IF(G1766 = "Y",90,60))&gt;0),
WORKDAY(E1766+IF(G1766="Y",90,60)-1,1,'Legal Holidays'!$A$2:$A$50),
E1766+IF(G1766="Y",90,60)
)
)</f>
        <v/>
      </c>
      <c r="I1766" s="43"/>
      <c r="J1766" s="19" t="str">
        <f ca="1">IF(E1766="","",
IF(F1766="Y","N/A",
IF(AND(I1766="",H1766&lt;TODAY()),"N",
IF(AND(I1766="",H1766&gt;TODAY()),"Pending",
IF(I1766&gt;WORKDAY(H1766,0,'Legal Holidays'!$A$2:$A$22),"N",
IF(I1766&lt;=WORKDAY(H1766,0,'Legal Holidays'!$A$2:$A$22),"Y",""))))))</f>
        <v/>
      </c>
      <c r="K1766" s="18" t="str">
        <f>IF(I1766="","",
IF(OR(
WEEKDAY(I1766+90,2)&gt;5,
COUNTIF('Legal Holidays'!$A$2:$A$50,I1766+90)
),
WORKDAY(I1766+90,1,'Legal Holidays'!$A$2:$A$50),
I1766+90))</f>
        <v/>
      </c>
      <c r="L1766" s="8"/>
      <c r="M1766" s="20" t="str">
        <f t="shared" ca="1" si="54"/>
        <v/>
      </c>
      <c r="N1766" s="49" t="str">
        <f t="shared" ca="1" si="55"/>
        <v/>
      </c>
      <c r="O1766" s="46"/>
    </row>
    <row r="1767" spans="1:15" x14ac:dyDescent="0.25">
      <c r="A1767" s="7"/>
      <c r="B1767" s="6"/>
      <c r="C1767" s="7"/>
      <c r="D1767" s="6"/>
      <c r="E1767" s="8"/>
      <c r="F1767" s="30"/>
      <c r="G1767" s="29"/>
      <c r="H1767" s="17" t="str">
        <f>IF(E1767="","",
IF(OR(
WEEKDAY(E1767+IF(G1767 = "Y",90,60),2)&gt;5,
COUNTIF('Legal Holidays'!$A$2:$A$50,E1767+IF(G1767 = "Y",90,60))&gt;0),
WORKDAY(E1767+IF(G1767="Y",90,60)-1,1,'Legal Holidays'!$A$2:$A$50),
E1767+IF(G1767="Y",90,60)
)
)</f>
        <v/>
      </c>
      <c r="I1767" s="43"/>
      <c r="J1767" s="19" t="str">
        <f ca="1">IF(E1767="","",
IF(F1767="Y","N/A",
IF(AND(I1767="",H1767&lt;TODAY()),"N",
IF(AND(I1767="",H1767&gt;TODAY()),"Pending",
IF(I1767&gt;WORKDAY(H1767,0,'Legal Holidays'!$A$2:$A$22),"N",
IF(I1767&lt;=WORKDAY(H1767,0,'Legal Holidays'!$A$2:$A$22),"Y",""))))))</f>
        <v/>
      </c>
      <c r="K1767" s="18" t="str">
        <f>IF(I1767="","",
IF(OR(
WEEKDAY(I1767+90,2)&gt;5,
COUNTIF('Legal Holidays'!$A$2:$A$50,I1767+90)
),
WORKDAY(I1767+90,1,'Legal Holidays'!$A$2:$A$50),
I1767+90))</f>
        <v/>
      </c>
      <c r="L1767" s="8"/>
      <c r="M1767" s="20" t="str">
        <f t="shared" ca="1" si="54"/>
        <v/>
      </c>
      <c r="N1767" s="49" t="str">
        <f t="shared" ca="1" si="55"/>
        <v/>
      </c>
      <c r="O1767" s="46"/>
    </row>
    <row r="1768" spans="1:15" x14ac:dyDescent="0.25">
      <c r="A1768" s="7"/>
      <c r="B1768" s="6"/>
      <c r="C1768" s="7"/>
      <c r="D1768" s="6"/>
      <c r="E1768" s="8"/>
      <c r="F1768" s="30"/>
      <c r="G1768" s="29"/>
      <c r="H1768" s="17" t="str">
        <f>IF(E1768="","",
IF(OR(
WEEKDAY(E1768+IF(G1768 = "Y",90,60),2)&gt;5,
COUNTIF('Legal Holidays'!$A$2:$A$50,E1768+IF(G1768 = "Y",90,60))&gt;0),
WORKDAY(E1768+IF(G1768="Y",90,60)-1,1,'Legal Holidays'!$A$2:$A$50),
E1768+IF(G1768="Y",90,60)
)
)</f>
        <v/>
      </c>
      <c r="I1768" s="43"/>
      <c r="J1768" s="19" t="str">
        <f ca="1">IF(E1768="","",
IF(F1768="Y","N/A",
IF(AND(I1768="",H1768&lt;TODAY()),"N",
IF(AND(I1768="",H1768&gt;TODAY()),"Pending",
IF(I1768&gt;WORKDAY(H1768,0,'Legal Holidays'!$A$2:$A$22),"N",
IF(I1768&lt;=WORKDAY(H1768,0,'Legal Holidays'!$A$2:$A$22),"Y",""))))))</f>
        <v/>
      </c>
      <c r="K1768" s="18" t="str">
        <f>IF(I1768="","",
IF(OR(
WEEKDAY(I1768+90,2)&gt;5,
COUNTIF('Legal Holidays'!$A$2:$A$50,I1768+90)
),
WORKDAY(I1768+90,1,'Legal Holidays'!$A$2:$A$50),
I1768+90))</f>
        <v/>
      </c>
      <c r="L1768" s="8"/>
      <c r="M1768" s="20" t="str">
        <f t="shared" ca="1" si="54"/>
        <v/>
      </c>
      <c r="N1768" s="49" t="str">
        <f t="shared" ca="1" si="55"/>
        <v/>
      </c>
      <c r="O1768" s="46"/>
    </row>
    <row r="1769" spans="1:15" x14ac:dyDescent="0.25">
      <c r="A1769" s="7"/>
      <c r="B1769" s="6"/>
      <c r="C1769" s="7"/>
      <c r="D1769" s="6"/>
      <c r="E1769" s="8"/>
      <c r="F1769" s="30"/>
      <c r="G1769" s="29"/>
      <c r="H1769" s="17" t="str">
        <f>IF(E1769="","",
IF(OR(
WEEKDAY(E1769+IF(G1769 = "Y",90,60),2)&gt;5,
COUNTIF('Legal Holidays'!$A$2:$A$50,E1769+IF(G1769 = "Y",90,60))&gt;0),
WORKDAY(E1769+IF(G1769="Y",90,60)-1,1,'Legal Holidays'!$A$2:$A$50),
E1769+IF(G1769="Y",90,60)
)
)</f>
        <v/>
      </c>
      <c r="I1769" s="43"/>
      <c r="J1769" s="19" t="str">
        <f ca="1">IF(E1769="","",
IF(F1769="Y","N/A",
IF(AND(I1769="",H1769&lt;TODAY()),"N",
IF(AND(I1769="",H1769&gt;TODAY()),"Pending",
IF(I1769&gt;WORKDAY(H1769,0,'Legal Holidays'!$A$2:$A$22),"N",
IF(I1769&lt;=WORKDAY(H1769,0,'Legal Holidays'!$A$2:$A$22),"Y",""))))))</f>
        <v/>
      </c>
      <c r="K1769" s="18" t="str">
        <f>IF(I1769="","",
IF(OR(
WEEKDAY(I1769+90,2)&gt;5,
COUNTIF('Legal Holidays'!$A$2:$A$50,I1769+90)
),
WORKDAY(I1769+90,1,'Legal Holidays'!$A$2:$A$50),
I1769+90))</f>
        <v/>
      </c>
      <c r="L1769" s="8"/>
      <c r="M1769" s="20" t="str">
        <f t="shared" ca="1" si="54"/>
        <v/>
      </c>
      <c r="N1769" s="49" t="str">
        <f t="shared" ca="1" si="55"/>
        <v/>
      </c>
      <c r="O1769" s="46"/>
    </row>
    <row r="1770" spans="1:15" x14ac:dyDescent="0.25">
      <c r="A1770" s="7"/>
      <c r="B1770" s="6"/>
      <c r="C1770" s="7"/>
      <c r="D1770" s="6"/>
      <c r="E1770" s="8"/>
      <c r="F1770" s="30"/>
      <c r="G1770" s="29"/>
      <c r="H1770" s="17" t="str">
        <f>IF(E1770="","",
IF(OR(
WEEKDAY(E1770+IF(G1770 = "Y",90,60),2)&gt;5,
COUNTIF('Legal Holidays'!$A$2:$A$50,E1770+IF(G1770 = "Y",90,60))&gt;0),
WORKDAY(E1770+IF(G1770="Y",90,60)-1,1,'Legal Holidays'!$A$2:$A$50),
E1770+IF(G1770="Y",90,60)
)
)</f>
        <v/>
      </c>
      <c r="I1770" s="43"/>
      <c r="J1770" s="19" t="str">
        <f ca="1">IF(E1770="","",
IF(F1770="Y","N/A",
IF(AND(I1770="",H1770&lt;TODAY()),"N",
IF(AND(I1770="",H1770&gt;TODAY()),"Pending",
IF(I1770&gt;WORKDAY(H1770,0,'Legal Holidays'!$A$2:$A$22),"N",
IF(I1770&lt;=WORKDAY(H1770,0,'Legal Holidays'!$A$2:$A$22),"Y",""))))))</f>
        <v/>
      </c>
      <c r="K1770" s="18" t="str">
        <f>IF(I1770="","",
IF(OR(
WEEKDAY(I1770+90,2)&gt;5,
COUNTIF('Legal Holidays'!$A$2:$A$50,I1770+90)
),
WORKDAY(I1770+90,1,'Legal Holidays'!$A$2:$A$50),
I1770+90))</f>
        <v/>
      </c>
      <c r="L1770" s="8"/>
      <c r="M1770" s="20" t="str">
        <f t="shared" ca="1" si="54"/>
        <v/>
      </c>
      <c r="N1770" s="49" t="str">
        <f t="shared" ca="1" si="55"/>
        <v/>
      </c>
      <c r="O1770" s="46"/>
    </row>
    <row r="1771" spans="1:15" x14ac:dyDescent="0.25">
      <c r="A1771" s="7"/>
      <c r="B1771" s="6"/>
      <c r="C1771" s="7"/>
      <c r="D1771" s="6"/>
      <c r="E1771" s="8"/>
      <c r="F1771" s="30"/>
      <c r="G1771" s="29"/>
      <c r="H1771" s="17" t="str">
        <f>IF(E1771="","",
IF(OR(
WEEKDAY(E1771+IF(G1771 = "Y",90,60),2)&gt;5,
COUNTIF('Legal Holidays'!$A$2:$A$50,E1771+IF(G1771 = "Y",90,60))&gt;0),
WORKDAY(E1771+IF(G1771="Y",90,60)-1,1,'Legal Holidays'!$A$2:$A$50),
E1771+IF(G1771="Y",90,60)
)
)</f>
        <v/>
      </c>
      <c r="I1771" s="43"/>
      <c r="J1771" s="19" t="str">
        <f ca="1">IF(E1771="","",
IF(F1771="Y","N/A",
IF(AND(I1771="",H1771&lt;TODAY()),"N",
IF(AND(I1771="",H1771&gt;TODAY()),"Pending",
IF(I1771&gt;WORKDAY(H1771,0,'Legal Holidays'!$A$2:$A$22),"N",
IF(I1771&lt;=WORKDAY(H1771,0,'Legal Holidays'!$A$2:$A$22),"Y",""))))))</f>
        <v/>
      </c>
      <c r="K1771" s="18" t="str">
        <f>IF(I1771="","",
IF(OR(
WEEKDAY(I1771+90,2)&gt;5,
COUNTIF('Legal Holidays'!$A$2:$A$50,I1771+90)
),
WORKDAY(I1771+90,1,'Legal Holidays'!$A$2:$A$50),
I1771+90))</f>
        <v/>
      </c>
      <c r="L1771" s="8"/>
      <c r="M1771" s="20" t="str">
        <f t="shared" ca="1" si="54"/>
        <v/>
      </c>
      <c r="N1771" s="49" t="str">
        <f t="shared" ca="1" si="55"/>
        <v/>
      </c>
      <c r="O1771" s="46"/>
    </row>
    <row r="1772" spans="1:15" x14ac:dyDescent="0.25">
      <c r="A1772" s="7"/>
      <c r="B1772" s="6"/>
      <c r="C1772" s="7"/>
      <c r="D1772" s="6"/>
      <c r="E1772" s="8"/>
      <c r="F1772" s="30"/>
      <c r="G1772" s="29"/>
      <c r="H1772" s="17" t="str">
        <f>IF(E1772="","",
IF(OR(
WEEKDAY(E1772+IF(G1772 = "Y",90,60),2)&gt;5,
COUNTIF('Legal Holidays'!$A$2:$A$50,E1772+IF(G1772 = "Y",90,60))&gt;0),
WORKDAY(E1772+IF(G1772="Y",90,60)-1,1,'Legal Holidays'!$A$2:$A$50),
E1772+IF(G1772="Y",90,60)
)
)</f>
        <v/>
      </c>
      <c r="I1772" s="43"/>
      <c r="J1772" s="19" t="str">
        <f ca="1">IF(E1772="","",
IF(F1772="Y","N/A",
IF(AND(I1772="",H1772&lt;TODAY()),"N",
IF(AND(I1772="",H1772&gt;TODAY()),"Pending",
IF(I1772&gt;WORKDAY(H1772,0,'Legal Holidays'!$A$2:$A$22),"N",
IF(I1772&lt;=WORKDAY(H1772,0,'Legal Holidays'!$A$2:$A$22),"Y",""))))))</f>
        <v/>
      </c>
      <c r="K1772" s="18" t="str">
        <f>IF(I1772="","",
IF(OR(
WEEKDAY(I1772+90,2)&gt;5,
COUNTIF('Legal Holidays'!$A$2:$A$50,I1772+90)
),
WORKDAY(I1772+90,1,'Legal Holidays'!$A$2:$A$50),
I1772+90))</f>
        <v/>
      </c>
      <c r="L1772" s="8"/>
      <c r="M1772" s="20" t="str">
        <f t="shared" ca="1" si="54"/>
        <v/>
      </c>
      <c r="N1772" s="49" t="str">
        <f t="shared" ca="1" si="55"/>
        <v/>
      </c>
      <c r="O1772" s="46"/>
    </row>
    <row r="1773" spans="1:15" x14ac:dyDescent="0.25">
      <c r="A1773" s="7"/>
      <c r="B1773" s="6"/>
      <c r="C1773" s="7"/>
      <c r="D1773" s="6"/>
      <c r="E1773" s="8"/>
      <c r="F1773" s="30"/>
      <c r="G1773" s="29"/>
      <c r="H1773" s="17" t="str">
        <f>IF(E1773="","",
IF(OR(
WEEKDAY(E1773+IF(G1773 = "Y",90,60),2)&gt;5,
COUNTIF('Legal Holidays'!$A$2:$A$50,E1773+IF(G1773 = "Y",90,60))&gt;0),
WORKDAY(E1773+IF(G1773="Y",90,60)-1,1,'Legal Holidays'!$A$2:$A$50),
E1773+IF(G1773="Y",90,60)
)
)</f>
        <v/>
      </c>
      <c r="I1773" s="43"/>
      <c r="J1773" s="19" t="str">
        <f ca="1">IF(E1773="","",
IF(F1773="Y","N/A",
IF(AND(I1773="",H1773&lt;TODAY()),"N",
IF(AND(I1773="",H1773&gt;TODAY()),"Pending",
IF(I1773&gt;WORKDAY(H1773,0,'Legal Holidays'!$A$2:$A$22),"N",
IF(I1773&lt;=WORKDAY(H1773,0,'Legal Holidays'!$A$2:$A$22),"Y",""))))))</f>
        <v/>
      </c>
      <c r="K1773" s="18" t="str">
        <f>IF(I1773="","",
IF(OR(
WEEKDAY(I1773+90,2)&gt;5,
COUNTIF('Legal Holidays'!$A$2:$A$50,I1773+90)
),
WORKDAY(I1773+90,1,'Legal Holidays'!$A$2:$A$50),
I1773+90))</f>
        <v/>
      </c>
      <c r="L1773" s="8"/>
      <c r="M1773" s="20" t="str">
        <f t="shared" ca="1" si="54"/>
        <v/>
      </c>
      <c r="N1773" s="49" t="str">
        <f t="shared" ca="1" si="55"/>
        <v/>
      </c>
      <c r="O1773" s="46"/>
    </row>
    <row r="1774" spans="1:15" x14ac:dyDescent="0.25">
      <c r="A1774" s="7"/>
      <c r="B1774" s="6"/>
      <c r="C1774" s="7"/>
      <c r="D1774" s="6"/>
      <c r="E1774" s="8"/>
      <c r="F1774" s="30"/>
      <c r="G1774" s="29"/>
      <c r="H1774" s="17" t="str">
        <f>IF(E1774="","",
IF(OR(
WEEKDAY(E1774+IF(G1774 = "Y",90,60),2)&gt;5,
COUNTIF('Legal Holidays'!$A$2:$A$50,E1774+IF(G1774 = "Y",90,60))&gt;0),
WORKDAY(E1774+IF(G1774="Y",90,60)-1,1,'Legal Holidays'!$A$2:$A$50),
E1774+IF(G1774="Y",90,60)
)
)</f>
        <v/>
      </c>
      <c r="I1774" s="43"/>
      <c r="J1774" s="19" t="str">
        <f ca="1">IF(E1774="","",
IF(F1774="Y","N/A",
IF(AND(I1774="",H1774&lt;TODAY()),"N",
IF(AND(I1774="",H1774&gt;TODAY()),"Pending",
IF(I1774&gt;WORKDAY(H1774,0,'Legal Holidays'!$A$2:$A$22),"N",
IF(I1774&lt;=WORKDAY(H1774,0,'Legal Holidays'!$A$2:$A$22),"Y",""))))))</f>
        <v/>
      </c>
      <c r="K1774" s="18" t="str">
        <f>IF(I1774="","",
IF(OR(
WEEKDAY(I1774+90,2)&gt;5,
COUNTIF('Legal Holidays'!$A$2:$A$50,I1774+90)
),
WORKDAY(I1774+90,1,'Legal Holidays'!$A$2:$A$50),
I1774+90))</f>
        <v/>
      </c>
      <c r="L1774" s="8"/>
      <c r="M1774" s="20" t="str">
        <f t="shared" ca="1" si="54"/>
        <v/>
      </c>
      <c r="N1774" s="49" t="str">
        <f t="shared" ca="1" si="55"/>
        <v/>
      </c>
      <c r="O1774" s="46"/>
    </row>
    <row r="1775" spans="1:15" x14ac:dyDescent="0.25">
      <c r="A1775" s="7"/>
      <c r="B1775" s="6"/>
      <c r="C1775" s="7"/>
      <c r="D1775" s="6"/>
      <c r="E1775" s="8"/>
      <c r="F1775" s="30"/>
      <c r="G1775" s="29"/>
      <c r="H1775" s="17" t="str">
        <f>IF(E1775="","",
IF(OR(
WEEKDAY(E1775+IF(G1775 = "Y",90,60),2)&gt;5,
COUNTIF('Legal Holidays'!$A$2:$A$50,E1775+IF(G1775 = "Y",90,60))&gt;0),
WORKDAY(E1775+IF(G1775="Y",90,60)-1,1,'Legal Holidays'!$A$2:$A$50),
E1775+IF(G1775="Y",90,60)
)
)</f>
        <v/>
      </c>
      <c r="I1775" s="43"/>
      <c r="J1775" s="19" t="str">
        <f ca="1">IF(E1775="","",
IF(F1775="Y","N/A",
IF(AND(I1775="",H1775&lt;TODAY()),"N",
IF(AND(I1775="",H1775&gt;TODAY()),"Pending",
IF(I1775&gt;WORKDAY(H1775,0,'Legal Holidays'!$A$2:$A$22),"N",
IF(I1775&lt;=WORKDAY(H1775,0,'Legal Holidays'!$A$2:$A$22),"Y",""))))))</f>
        <v/>
      </c>
      <c r="K1775" s="18" t="str">
        <f>IF(I1775="","",
IF(OR(
WEEKDAY(I1775+90,2)&gt;5,
COUNTIF('Legal Holidays'!$A$2:$A$50,I1775+90)
),
WORKDAY(I1775+90,1,'Legal Holidays'!$A$2:$A$50),
I1775+90))</f>
        <v/>
      </c>
      <c r="L1775" s="8"/>
      <c r="M1775" s="20" t="str">
        <f t="shared" ca="1" si="54"/>
        <v/>
      </c>
      <c r="N1775" s="49" t="str">
        <f t="shared" ca="1" si="55"/>
        <v/>
      </c>
      <c r="O1775" s="46"/>
    </row>
    <row r="1776" spans="1:15" x14ac:dyDescent="0.25">
      <c r="A1776" s="7"/>
      <c r="B1776" s="6"/>
      <c r="C1776" s="7"/>
      <c r="D1776" s="6"/>
      <c r="E1776" s="8"/>
      <c r="F1776" s="30"/>
      <c r="G1776" s="29"/>
      <c r="H1776" s="17" t="str">
        <f>IF(E1776="","",
IF(OR(
WEEKDAY(E1776+IF(G1776 = "Y",90,60),2)&gt;5,
COUNTIF('Legal Holidays'!$A$2:$A$50,E1776+IF(G1776 = "Y",90,60))&gt;0),
WORKDAY(E1776+IF(G1776="Y",90,60)-1,1,'Legal Holidays'!$A$2:$A$50),
E1776+IF(G1776="Y",90,60)
)
)</f>
        <v/>
      </c>
      <c r="I1776" s="43"/>
      <c r="J1776" s="19" t="str">
        <f ca="1">IF(E1776="","",
IF(F1776="Y","N/A",
IF(AND(I1776="",H1776&lt;TODAY()),"N",
IF(AND(I1776="",H1776&gt;TODAY()),"Pending",
IF(I1776&gt;WORKDAY(H1776,0,'Legal Holidays'!$A$2:$A$22),"N",
IF(I1776&lt;=WORKDAY(H1776,0,'Legal Holidays'!$A$2:$A$22),"Y",""))))))</f>
        <v/>
      </c>
      <c r="K1776" s="18" t="str">
        <f>IF(I1776="","",
IF(OR(
WEEKDAY(I1776+90,2)&gt;5,
COUNTIF('Legal Holidays'!$A$2:$A$50,I1776+90)
),
WORKDAY(I1776+90,1,'Legal Holidays'!$A$2:$A$50),
I1776+90))</f>
        <v/>
      </c>
      <c r="L1776" s="8"/>
      <c r="M1776" s="20" t="str">
        <f t="shared" ca="1" si="54"/>
        <v/>
      </c>
      <c r="N1776" s="49" t="str">
        <f t="shared" ca="1" si="55"/>
        <v/>
      </c>
      <c r="O1776" s="46"/>
    </row>
    <row r="1777" spans="1:15" x14ac:dyDescent="0.25">
      <c r="A1777" s="7"/>
      <c r="B1777" s="6"/>
      <c r="C1777" s="7"/>
      <c r="D1777" s="6"/>
      <c r="E1777" s="8"/>
      <c r="F1777" s="30"/>
      <c r="G1777" s="29"/>
      <c r="H1777" s="17" t="str">
        <f>IF(E1777="","",
IF(OR(
WEEKDAY(E1777+IF(G1777 = "Y",90,60),2)&gt;5,
COUNTIF('Legal Holidays'!$A$2:$A$50,E1777+IF(G1777 = "Y",90,60))&gt;0),
WORKDAY(E1777+IF(G1777="Y",90,60)-1,1,'Legal Holidays'!$A$2:$A$50),
E1777+IF(G1777="Y",90,60)
)
)</f>
        <v/>
      </c>
      <c r="I1777" s="43"/>
      <c r="J1777" s="19" t="str">
        <f ca="1">IF(E1777="","",
IF(F1777="Y","N/A",
IF(AND(I1777="",H1777&lt;TODAY()),"N",
IF(AND(I1777="",H1777&gt;TODAY()),"Pending",
IF(I1777&gt;WORKDAY(H1777,0,'Legal Holidays'!$A$2:$A$22),"N",
IF(I1777&lt;=WORKDAY(H1777,0,'Legal Holidays'!$A$2:$A$22),"Y",""))))))</f>
        <v/>
      </c>
      <c r="K1777" s="18" t="str">
        <f>IF(I1777="","",
IF(OR(
WEEKDAY(I1777+90,2)&gt;5,
COUNTIF('Legal Holidays'!$A$2:$A$50,I1777+90)
),
WORKDAY(I1777+90,1,'Legal Holidays'!$A$2:$A$50),
I1777+90))</f>
        <v/>
      </c>
      <c r="L1777" s="8"/>
      <c r="M1777" s="20" t="str">
        <f t="shared" ca="1" si="54"/>
        <v/>
      </c>
      <c r="N1777" s="49" t="str">
        <f t="shared" ca="1" si="55"/>
        <v/>
      </c>
      <c r="O1777" s="46"/>
    </row>
    <row r="1778" spans="1:15" x14ac:dyDescent="0.25">
      <c r="A1778" s="7"/>
      <c r="B1778" s="6"/>
      <c r="C1778" s="7"/>
      <c r="D1778" s="6"/>
      <c r="E1778" s="8"/>
      <c r="F1778" s="30"/>
      <c r="G1778" s="29"/>
      <c r="H1778" s="17" t="str">
        <f>IF(E1778="","",
IF(OR(
WEEKDAY(E1778+IF(G1778 = "Y",90,60),2)&gt;5,
COUNTIF('Legal Holidays'!$A$2:$A$50,E1778+IF(G1778 = "Y",90,60))&gt;0),
WORKDAY(E1778+IF(G1778="Y",90,60)-1,1,'Legal Holidays'!$A$2:$A$50),
E1778+IF(G1778="Y",90,60)
)
)</f>
        <v/>
      </c>
      <c r="I1778" s="43"/>
      <c r="J1778" s="19" t="str">
        <f ca="1">IF(E1778="","",
IF(F1778="Y","N/A",
IF(AND(I1778="",H1778&lt;TODAY()),"N",
IF(AND(I1778="",H1778&gt;TODAY()),"Pending",
IF(I1778&gt;WORKDAY(H1778,0,'Legal Holidays'!$A$2:$A$22),"N",
IF(I1778&lt;=WORKDAY(H1778,0,'Legal Holidays'!$A$2:$A$22),"Y",""))))))</f>
        <v/>
      </c>
      <c r="K1778" s="18" t="str">
        <f>IF(I1778="","",
IF(OR(
WEEKDAY(I1778+90,2)&gt;5,
COUNTIF('Legal Holidays'!$A$2:$A$50,I1778+90)
),
WORKDAY(I1778+90,1,'Legal Holidays'!$A$2:$A$50),
I1778+90))</f>
        <v/>
      </c>
      <c r="L1778" s="8"/>
      <c r="M1778" s="20" t="str">
        <f t="shared" ca="1" si="54"/>
        <v/>
      </c>
      <c r="N1778" s="49" t="str">
        <f t="shared" ca="1" si="55"/>
        <v/>
      </c>
      <c r="O1778" s="46"/>
    </row>
    <row r="1779" spans="1:15" x14ac:dyDescent="0.25">
      <c r="A1779" s="7"/>
      <c r="B1779" s="6"/>
      <c r="C1779" s="7"/>
      <c r="D1779" s="6"/>
      <c r="E1779" s="8"/>
      <c r="F1779" s="30"/>
      <c r="G1779" s="29"/>
      <c r="H1779" s="17" t="str">
        <f>IF(E1779="","",
IF(OR(
WEEKDAY(E1779+IF(G1779 = "Y",90,60),2)&gt;5,
COUNTIF('Legal Holidays'!$A$2:$A$50,E1779+IF(G1779 = "Y",90,60))&gt;0),
WORKDAY(E1779+IF(G1779="Y",90,60)-1,1,'Legal Holidays'!$A$2:$A$50),
E1779+IF(G1779="Y",90,60)
)
)</f>
        <v/>
      </c>
      <c r="I1779" s="43"/>
      <c r="J1779" s="19" t="str">
        <f ca="1">IF(E1779="","",
IF(F1779="Y","N/A",
IF(AND(I1779="",H1779&lt;TODAY()),"N",
IF(AND(I1779="",H1779&gt;TODAY()),"Pending",
IF(I1779&gt;WORKDAY(H1779,0,'Legal Holidays'!$A$2:$A$22),"N",
IF(I1779&lt;=WORKDAY(H1779,0,'Legal Holidays'!$A$2:$A$22),"Y",""))))))</f>
        <v/>
      </c>
      <c r="K1779" s="18" t="str">
        <f>IF(I1779="","",
IF(OR(
WEEKDAY(I1779+90,2)&gt;5,
COUNTIF('Legal Holidays'!$A$2:$A$50,I1779+90)
),
WORKDAY(I1779+90,1,'Legal Holidays'!$A$2:$A$50),
I1779+90))</f>
        <v/>
      </c>
      <c r="L1779" s="8"/>
      <c r="M1779" s="20" t="str">
        <f t="shared" ca="1" si="54"/>
        <v/>
      </c>
      <c r="N1779" s="49" t="str">
        <f t="shared" ca="1" si="55"/>
        <v/>
      </c>
      <c r="O1779" s="46"/>
    </row>
    <row r="1780" spans="1:15" x14ac:dyDescent="0.25">
      <c r="A1780" s="7"/>
      <c r="B1780" s="6"/>
      <c r="C1780" s="7"/>
      <c r="D1780" s="6"/>
      <c r="E1780" s="8"/>
      <c r="F1780" s="30"/>
      <c r="G1780" s="29"/>
      <c r="H1780" s="17" t="str">
        <f>IF(E1780="","",
IF(OR(
WEEKDAY(E1780+IF(G1780 = "Y",90,60),2)&gt;5,
COUNTIF('Legal Holidays'!$A$2:$A$50,E1780+IF(G1780 = "Y",90,60))&gt;0),
WORKDAY(E1780+IF(G1780="Y",90,60)-1,1,'Legal Holidays'!$A$2:$A$50),
E1780+IF(G1780="Y",90,60)
)
)</f>
        <v/>
      </c>
      <c r="I1780" s="43"/>
      <c r="J1780" s="19" t="str">
        <f ca="1">IF(E1780="","",
IF(F1780="Y","N/A",
IF(AND(I1780="",H1780&lt;TODAY()),"N",
IF(AND(I1780="",H1780&gt;TODAY()),"Pending",
IF(I1780&gt;WORKDAY(H1780,0,'Legal Holidays'!$A$2:$A$22),"N",
IF(I1780&lt;=WORKDAY(H1780,0,'Legal Holidays'!$A$2:$A$22),"Y",""))))))</f>
        <v/>
      </c>
      <c r="K1780" s="18" t="str">
        <f>IF(I1780="","",
IF(OR(
WEEKDAY(I1780+90,2)&gt;5,
COUNTIF('Legal Holidays'!$A$2:$A$50,I1780+90)
),
WORKDAY(I1780+90,1,'Legal Holidays'!$A$2:$A$50),
I1780+90))</f>
        <v/>
      </c>
      <c r="L1780" s="8"/>
      <c r="M1780" s="20" t="str">
        <f t="shared" ca="1" si="54"/>
        <v/>
      </c>
      <c r="N1780" s="49" t="str">
        <f t="shared" ca="1" si="55"/>
        <v/>
      </c>
      <c r="O1780" s="46"/>
    </row>
    <row r="1781" spans="1:15" x14ac:dyDescent="0.25">
      <c r="A1781" s="7"/>
      <c r="B1781" s="6"/>
      <c r="C1781" s="7"/>
      <c r="D1781" s="6"/>
      <c r="E1781" s="8"/>
      <c r="F1781" s="30"/>
      <c r="G1781" s="29"/>
      <c r="H1781" s="17" t="str">
        <f>IF(E1781="","",
IF(OR(
WEEKDAY(E1781+IF(G1781 = "Y",90,60),2)&gt;5,
COUNTIF('Legal Holidays'!$A$2:$A$50,E1781+IF(G1781 = "Y",90,60))&gt;0),
WORKDAY(E1781+IF(G1781="Y",90,60)-1,1,'Legal Holidays'!$A$2:$A$50),
E1781+IF(G1781="Y",90,60)
)
)</f>
        <v/>
      </c>
      <c r="I1781" s="43"/>
      <c r="J1781" s="19" t="str">
        <f ca="1">IF(E1781="","",
IF(F1781="Y","N/A",
IF(AND(I1781="",H1781&lt;TODAY()),"N",
IF(AND(I1781="",H1781&gt;TODAY()),"Pending",
IF(I1781&gt;WORKDAY(H1781,0,'Legal Holidays'!$A$2:$A$22),"N",
IF(I1781&lt;=WORKDAY(H1781,0,'Legal Holidays'!$A$2:$A$22),"Y",""))))))</f>
        <v/>
      </c>
      <c r="K1781" s="18" t="str">
        <f>IF(I1781="","",
IF(OR(
WEEKDAY(I1781+90,2)&gt;5,
COUNTIF('Legal Holidays'!$A$2:$A$50,I1781+90)
),
WORKDAY(I1781+90,1,'Legal Holidays'!$A$2:$A$50),
I1781+90))</f>
        <v/>
      </c>
      <c r="L1781" s="8"/>
      <c r="M1781" s="20" t="str">
        <f t="shared" ca="1" si="54"/>
        <v/>
      </c>
      <c r="N1781" s="49" t="str">
        <f t="shared" ca="1" si="55"/>
        <v/>
      </c>
      <c r="O1781" s="46"/>
    </row>
    <row r="1782" spans="1:15" x14ac:dyDescent="0.25">
      <c r="A1782" s="7"/>
      <c r="B1782" s="6"/>
      <c r="C1782" s="7"/>
      <c r="D1782" s="6"/>
      <c r="E1782" s="8"/>
      <c r="F1782" s="30"/>
      <c r="G1782" s="29"/>
      <c r="H1782" s="17" t="str">
        <f>IF(E1782="","",
IF(OR(
WEEKDAY(E1782+IF(G1782 = "Y",90,60),2)&gt;5,
COUNTIF('Legal Holidays'!$A$2:$A$50,E1782+IF(G1782 = "Y",90,60))&gt;0),
WORKDAY(E1782+IF(G1782="Y",90,60)-1,1,'Legal Holidays'!$A$2:$A$50),
E1782+IF(G1782="Y",90,60)
)
)</f>
        <v/>
      </c>
      <c r="I1782" s="43"/>
      <c r="J1782" s="19" t="str">
        <f ca="1">IF(E1782="","",
IF(F1782="Y","N/A",
IF(AND(I1782="",H1782&lt;TODAY()),"N",
IF(AND(I1782="",H1782&gt;TODAY()),"Pending",
IF(I1782&gt;WORKDAY(H1782,0,'Legal Holidays'!$A$2:$A$22),"N",
IF(I1782&lt;=WORKDAY(H1782,0,'Legal Holidays'!$A$2:$A$22),"Y",""))))))</f>
        <v/>
      </c>
      <c r="K1782" s="18" t="str">
        <f>IF(I1782="","",
IF(OR(
WEEKDAY(I1782+90,2)&gt;5,
COUNTIF('Legal Holidays'!$A$2:$A$50,I1782+90)
),
WORKDAY(I1782+90,1,'Legal Holidays'!$A$2:$A$50),
I1782+90))</f>
        <v/>
      </c>
      <c r="L1782" s="8"/>
      <c r="M1782" s="20" t="str">
        <f t="shared" ca="1" si="54"/>
        <v/>
      </c>
      <c r="N1782" s="49" t="str">
        <f t="shared" ca="1" si="55"/>
        <v/>
      </c>
      <c r="O1782" s="46"/>
    </row>
    <row r="1783" spans="1:15" x14ac:dyDescent="0.25">
      <c r="A1783" s="7"/>
      <c r="B1783" s="6"/>
      <c r="C1783" s="7"/>
      <c r="D1783" s="6"/>
      <c r="E1783" s="8"/>
      <c r="F1783" s="30"/>
      <c r="G1783" s="29"/>
      <c r="H1783" s="17" t="str">
        <f>IF(E1783="","",
IF(OR(
WEEKDAY(E1783+IF(G1783 = "Y",90,60),2)&gt;5,
COUNTIF('Legal Holidays'!$A$2:$A$50,E1783+IF(G1783 = "Y",90,60))&gt;0),
WORKDAY(E1783+IF(G1783="Y",90,60)-1,1,'Legal Holidays'!$A$2:$A$50),
E1783+IF(G1783="Y",90,60)
)
)</f>
        <v/>
      </c>
      <c r="I1783" s="43"/>
      <c r="J1783" s="19" t="str">
        <f ca="1">IF(E1783="","",
IF(F1783="Y","N/A",
IF(AND(I1783="",H1783&lt;TODAY()),"N",
IF(AND(I1783="",H1783&gt;TODAY()),"Pending",
IF(I1783&gt;WORKDAY(H1783,0,'Legal Holidays'!$A$2:$A$22),"N",
IF(I1783&lt;=WORKDAY(H1783,0,'Legal Holidays'!$A$2:$A$22),"Y",""))))))</f>
        <v/>
      </c>
      <c r="K1783" s="18" t="str">
        <f>IF(I1783="","",
IF(OR(
WEEKDAY(I1783+90,2)&gt;5,
COUNTIF('Legal Holidays'!$A$2:$A$50,I1783+90)
),
WORKDAY(I1783+90,1,'Legal Holidays'!$A$2:$A$50),
I1783+90))</f>
        <v/>
      </c>
      <c r="L1783" s="8"/>
      <c r="M1783" s="20" t="str">
        <f t="shared" ca="1" si="54"/>
        <v/>
      </c>
      <c r="N1783" s="49" t="str">
        <f t="shared" ca="1" si="55"/>
        <v/>
      </c>
      <c r="O1783" s="46"/>
    </row>
    <row r="1784" spans="1:15" x14ac:dyDescent="0.25">
      <c r="A1784" s="7"/>
      <c r="B1784" s="6"/>
      <c r="C1784" s="7"/>
      <c r="D1784" s="6"/>
      <c r="E1784" s="8"/>
      <c r="F1784" s="30"/>
      <c r="G1784" s="29"/>
      <c r="H1784" s="17" t="str">
        <f>IF(E1784="","",
IF(OR(
WEEKDAY(E1784+IF(G1784 = "Y",90,60),2)&gt;5,
COUNTIF('Legal Holidays'!$A$2:$A$50,E1784+IF(G1784 = "Y",90,60))&gt;0),
WORKDAY(E1784+IF(G1784="Y",90,60)-1,1,'Legal Holidays'!$A$2:$A$50),
E1784+IF(G1784="Y",90,60)
)
)</f>
        <v/>
      </c>
      <c r="I1784" s="43"/>
      <c r="J1784" s="19" t="str">
        <f ca="1">IF(E1784="","",
IF(F1784="Y","N/A",
IF(AND(I1784="",H1784&lt;TODAY()),"N",
IF(AND(I1784="",H1784&gt;TODAY()),"Pending",
IF(I1784&gt;WORKDAY(H1784,0,'Legal Holidays'!$A$2:$A$22),"N",
IF(I1784&lt;=WORKDAY(H1784,0,'Legal Holidays'!$A$2:$A$22),"Y",""))))))</f>
        <v/>
      </c>
      <c r="K1784" s="18" t="str">
        <f>IF(I1784="","",
IF(OR(
WEEKDAY(I1784+90,2)&gt;5,
COUNTIF('Legal Holidays'!$A$2:$A$50,I1784+90)
),
WORKDAY(I1784+90,1,'Legal Holidays'!$A$2:$A$50),
I1784+90))</f>
        <v/>
      </c>
      <c r="L1784" s="8"/>
      <c r="M1784" s="20" t="str">
        <f t="shared" ca="1" si="54"/>
        <v/>
      </c>
      <c r="N1784" s="49" t="str">
        <f t="shared" ca="1" si="55"/>
        <v/>
      </c>
      <c r="O1784" s="46"/>
    </row>
    <row r="1785" spans="1:15" x14ac:dyDescent="0.25">
      <c r="A1785" s="7"/>
      <c r="B1785" s="6"/>
      <c r="C1785" s="7"/>
      <c r="D1785" s="6"/>
      <c r="E1785" s="8"/>
      <c r="F1785" s="30"/>
      <c r="G1785" s="29"/>
      <c r="H1785" s="17" t="str">
        <f>IF(E1785="","",
IF(OR(
WEEKDAY(E1785+IF(G1785 = "Y",90,60),2)&gt;5,
COUNTIF('Legal Holidays'!$A$2:$A$50,E1785+IF(G1785 = "Y",90,60))&gt;0),
WORKDAY(E1785+IF(G1785="Y",90,60)-1,1,'Legal Holidays'!$A$2:$A$50),
E1785+IF(G1785="Y",90,60)
)
)</f>
        <v/>
      </c>
      <c r="I1785" s="43"/>
      <c r="J1785" s="19" t="str">
        <f ca="1">IF(E1785="","",
IF(F1785="Y","N/A",
IF(AND(I1785="",H1785&lt;TODAY()),"N",
IF(AND(I1785="",H1785&gt;TODAY()),"Pending",
IF(I1785&gt;WORKDAY(H1785,0,'Legal Holidays'!$A$2:$A$22),"N",
IF(I1785&lt;=WORKDAY(H1785,0,'Legal Holidays'!$A$2:$A$22),"Y",""))))))</f>
        <v/>
      </c>
      <c r="K1785" s="18" t="str">
        <f>IF(I1785="","",
IF(OR(
WEEKDAY(I1785+90,2)&gt;5,
COUNTIF('Legal Holidays'!$A$2:$A$50,I1785+90)
),
WORKDAY(I1785+90,1,'Legal Holidays'!$A$2:$A$50),
I1785+90))</f>
        <v/>
      </c>
      <c r="L1785" s="8"/>
      <c r="M1785" s="20" t="str">
        <f t="shared" ca="1" si="54"/>
        <v/>
      </c>
      <c r="N1785" s="49" t="str">
        <f t="shared" ca="1" si="55"/>
        <v/>
      </c>
      <c r="O1785" s="46"/>
    </row>
    <row r="1786" spans="1:15" x14ac:dyDescent="0.25">
      <c r="A1786" s="7"/>
      <c r="B1786" s="6"/>
      <c r="C1786" s="7"/>
      <c r="D1786" s="6"/>
      <c r="E1786" s="8"/>
      <c r="F1786" s="30"/>
      <c r="G1786" s="29"/>
      <c r="H1786" s="17" t="str">
        <f>IF(E1786="","",
IF(OR(
WEEKDAY(E1786+IF(G1786 = "Y",90,60),2)&gt;5,
COUNTIF('Legal Holidays'!$A$2:$A$50,E1786+IF(G1786 = "Y",90,60))&gt;0),
WORKDAY(E1786+IF(G1786="Y",90,60)-1,1,'Legal Holidays'!$A$2:$A$50),
E1786+IF(G1786="Y",90,60)
)
)</f>
        <v/>
      </c>
      <c r="I1786" s="43"/>
      <c r="J1786" s="19" t="str">
        <f ca="1">IF(E1786="","",
IF(F1786="Y","N/A",
IF(AND(I1786="",H1786&lt;TODAY()),"N",
IF(AND(I1786="",H1786&gt;TODAY()),"Pending",
IF(I1786&gt;WORKDAY(H1786,0,'Legal Holidays'!$A$2:$A$22),"N",
IF(I1786&lt;=WORKDAY(H1786,0,'Legal Holidays'!$A$2:$A$22),"Y",""))))))</f>
        <v/>
      </c>
      <c r="K1786" s="18" t="str">
        <f>IF(I1786="","",
IF(OR(
WEEKDAY(I1786+90,2)&gt;5,
COUNTIF('Legal Holidays'!$A$2:$A$50,I1786+90)
),
WORKDAY(I1786+90,1,'Legal Holidays'!$A$2:$A$50),
I1786+90))</f>
        <v/>
      </c>
      <c r="L1786" s="8"/>
      <c r="M1786" s="20" t="str">
        <f t="shared" ca="1" si="54"/>
        <v/>
      </c>
      <c r="N1786" s="49" t="str">
        <f t="shared" ca="1" si="55"/>
        <v/>
      </c>
      <c r="O1786" s="46"/>
    </row>
    <row r="1787" spans="1:15" x14ac:dyDescent="0.25">
      <c r="A1787" s="7"/>
      <c r="B1787" s="6"/>
      <c r="C1787" s="7"/>
      <c r="D1787" s="6"/>
      <c r="E1787" s="8"/>
      <c r="F1787" s="30"/>
      <c r="G1787" s="29"/>
      <c r="H1787" s="17" t="str">
        <f>IF(E1787="","",
IF(OR(
WEEKDAY(E1787+IF(G1787 = "Y",90,60),2)&gt;5,
COUNTIF('Legal Holidays'!$A$2:$A$50,E1787+IF(G1787 = "Y",90,60))&gt;0),
WORKDAY(E1787+IF(G1787="Y",90,60)-1,1,'Legal Holidays'!$A$2:$A$50),
E1787+IF(G1787="Y",90,60)
)
)</f>
        <v/>
      </c>
      <c r="I1787" s="43"/>
      <c r="J1787" s="19" t="str">
        <f ca="1">IF(E1787="","",
IF(F1787="Y","N/A",
IF(AND(I1787="",H1787&lt;TODAY()),"N",
IF(AND(I1787="",H1787&gt;TODAY()),"Pending",
IF(I1787&gt;WORKDAY(H1787,0,'Legal Holidays'!$A$2:$A$22),"N",
IF(I1787&lt;=WORKDAY(H1787,0,'Legal Holidays'!$A$2:$A$22),"Y",""))))))</f>
        <v/>
      </c>
      <c r="K1787" s="18" t="str">
        <f>IF(I1787="","",
IF(OR(
WEEKDAY(I1787+90,2)&gt;5,
COUNTIF('Legal Holidays'!$A$2:$A$50,I1787+90)
),
WORKDAY(I1787+90,1,'Legal Holidays'!$A$2:$A$50),
I1787+90))</f>
        <v/>
      </c>
      <c r="L1787" s="8"/>
      <c r="M1787" s="20" t="str">
        <f t="shared" ca="1" si="54"/>
        <v/>
      </c>
      <c r="N1787" s="49" t="str">
        <f t="shared" ca="1" si="55"/>
        <v/>
      </c>
      <c r="O1787" s="46"/>
    </row>
    <row r="1788" spans="1:15" x14ac:dyDescent="0.25">
      <c r="A1788" s="7"/>
      <c r="B1788" s="6"/>
      <c r="C1788" s="7"/>
      <c r="D1788" s="6"/>
      <c r="E1788" s="8"/>
      <c r="F1788" s="30"/>
      <c r="G1788" s="29"/>
      <c r="H1788" s="17" t="str">
        <f>IF(E1788="","",
IF(OR(
WEEKDAY(E1788+IF(G1788 = "Y",90,60),2)&gt;5,
COUNTIF('Legal Holidays'!$A$2:$A$50,E1788+IF(G1788 = "Y",90,60))&gt;0),
WORKDAY(E1788+IF(G1788="Y",90,60)-1,1,'Legal Holidays'!$A$2:$A$50),
E1788+IF(G1788="Y",90,60)
)
)</f>
        <v/>
      </c>
      <c r="I1788" s="43"/>
      <c r="J1788" s="19" t="str">
        <f ca="1">IF(E1788="","",
IF(F1788="Y","N/A",
IF(AND(I1788="",H1788&lt;TODAY()),"N",
IF(AND(I1788="",H1788&gt;TODAY()),"Pending",
IF(I1788&gt;WORKDAY(H1788,0,'Legal Holidays'!$A$2:$A$22),"N",
IF(I1788&lt;=WORKDAY(H1788,0,'Legal Holidays'!$A$2:$A$22),"Y",""))))))</f>
        <v/>
      </c>
      <c r="K1788" s="18" t="str">
        <f>IF(I1788="","",
IF(OR(
WEEKDAY(I1788+90,2)&gt;5,
COUNTIF('Legal Holidays'!$A$2:$A$50,I1788+90)
),
WORKDAY(I1788+90,1,'Legal Holidays'!$A$2:$A$50),
I1788+90))</f>
        <v/>
      </c>
      <c r="L1788" s="8"/>
      <c r="M1788" s="20" t="str">
        <f t="shared" ca="1" si="54"/>
        <v/>
      </c>
      <c r="N1788" s="49" t="str">
        <f t="shared" ca="1" si="55"/>
        <v/>
      </c>
      <c r="O1788" s="46"/>
    </row>
    <row r="1789" spans="1:15" x14ac:dyDescent="0.25">
      <c r="A1789" s="7"/>
      <c r="B1789" s="6"/>
      <c r="C1789" s="7"/>
      <c r="D1789" s="6"/>
      <c r="E1789" s="8"/>
      <c r="F1789" s="30"/>
      <c r="G1789" s="29"/>
      <c r="H1789" s="17" t="str">
        <f>IF(E1789="","",
IF(OR(
WEEKDAY(E1789+IF(G1789 = "Y",90,60),2)&gt;5,
COUNTIF('Legal Holidays'!$A$2:$A$50,E1789+IF(G1789 = "Y",90,60))&gt;0),
WORKDAY(E1789+IF(G1789="Y",90,60)-1,1,'Legal Holidays'!$A$2:$A$50),
E1789+IF(G1789="Y",90,60)
)
)</f>
        <v/>
      </c>
      <c r="I1789" s="43"/>
      <c r="J1789" s="19" t="str">
        <f ca="1">IF(E1789="","",
IF(F1789="Y","N/A",
IF(AND(I1789="",H1789&lt;TODAY()),"N",
IF(AND(I1789="",H1789&gt;TODAY()),"Pending",
IF(I1789&gt;WORKDAY(H1789,0,'Legal Holidays'!$A$2:$A$22),"N",
IF(I1789&lt;=WORKDAY(H1789,0,'Legal Holidays'!$A$2:$A$22),"Y",""))))))</f>
        <v/>
      </c>
      <c r="K1789" s="18" t="str">
        <f>IF(I1789="","",
IF(OR(
WEEKDAY(I1789+90,2)&gt;5,
COUNTIF('Legal Holidays'!$A$2:$A$50,I1789+90)
),
WORKDAY(I1789+90,1,'Legal Holidays'!$A$2:$A$50),
I1789+90))</f>
        <v/>
      </c>
      <c r="L1789" s="8"/>
      <c r="M1789" s="20" t="str">
        <f t="shared" ca="1" si="54"/>
        <v/>
      </c>
      <c r="N1789" s="49" t="str">
        <f t="shared" ca="1" si="55"/>
        <v/>
      </c>
      <c r="O1789" s="46"/>
    </row>
    <row r="1790" spans="1:15" x14ac:dyDescent="0.25">
      <c r="A1790" s="7"/>
      <c r="B1790" s="6"/>
      <c r="C1790" s="7"/>
      <c r="D1790" s="6"/>
      <c r="E1790" s="8"/>
      <c r="F1790" s="30"/>
      <c r="G1790" s="29"/>
      <c r="H1790" s="17" t="str">
        <f>IF(E1790="","",
IF(OR(
WEEKDAY(E1790+IF(G1790 = "Y",90,60),2)&gt;5,
COUNTIF('Legal Holidays'!$A$2:$A$50,E1790+IF(G1790 = "Y",90,60))&gt;0),
WORKDAY(E1790+IF(G1790="Y",90,60)-1,1,'Legal Holidays'!$A$2:$A$50),
E1790+IF(G1790="Y",90,60)
)
)</f>
        <v/>
      </c>
      <c r="I1790" s="43"/>
      <c r="J1790" s="19" t="str">
        <f ca="1">IF(E1790="","",
IF(F1790="Y","N/A",
IF(AND(I1790="",H1790&lt;TODAY()),"N",
IF(AND(I1790="",H1790&gt;TODAY()),"Pending",
IF(I1790&gt;WORKDAY(H1790,0,'Legal Holidays'!$A$2:$A$22),"N",
IF(I1790&lt;=WORKDAY(H1790,0,'Legal Holidays'!$A$2:$A$22),"Y",""))))))</f>
        <v/>
      </c>
      <c r="K1790" s="18" t="str">
        <f>IF(I1790="","",
IF(OR(
WEEKDAY(I1790+90,2)&gt;5,
COUNTIF('Legal Holidays'!$A$2:$A$50,I1790+90)
),
WORKDAY(I1790+90,1,'Legal Holidays'!$A$2:$A$50),
I1790+90))</f>
        <v/>
      </c>
      <c r="L1790" s="8"/>
      <c r="M1790" s="20" t="str">
        <f t="shared" ca="1" si="54"/>
        <v/>
      </c>
      <c r="N1790" s="49" t="str">
        <f t="shared" ca="1" si="55"/>
        <v/>
      </c>
      <c r="O1790" s="46"/>
    </row>
    <row r="1791" spans="1:15" x14ac:dyDescent="0.25">
      <c r="A1791" s="7"/>
      <c r="B1791" s="6"/>
      <c r="C1791" s="7"/>
      <c r="D1791" s="6"/>
      <c r="E1791" s="8"/>
      <c r="F1791" s="30"/>
      <c r="G1791" s="29"/>
      <c r="H1791" s="17" t="str">
        <f>IF(E1791="","",
IF(OR(
WEEKDAY(E1791+IF(G1791 = "Y",90,60),2)&gt;5,
COUNTIF('Legal Holidays'!$A$2:$A$50,E1791+IF(G1791 = "Y",90,60))&gt;0),
WORKDAY(E1791+IF(G1791="Y",90,60)-1,1,'Legal Holidays'!$A$2:$A$50),
E1791+IF(G1791="Y",90,60)
)
)</f>
        <v/>
      </c>
      <c r="I1791" s="43"/>
      <c r="J1791" s="19" t="str">
        <f ca="1">IF(E1791="","",
IF(F1791="Y","N/A",
IF(AND(I1791="",H1791&lt;TODAY()),"N",
IF(AND(I1791="",H1791&gt;TODAY()),"Pending",
IF(I1791&gt;WORKDAY(H1791,0,'Legal Holidays'!$A$2:$A$22),"N",
IF(I1791&lt;=WORKDAY(H1791,0,'Legal Holidays'!$A$2:$A$22),"Y",""))))))</f>
        <v/>
      </c>
      <c r="K1791" s="18" t="str">
        <f>IF(I1791="","",
IF(OR(
WEEKDAY(I1791+90,2)&gt;5,
COUNTIF('Legal Holidays'!$A$2:$A$50,I1791+90)
),
WORKDAY(I1791+90,1,'Legal Holidays'!$A$2:$A$50),
I1791+90))</f>
        <v/>
      </c>
      <c r="L1791" s="8"/>
      <c r="M1791" s="20" t="str">
        <f t="shared" ca="1" si="54"/>
        <v/>
      </c>
      <c r="N1791" s="49" t="str">
        <f t="shared" ca="1" si="55"/>
        <v/>
      </c>
      <c r="O1791" s="46"/>
    </row>
    <row r="1792" spans="1:15" x14ac:dyDescent="0.25">
      <c r="A1792" s="7"/>
      <c r="B1792" s="6"/>
      <c r="C1792" s="7"/>
      <c r="D1792" s="6"/>
      <c r="E1792" s="8"/>
      <c r="F1792" s="30"/>
      <c r="G1792" s="29"/>
      <c r="H1792" s="17" t="str">
        <f>IF(E1792="","",
IF(OR(
WEEKDAY(E1792+IF(G1792 = "Y",90,60),2)&gt;5,
COUNTIF('Legal Holidays'!$A$2:$A$50,E1792+IF(G1792 = "Y",90,60))&gt;0),
WORKDAY(E1792+IF(G1792="Y",90,60)-1,1,'Legal Holidays'!$A$2:$A$50),
E1792+IF(G1792="Y",90,60)
)
)</f>
        <v/>
      </c>
      <c r="I1792" s="43"/>
      <c r="J1792" s="19" t="str">
        <f ca="1">IF(E1792="","",
IF(F1792="Y","N/A",
IF(AND(I1792="",H1792&lt;TODAY()),"N",
IF(AND(I1792="",H1792&gt;TODAY()),"Pending",
IF(I1792&gt;WORKDAY(H1792,0,'Legal Holidays'!$A$2:$A$22),"N",
IF(I1792&lt;=WORKDAY(H1792,0,'Legal Holidays'!$A$2:$A$22),"Y",""))))))</f>
        <v/>
      </c>
      <c r="K1792" s="18" t="str">
        <f>IF(I1792="","",
IF(OR(
WEEKDAY(I1792+90,2)&gt;5,
COUNTIF('Legal Holidays'!$A$2:$A$50,I1792+90)
),
WORKDAY(I1792+90,1,'Legal Holidays'!$A$2:$A$50),
I1792+90))</f>
        <v/>
      </c>
      <c r="L1792" s="8"/>
      <c r="M1792" s="20" t="str">
        <f t="shared" ca="1" si="54"/>
        <v/>
      </c>
      <c r="N1792" s="49" t="str">
        <f t="shared" ca="1" si="55"/>
        <v/>
      </c>
      <c r="O1792" s="46"/>
    </row>
    <row r="1793" spans="1:15" x14ac:dyDescent="0.25">
      <c r="A1793" s="7"/>
      <c r="B1793" s="6"/>
      <c r="C1793" s="7"/>
      <c r="D1793" s="6"/>
      <c r="E1793" s="8"/>
      <c r="F1793" s="30"/>
      <c r="G1793" s="29"/>
      <c r="H1793" s="17" t="str">
        <f>IF(E1793="","",
IF(OR(
WEEKDAY(E1793+IF(G1793 = "Y",90,60),2)&gt;5,
COUNTIF('Legal Holidays'!$A$2:$A$50,E1793+IF(G1793 = "Y",90,60))&gt;0),
WORKDAY(E1793+IF(G1793="Y",90,60)-1,1,'Legal Holidays'!$A$2:$A$50),
E1793+IF(G1793="Y",90,60)
)
)</f>
        <v/>
      </c>
      <c r="I1793" s="43"/>
      <c r="J1793" s="19" t="str">
        <f ca="1">IF(E1793="","",
IF(F1793="Y","N/A",
IF(AND(I1793="",H1793&lt;TODAY()),"N",
IF(AND(I1793="",H1793&gt;TODAY()),"Pending",
IF(I1793&gt;WORKDAY(H1793,0,'Legal Holidays'!$A$2:$A$22),"N",
IF(I1793&lt;=WORKDAY(H1793,0,'Legal Holidays'!$A$2:$A$22),"Y",""))))))</f>
        <v/>
      </c>
      <c r="K1793" s="18" t="str">
        <f>IF(I1793="","",
IF(OR(
WEEKDAY(I1793+90,2)&gt;5,
COUNTIF('Legal Holidays'!$A$2:$A$50,I1793+90)
),
WORKDAY(I1793+90,1,'Legal Holidays'!$A$2:$A$50),
I1793+90))</f>
        <v/>
      </c>
      <c r="L1793" s="8"/>
      <c r="M1793" s="20" t="str">
        <f t="shared" ca="1" si="54"/>
        <v/>
      </c>
      <c r="N1793" s="49" t="str">
        <f t="shared" ca="1" si="55"/>
        <v/>
      </c>
      <c r="O1793" s="46"/>
    </row>
    <row r="1794" spans="1:15" x14ac:dyDescent="0.25">
      <c r="A1794" s="7"/>
      <c r="B1794" s="6"/>
      <c r="C1794" s="7"/>
      <c r="D1794" s="6"/>
      <c r="E1794" s="8"/>
      <c r="F1794" s="30"/>
      <c r="G1794" s="29"/>
      <c r="H1794" s="17" t="str">
        <f>IF(E1794="","",
IF(OR(
WEEKDAY(E1794+IF(G1794 = "Y",90,60),2)&gt;5,
COUNTIF('Legal Holidays'!$A$2:$A$50,E1794+IF(G1794 = "Y",90,60))&gt;0),
WORKDAY(E1794+IF(G1794="Y",90,60)-1,1,'Legal Holidays'!$A$2:$A$50),
E1794+IF(G1794="Y",90,60)
)
)</f>
        <v/>
      </c>
      <c r="I1794" s="43"/>
      <c r="J1794" s="19" t="str">
        <f ca="1">IF(E1794="","",
IF(F1794="Y","N/A",
IF(AND(I1794="",H1794&lt;TODAY()),"N",
IF(AND(I1794="",H1794&gt;TODAY()),"Pending",
IF(I1794&gt;WORKDAY(H1794,0,'Legal Holidays'!$A$2:$A$22),"N",
IF(I1794&lt;=WORKDAY(H1794,0,'Legal Holidays'!$A$2:$A$22),"Y",""))))))</f>
        <v/>
      </c>
      <c r="K1794" s="18" t="str">
        <f>IF(I1794="","",
IF(OR(
WEEKDAY(I1794+90,2)&gt;5,
COUNTIF('Legal Holidays'!$A$2:$A$50,I1794+90)
),
WORKDAY(I1794+90,1,'Legal Holidays'!$A$2:$A$50),
I1794+90))</f>
        <v/>
      </c>
      <c r="L1794" s="8"/>
      <c r="M1794" s="20" t="str">
        <f t="shared" ref="M1794:M1857" ca="1" si="56">IF(I1794="","",IF(F1794="Y","N/A",IF(AND(L1794="",K1794&lt;TODAY()),"N",IF(AND(L1794="",K1794&gt;TODAY()),"Pending",IF(L1794&gt;K1794,"N",IF(L1794&lt;=K1794,"Y",""))))))</f>
        <v/>
      </c>
      <c r="N1794" s="49" t="str">
        <f t="shared" ref="N1794:N1857" ca="1" si="57">IF(F1794="Y","N/A",IF(OR(J1794="Pending",AND(J1794="Y",M1794="Pending")),"Pending",IF(AND(J1794="Y",M1794="Y"),"Y",IF(OR(J1794="N",M1794="N"),"N",""))))</f>
        <v/>
      </c>
      <c r="O1794" s="46"/>
    </row>
    <row r="1795" spans="1:15" x14ac:dyDescent="0.25">
      <c r="A1795" s="7"/>
      <c r="B1795" s="6"/>
      <c r="C1795" s="7"/>
      <c r="D1795" s="6"/>
      <c r="E1795" s="8"/>
      <c r="F1795" s="30"/>
      <c r="G1795" s="29"/>
      <c r="H1795" s="17" t="str">
        <f>IF(E1795="","",
IF(OR(
WEEKDAY(E1795+IF(G1795 = "Y",90,60),2)&gt;5,
COUNTIF('Legal Holidays'!$A$2:$A$50,E1795+IF(G1795 = "Y",90,60))&gt;0),
WORKDAY(E1795+IF(G1795="Y",90,60)-1,1,'Legal Holidays'!$A$2:$A$50),
E1795+IF(G1795="Y",90,60)
)
)</f>
        <v/>
      </c>
      <c r="I1795" s="43"/>
      <c r="J1795" s="19" t="str">
        <f ca="1">IF(E1795="","",
IF(F1795="Y","N/A",
IF(AND(I1795="",H1795&lt;TODAY()),"N",
IF(AND(I1795="",H1795&gt;TODAY()),"Pending",
IF(I1795&gt;WORKDAY(H1795,0,'Legal Holidays'!$A$2:$A$22),"N",
IF(I1795&lt;=WORKDAY(H1795,0,'Legal Holidays'!$A$2:$A$22),"Y",""))))))</f>
        <v/>
      </c>
      <c r="K1795" s="18" t="str">
        <f>IF(I1795="","",
IF(OR(
WEEKDAY(I1795+90,2)&gt;5,
COUNTIF('Legal Holidays'!$A$2:$A$50,I1795+90)
),
WORKDAY(I1795+90,1,'Legal Holidays'!$A$2:$A$50),
I1795+90))</f>
        <v/>
      </c>
      <c r="L1795" s="8"/>
      <c r="M1795" s="20" t="str">
        <f t="shared" ca="1" si="56"/>
        <v/>
      </c>
      <c r="N1795" s="49" t="str">
        <f t="shared" ca="1" si="57"/>
        <v/>
      </c>
      <c r="O1795" s="46"/>
    </row>
    <row r="1796" spans="1:15" x14ac:dyDescent="0.25">
      <c r="A1796" s="7"/>
      <c r="B1796" s="6"/>
      <c r="C1796" s="7"/>
      <c r="D1796" s="6"/>
      <c r="E1796" s="8"/>
      <c r="F1796" s="30"/>
      <c r="G1796" s="29"/>
      <c r="H1796" s="17" t="str">
        <f>IF(E1796="","",
IF(OR(
WEEKDAY(E1796+IF(G1796 = "Y",90,60),2)&gt;5,
COUNTIF('Legal Holidays'!$A$2:$A$50,E1796+IF(G1796 = "Y",90,60))&gt;0),
WORKDAY(E1796+IF(G1796="Y",90,60)-1,1,'Legal Holidays'!$A$2:$A$50),
E1796+IF(G1796="Y",90,60)
)
)</f>
        <v/>
      </c>
      <c r="I1796" s="43"/>
      <c r="J1796" s="19" t="str">
        <f ca="1">IF(E1796="","",
IF(F1796="Y","N/A",
IF(AND(I1796="",H1796&lt;TODAY()),"N",
IF(AND(I1796="",H1796&gt;TODAY()),"Pending",
IF(I1796&gt;WORKDAY(H1796,0,'Legal Holidays'!$A$2:$A$22),"N",
IF(I1796&lt;=WORKDAY(H1796,0,'Legal Holidays'!$A$2:$A$22),"Y",""))))))</f>
        <v/>
      </c>
      <c r="K1796" s="18" t="str">
        <f>IF(I1796="","",
IF(OR(
WEEKDAY(I1796+90,2)&gt;5,
COUNTIF('Legal Holidays'!$A$2:$A$50,I1796+90)
),
WORKDAY(I1796+90,1,'Legal Holidays'!$A$2:$A$50),
I1796+90))</f>
        <v/>
      </c>
      <c r="L1796" s="8"/>
      <c r="M1796" s="20" t="str">
        <f t="shared" ca="1" si="56"/>
        <v/>
      </c>
      <c r="N1796" s="49" t="str">
        <f t="shared" ca="1" si="57"/>
        <v/>
      </c>
      <c r="O1796" s="46"/>
    </row>
    <row r="1797" spans="1:15" x14ac:dyDescent="0.25">
      <c r="A1797" s="7"/>
      <c r="B1797" s="6"/>
      <c r="C1797" s="7"/>
      <c r="D1797" s="6"/>
      <c r="E1797" s="8"/>
      <c r="F1797" s="30"/>
      <c r="G1797" s="29"/>
      <c r="H1797" s="17" t="str">
        <f>IF(E1797="","",
IF(OR(
WEEKDAY(E1797+IF(G1797 = "Y",90,60),2)&gt;5,
COUNTIF('Legal Holidays'!$A$2:$A$50,E1797+IF(G1797 = "Y",90,60))&gt;0),
WORKDAY(E1797+IF(G1797="Y",90,60)-1,1,'Legal Holidays'!$A$2:$A$50),
E1797+IF(G1797="Y",90,60)
)
)</f>
        <v/>
      </c>
      <c r="I1797" s="43"/>
      <c r="J1797" s="19" t="str">
        <f ca="1">IF(E1797="","",
IF(F1797="Y","N/A",
IF(AND(I1797="",H1797&lt;TODAY()),"N",
IF(AND(I1797="",H1797&gt;TODAY()),"Pending",
IF(I1797&gt;WORKDAY(H1797,0,'Legal Holidays'!$A$2:$A$22),"N",
IF(I1797&lt;=WORKDAY(H1797,0,'Legal Holidays'!$A$2:$A$22),"Y",""))))))</f>
        <v/>
      </c>
      <c r="K1797" s="18" t="str">
        <f>IF(I1797="","",
IF(OR(
WEEKDAY(I1797+90,2)&gt;5,
COUNTIF('Legal Holidays'!$A$2:$A$50,I1797+90)
),
WORKDAY(I1797+90,1,'Legal Holidays'!$A$2:$A$50),
I1797+90))</f>
        <v/>
      </c>
      <c r="L1797" s="8"/>
      <c r="M1797" s="20" t="str">
        <f t="shared" ca="1" si="56"/>
        <v/>
      </c>
      <c r="N1797" s="49" t="str">
        <f t="shared" ca="1" si="57"/>
        <v/>
      </c>
      <c r="O1797" s="46"/>
    </row>
    <row r="1798" spans="1:15" x14ac:dyDescent="0.25">
      <c r="A1798" s="7"/>
      <c r="B1798" s="6"/>
      <c r="C1798" s="7"/>
      <c r="D1798" s="6"/>
      <c r="E1798" s="8"/>
      <c r="F1798" s="30"/>
      <c r="G1798" s="29"/>
      <c r="H1798" s="17" t="str">
        <f>IF(E1798="","",
IF(OR(
WEEKDAY(E1798+IF(G1798 = "Y",90,60),2)&gt;5,
COUNTIF('Legal Holidays'!$A$2:$A$50,E1798+IF(G1798 = "Y",90,60))&gt;0),
WORKDAY(E1798+IF(G1798="Y",90,60)-1,1,'Legal Holidays'!$A$2:$A$50),
E1798+IF(G1798="Y",90,60)
)
)</f>
        <v/>
      </c>
      <c r="I1798" s="43"/>
      <c r="J1798" s="19" t="str">
        <f ca="1">IF(E1798="","",
IF(F1798="Y","N/A",
IF(AND(I1798="",H1798&lt;TODAY()),"N",
IF(AND(I1798="",H1798&gt;TODAY()),"Pending",
IF(I1798&gt;WORKDAY(H1798,0,'Legal Holidays'!$A$2:$A$22),"N",
IF(I1798&lt;=WORKDAY(H1798,0,'Legal Holidays'!$A$2:$A$22),"Y",""))))))</f>
        <v/>
      </c>
      <c r="K1798" s="18" t="str">
        <f>IF(I1798="","",
IF(OR(
WEEKDAY(I1798+90,2)&gt;5,
COUNTIF('Legal Holidays'!$A$2:$A$50,I1798+90)
),
WORKDAY(I1798+90,1,'Legal Holidays'!$A$2:$A$50),
I1798+90))</f>
        <v/>
      </c>
      <c r="L1798" s="8"/>
      <c r="M1798" s="20" t="str">
        <f t="shared" ca="1" si="56"/>
        <v/>
      </c>
      <c r="N1798" s="49" t="str">
        <f t="shared" ca="1" si="57"/>
        <v/>
      </c>
      <c r="O1798" s="46"/>
    </row>
    <row r="1799" spans="1:15" x14ac:dyDescent="0.25">
      <c r="A1799" s="7"/>
      <c r="B1799" s="6"/>
      <c r="C1799" s="7"/>
      <c r="D1799" s="6"/>
      <c r="E1799" s="8"/>
      <c r="F1799" s="30"/>
      <c r="G1799" s="29"/>
      <c r="H1799" s="17" t="str">
        <f>IF(E1799="","",
IF(OR(
WEEKDAY(E1799+IF(G1799 = "Y",90,60),2)&gt;5,
COUNTIF('Legal Holidays'!$A$2:$A$50,E1799+IF(G1799 = "Y",90,60))&gt;0),
WORKDAY(E1799+IF(G1799="Y",90,60)-1,1,'Legal Holidays'!$A$2:$A$50),
E1799+IF(G1799="Y",90,60)
)
)</f>
        <v/>
      </c>
      <c r="I1799" s="43"/>
      <c r="J1799" s="19" t="str">
        <f ca="1">IF(E1799="","",
IF(F1799="Y","N/A",
IF(AND(I1799="",H1799&lt;TODAY()),"N",
IF(AND(I1799="",H1799&gt;TODAY()),"Pending",
IF(I1799&gt;WORKDAY(H1799,0,'Legal Holidays'!$A$2:$A$22),"N",
IF(I1799&lt;=WORKDAY(H1799,0,'Legal Holidays'!$A$2:$A$22),"Y",""))))))</f>
        <v/>
      </c>
      <c r="K1799" s="18" t="str">
        <f>IF(I1799="","",
IF(OR(
WEEKDAY(I1799+90,2)&gt;5,
COUNTIF('Legal Holidays'!$A$2:$A$50,I1799+90)
),
WORKDAY(I1799+90,1,'Legal Holidays'!$A$2:$A$50),
I1799+90))</f>
        <v/>
      </c>
      <c r="L1799" s="8"/>
      <c r="M1799" s="20" t="str">
        <f t="shared" ca="1" si="56"/>
        <v/>
      </c>
      <c r="N1799" s="49" t="str">
        <f t="shared" ca="1" si="57"/>
        <v/>
      </c>
      <c r="O1799" s="46"/>
    </row>
    <row r="1800" spans="1:15" x14ac:dyDescent="0.25">
      <c r="A1800" s="7"/>
      <c r="B1800" s="6"/>
      <c r="C1800" s="7"/>
      <c r="D1800" s="6"/>
      <c r="E1800" s="8"/>
      <c r="F1800" s="30"/>
      <c r="G1800" s="29"/>
      <c r="H1800" s="17" t="str">
        <f>IF(E1800="","",
IF(OR(
WEEKDAY(E1800+IF(G1800 = "Y",90,60),2)&gt;5,
COUNTIF('Legal Holidays'!$A$2:$A$50,E1800+IF(G1800 = "Y",90,60))&gt;0),
WORKDAY(E1800+IF(G1800="Y",90,60)-1,1,'Legal Holidays'!$A$2:$A$50),
E1800+IF(G1800="Y",90,60)
)
)</f>
        <v/>
      </c>
      <c r="I1800" s="43"/>
      <c r="J1800" s="19" t="str">
        <f ca="1">IF(E1800="","",
IF(F1800="Y","N/A",
IF(AND(I1800="",H1800&lt;TODAY()),"N",
IF(AND(I1800="",H1800&gt;TODAY()),"Pending",
IF(I1800&gt;WORKDAY(H1800,0,'Legal Holidays'!$A$2:$A$22),"N",
IF(I1800&lt;=WORKDAY(H1800,0,'Legal Holidays'!$A$2:$A$22),"Y",""))))))</f>
        <v/>
      </c>
      <c r="K1800" s="18" t="str">
        <f>IF(I1800="","",
IF(OR(
WEEKDAY(I1800+90,2)&gt;5,
COUNTIF('Legal Holidays'!$A$2:$A$50,I1800+90)
),
WORKDAY(I1800+90,1,'Legal Holidays'!$A$2:$A$50),
I1800+90))</f>
        <v/>
      </c>
      <c r="L1800" s="8"/>
      <c r="M1800" s="20" t="str">
        <f t="shared" ca="1" si="56"/>
        <v/>
      </c>
      <c r="N1800" s="49" t="str">
        <f t="shared" ca="1" si="57"/>
        <v/>
      </c>
      <c r="O1800" s="46"/>
    </row>
    <row r="1801" spans="1:15" x14ac:dyDescent="0.25">
      <c r="A1801" s="7"/>
      <c r="B1801" s="6"/>
      <c r="C1801" s="7"/>
      <c r="D1801" s="6"/>
      <c r="E1801" s="8"/>
      <c r="F1801" s="30"/>
      <c r="G1801" s="29"/>
      <c r="H1801" s="17" t="str">
        <f>IF(E1801="","",
IF(OR(
WEEKDAY(E1801+IF(G1801 = "Y",90,60),2)&gt;5,
COUNTIF('Legal Holidays'!$A$2:$A$50,E1801+IF(G1801 = "Y",90,60))&gt;0),
WORKDAY(E1801+IF(G1801="Y",90,60)-1,1,'Legal Holidays'!$A$2:$A$50),
E1801+IF(G1801="Y",90,60)
)
)</f>
        <v/>
      </c>
      <c r="I1801" s="43"/>
      <c r="J1801" s="19" t="str">
        <f ca="1">IF(E1801="","",
IF(F1801="Y","N/A",
IF(AND(I1801="",H1801&lt;TODAY()),"N",
IF(AND(I1801="",H1801&gt;TODAY()),"Pending",
IF(I1801&gt;WORKDAY(H1801,0,'Legal Holidays'!$A$2:$A$22),"N",
IF(I1801&lt;=WORKDAY(H1801,0,'Legal Holidays'!$A$2:$A$22),"Y",""))))))</f>
        <v/>
      </c>
      <c r="K1801" s="18" t="str">
        <f>IF(I1801="","",
IF(OR(
WEEKDAY(I1801+90,2)&gt;5,
COUNTIF('Legal Holidays'!$A$2:$A$50,I1801+90)
),
WORKDAY(I1801+90,1,'Legal Holidays'!$A$2:$A$50),
I1801+90))</f>
        <v/>
      </c>
      <c r="L1801" s="8"/>
      <c r="M1801" s="20" t="str">
        <f t="shared" ca="1" si="56"/>
        <v/>
      </c>
      <c r="N1801" s="49" t="str">
        <f t="shared" ca="1" si="57"/>
        <v/>
      </c>
      <c r="O1801" s="46"/>
    </row>
    <row r="1802" spans="1:15" x14ac:dyDescent="0.25">
      <c r="A1802" s="7"/>
      <c r="B1802" s="6"/>
      <c r="C1802" s="7"/>
      <c r="D1802" s="6"/>
      <c r="E1802" s="8"/>
      <c r="F1802" s="30"/>
      <c r="G1802" s="29"/>
      <c r="H1802" s="17" t="str">
        <f>IF(E1802="","",
IF(OR(
WEEKDAY(E1802+IF(G1802 = "Y",90,60),2)&gt;5,
COUNTIF('Legal Holidays'!$A$2:$A$50,E1802+IF(G1802 = "Y",90,60))&gt;0),
WORKDAY(E1802+IF(G1802="Y",90,60)-1,1,'Legal Holidays'!$A$2:$A$50),
E1802+IF(G1802="Y",90,60)
)
)</f>
        <v/>
      </c>
      <c r="I1802" s="43"/>
      <c r="J1802" s="19" t="str">
        <f ca="1">IF(E1802="","",
IF(F1802="Y","N/A",
IF(AND(I1802="",H1802&lt;TODAY()),"N",
IF(AND(I1802="",H1802&gt;TODAY()),"Pending",
IF(I1802&gt;WORKDAY(H1802,0,'Legal Holidays'!$A$2:$A$22),"N",
IF(I1802&lt;=WORKDAY(H1802,0,'Legal Holidays'!$A$2:$A$22),"Y",""))))))</f>
        <v/>
      </c>
      <c r="K1802" s="18" t="str">
        <f>IF(I1802="","",
IF(OR(
WEEKDAY(I1802+90,2)&gt;5,
COUNTIF('Legal Holidays'!$A$2:$A$50,I1802+90)
),
WORKDAY(I1802+90,1,'Legal Holidays'!$A$2:$A$50),
I1802+90))</f>
        <v/>
      </c>
      <c r="L1802" s="8"/>
      <c r="M1802" s="20" t="str">
        <f t="shared" ca="1" si="56"/>
        <v/>
      </c>
      <c r="N1802" s="49" t="str">
        <f t="shared" ca="1" si="57"/>
        <v/>
      </c>
      <c r="O1802" s="46"/>
    </row>
    <row r="1803" spans="1:15" x14ac:dyDescent="0.25">
      <c r="A1803" s="7"/>
      <c r="B1803" s="6"/>
      <c r="C1803" s="7"/>
      <c r="D1803" s="6"/>
      <c r="E1803" s="8"/>
      <c r="F1803" s="30"/>
      <c r="G1803" s="29"/>
      <c r="H1803" s="17" t="str">
        <f>IF(E1803="","",
IF(OR(
WEEKDAY(E1803+IF(G1803 = "Y",90,60),2)&gt;5,
COUNTIF('Legal Holidays'!$A$2:$A$50,E1803+IF(G1803 = "Y",90,60))&gt;0),
WORKDAY(E1803+IF(G1803="Y",90,60)-1,1,'Legal Holidays'!$A$2:$A$50),
E1803+IF(G1803="Y",90,60)
)
)</f>
        <v/>
      </c>
      <c r="I1803" s="43"/>
      <c r="J1803" s="19" t="str">
        <f ca="1">IF(E1803="","",
IF(F1803="Y","N/A",
IF(AND(I1803="",H1803&lt;TODAY()),"N",
IF(AND(I1803="",H1803&gt;TODAY()),"Pending",
IF(I1803&gt;WORKDAY(H1803,0,'Legal Holidays'!$A$2:$A$22),"N",
IF(I1803&lt;=WORKDAY(H1803,0,'Legal Holidays'!$A$2:$A$22),"Y",""))))))</f>
        <v/>
      </c>
      <c r="K1803" s="18" t="str">
        <f>IF(I1803="","",
IF(OR(
WEEKDAY(I1803+90,2)&gt;5,
COUNTIF('Legal Holidays'!$A$2:$A$50,I1803+90)
),
WORKDAY(I1803+90,1,'Legal Holidays'!$A$2:$A$50),
I1803+90))</f>
        <v/>
      </c>
      <c r="L1803" s="8"/>
      <c r="M1803" s="20" t="str">
        <f t="shared" ca="1" si="56"/>
        <v/>
      </c>
      <c r="N1803" s="49" t="str">
        <f t="shared" ca="1" si="57"/>
        <v/>
      </c>
      <c r="O1803" s="46"/>
    </row>
    <row r="1804" spans="1:15" x14ac:dyDescent="0.25">
      <c r="A1804" s="7"/>
      <c r="B1804" s="6"/>
      <c r="C1804" s="7"/>
      <c r="D1804" s="6"/>
      <c r="E1804" s="8"/>
      <c r="F1804" s="30"/>
      <c r="G1804" s="29"/>
      <c r="H1804" s="17" t="str">
        <f>IF(E1804="","",
IF(OR(
WEEKDAY(E1804+IF(G1804 = "Y",90,60),2)&gt;5,
COUNTIF('Legal Holidays'!$A$2:$A$50,E1804+IF(G1804 = "Y",90,60))&gt;0),
WORKDAY(E1804+IF(G1804="Y",90,60)-1,1,'Legal Holidays'!$A$2:$A$50),
E1804+IF(G1804="Y",90,60)
)
)</f>
        <v/>
      </c>
      <c r="I1804" s="43"/>
      <c r="J1804" s="19" t="str">
        <f ca="1">IF(E1804="","",
IF(F1804="Y","N/A",
IF(AND(I1804="",H1804&lt;TODAY()),"N",
IF(AND(I1804="",H1804&gt;TODAY()),"Pending",
IF(I1804&gt;WORKDAY(H1804,0,'Legal Holidays'!$A$2:$A$22),"N",
IF(I1804&lt;=WORKDAY(H1804,0,'Legal Holidays'!$A$2:$A$22),"Y",""))))))</f>
        <v/>
      </c>
      <c r="K1804" s="18" t="str">
        <f>IF(I1804="","",
IF(OR(
WEEKDAY(I1804+90,2)&gt;5,
COUNTIF('Legal Holidays'!$A$2:$A$50,I1804+90)
),
WORKDAY(I1804+90,1,'Legal Holidays'!$A$2:$A$50),
I1804+90))</f>
        <v/>
      </c>
      <c r="L1804" s="8"/>
      <c r="M1804" s="20" t="str">
        <f t="shared" ca="1" si="56"/>
        <v/>
      </c>
      <c r="N1804" s="49" t="str">
        <f t="shared" ca="1" si="57"/>
        <v/>
      </c>
      <c r="O1804" s="46"/>
    </row>
    <row r="1805" spans="1:15" x14ac:dyDescent="0.25">
      <c r="A1805" s="7"/>
      <c r="B1805" s="6"/>
      <c r="C1805" s="7"/>
      <c r="D1805" s="6"/>
      <c r="E1805" s="8"/>
      <c r="F1805" s="30"/>
      <c r="G1805" s="29"/>
      <c r="H1805" s="17" t="str">
        <f>IF(E1805="","",
IF(OR(
WEEKDAY(E1805+IF(G1805 = "Y",90,60),2)&gt;5,
COUNTIF('Legal Holidays'!$A$2:$A$50,E1805+IF(G1805 = "Y",90,60))&gt;0),
WORKDAY(E1805+IF(G1805="Y",90,60)-1,1,'Legal Holidays'!$A$2:$A$50),
E1805+IF(G1805="Y",90,60)
)
)</f>
        <v/>
      </c>
      <c r="I1805" s="43"/>
      <c r="J1805" s="19" t="str">
        <f ca="1">IF(E1805="","",
IF(F1805="Y","N/A",
IF(AND(I1805="",H1805&lt;TODAY()),"N",
IF(AND(I1805="",H1805&gt;TODAY()),"Pending",
IF(I1805&gt;WORKDAY(H1805,0,'Legal Holidays'!$A$2:$A$22),"N",
IF(I1805&lt;=WORKDAY(H1805,0,'Legal Holidays'!$A$2:$A$22),"Y",""))))))</f>
        <v/>
      </c>
      <c r="K1805" s="18" t="str">
        <f>IF(I1805="","",
IF(OR(
WEEKDAY(I1805+90,2)&gt;5,
COUNTIF('Legal Holidays'!$A$2:$A$50,I1805+90)
),
WORKDAY(I1805+90,1,'Legal Holidays'!$A$2:$A$50),
I1805+90))</f>
        <v/>
      </c>
      <c r="L1805" s="8"/>
      <c r="M1805" s="20" t="str">
        <f t="shared" ca="1" si="56"/>
        <v/>
      </c>
      <c r="N1805" s="49" t="str">
        <f t="shared" ca="1" si="57"/>
        <v/>
      </c>
      <c r="O1805" s="46"/>
    </row>
    <row r="1806" spans="1:15" x14ac:dyDescent="0.25">
      <c r="A1806" s="7"/>
      <c r="B1806" s="6"/>
      <c r="C1806" s="7"/>
      <c r="D1806" s="6"/>
      <c r="E1806" s="8"/>
      <c r="F1806" s="30"/>
      <c r="G1806" s="29"/>
      <c r="H1806" s="17" t="str">
        <f>IF(E1806="","",
IF(OR(
WEEKDAY(E1806+IF(G1806 = "Y",90,60),2)&gt;5,
COUNTIF('Legal Holidays'!$A$2:$A$50,E1806+IF(G1806 = "Y",90,60))&gt;0),
WORKDAY(E1806+IF(G1806="Y",90,60)-1,1,'Legal Holidays'!$A$2:$A$50),
E1806+IF(G1806="Y",90,60)
)
)</f>
        <v/>
      </c>
      <c r="I1806" s="43"/>
      <c r="J1806" s="19" t="str">
        <f ca="1">IF(E1806="","",
IF(F1806="Y","N/A",
IF(AND(I1806="",H1806&lt;TODAY()),"N",
IF(AND(I1806="",H1806&gt;TODAY()),"Pending",
IF(I1806&gt;WORKDAY(H1806,0,'Legal Holidays'!$A$2:$A$22),"N",
IF(I1806&lt;=WORKDAY(H1806,0,'Legal Holidays'!$A$2:$A$22),"Y",""))))))</f>
        <v/>
      </c>
      <c r="K1806" s="18" t="str">
        <f>IF(I1806="","",
IF(OR(
WEEKDAY(I1806+90,2)&gt;5,
COUNTIF('Legal Holidays'!$A$2:$A$50,I1806+90)
),
WORKDAY(I1806+90,1,'Legal Holidays'!$A$2:$A$50),
I1806+90))</f>
        <v/>
      </c>
      <c r="L1806" s="8"/>
      <c r="M1806" s="20" t="str">
        <f t="shared" ca="1" si="56"/>
        <v/>
      </c>
      <c r="N1806" s="49" t="str">
        <f t="shared" ca="1" si="57"/>
        <v/>
      </c>
      <c r="O1806" s="46"/>
    </row>
    <row r="1807" spans="1:15" x14ac:dyDescent="0.25">
      <c r="A1807" s="7"/>
      <c r="B1807" s="6"/>
      <c r="C1807" s="7"/>
      <c r="D1807" s="6"/>
      <c r="E1807" s="8"/>
      <c r="F1807" s="30"/>
      <c r="G1807" s="29"/>
      <c r="H1807" s="17" t="str">
        <f>IF(E1807="","",
IF(OR(
WEEKDAY(E1807+IF(G1807 = "Y",90,60),2)&gt;5,
COUNTIF('Legal Holidays'!$A$2:$A$50,E1807+IF(G1807 = "Y",90,60))&gt;0),
WORKDAY(E1807+IF(G1807="Y",90,60)-1,1,'Legal Holidays'!$A$2:$A$50),
E1807+IF(G1807="Y",90,60)
)
)</f>
        <v/>
      </c>
      <c r="I1807" s="43"/>
      <c r="J1807" s="19" t="str">
        <f ca="1">IF(E1807="","",
IF(F1807="Y","N/A",
IF(AND(I1807="",H1807&lt;TODAY()),"N",
IF(AND(I1807="",H1807&gt;TODAY()),"Pending",
IF(I1807&gt;WORKDAY(H1807,0,'Legal Holidays'!$A$2:$A$22),"N",
IF(I1807&lt;=WORKDAY(H1807,0,'Legal Holidays'!$A$2:$A$22),"Y",""))))))</f>
        <v/>
      </c>
      <c r="K1807" s="18" t="str">
        <f>IF(I1807="","",
IF(OR(
WEEKDAY(I1807+90,2)&gt;5,
COUNTIF('Legal Holidays'!$A$2:$A$50,I1807+90)
),
WORKDAY(I1807+90,1,'Legal Holidays'!$A$2:$A$50),
I1807+90))</f>
        <v/>
      </c>
      <c r="L1807" s="8"/>
      <c r="M1807" s="20" t="str">
        <f t="shared" ca="1" si="56"/>
        <v/>
      </c>
      <c r="N1807" s="49" t="str">
        <f t="shared" ca="1" si="57"/>
        <v/>
      </c>
      <c r="O1807" s="46"/>
    </row>
    <row r="1808" spans="1:15" x14ac:dyDescent="0.25">
      <c r="A1808" s="7"/>
      <c r="B1808" s="6"/>
      <c r="C1808" s="7"/>
      <c r="D1808" s="6"/>
      <c r="E1808" s="8"/>
      <c r="F1808" s="30"/>
      <c r="G1808" s="29"/>
      <c r="H1808" s="17" t="str">
        <f>IF(E1808="","",
IF(OR(
WEEKDAY(E1808+IF(G1808 = "Y",90,60),2)&gt;5,
COUNTIF('Legal Holidays'!$A$2:$A$50,E1808+IF(G1808 = "Y",90,60))&gt;0),
WORKDAY(E1808+IF(G1808="Y",90,60)-1,1,'Legal Holidays'!$A$2:$A$50),
E1808+IF(G1808="Y",90,60)
)
)</f>
        <v/>
      </c>
      <c r="I1808" s="43"/>
      <c r="J1808" s="19" t="str">
        <f ca="1">IF(E1808="","",
IF(F1808="Y","N/A",
IF(AND(I1808="",H1808&lt;TODAY()),"N",
IF(AND(I1808="",H1808&gt;TODAY()),"Pending",
IF(I1808&gt;WORKDAY(H1808,0,'Legal Holidays'!$A$2:$A$22),"N",
IF(I1808&lt;=WORKDAY(H1808,0,'Legal Holidays'!$A$2:$A$22),"Y",""))))))</f>
        <v/>
      </c>
      <c r="K1808" s="18" t="str">
        <f>IF(I1808="","",
IF(OR(
WEEKDAY(I1808+90,2)&gt;5,
COUNTIF('Legal Holidays'!$A$2:$A$50,I1808+90)
),
WORKDAY(I1808+90,1,'Legal Holidays'!$A$2:$A$50),
I1808+90))</f>
        <v/>
      </c>
      <c r="L1808" s="8"/>
      <c r="M1808" s="20" t="str">
        <f t="shared" ca="1" si="56"/>
        <v/>
      </c>
      <c r="N1808" s="49" t="str">
        <f t="shared" ca="1" si="57"/>
        <v/>
      </c>
      <c r="O1808" s="46"/>
    </row>
    <row r="1809" spans="1:15" x14ac:dyDescent="0.25">
      <c r="A1809" s="7"/>
      <c r="B1809" s="6"/>
      <c r="C1809" s="7"/>
      <c r="D1809" s="6"/>
      <c r="E1809" s="8"/>
      <c r="F1809" s="30"/>
      <c r="G1809" s="29"/>
      <c r="H1809" s="17" t="str">
        <f>IF(E1809="","",
IF(OR(
WEEKDAY(E1809+IF(G1809 = "Y",90,60),2)&gt;5,
COUNTIF('Legal Holidays'!$A$2:$A$50,E1809+IF(G1809 = "Y",90,60))&gt;0),
WORKDAY(E1809+IF(G1809="Y",90,60)-1,1,'Legal Holidays'!$A$2:$A$50),
E1809+IF(G1809="Y",90,60)
)
)</f>
        <v/>
      </c>
      <c r="I1809" s="43"/>
      <c r="J1809" s="19" t="str">
        <f ca="1">IF(E1809="","",
IF(F1809="Y","N/A",
IF(AND(I1809="",H1809&lt;TODAY()),"N",
IF(AND(I1809="",H1809&gt;TODAY()),"Pending",
IF(I1809&gt;WORKDAY(H1809,0,'Legal Holidays'!$A$2:$A$22),"N",
IF(I1809&lt;=WORKDAY(H1809,0,'Legal Holidays'!$A$2:$A$22),"Y",""))))))</f>
        <v/>
      </c>
      <c r="K1809" s="18" t="str">
        <f>IF(I1809="","",
IF(OR(
WEEKDAY(I1809+90,2)&gt;5,
COUNTIF('Legal Holidays'!$A$2:$A$50,I1809+90)
),
WORKDAY(I1809+90,1,'Legal Holidays'!$A$2:$A$50),
I1809+90))</f>
        <v/>
      </c>
      <c r="L1809" s="8"/>
      <c r="M1809" s="20" t="str">
        <f t="shared" ca="1" si="56"/>
        <v/>
      </c>
      <c r="N1809" s="49" t="str">
        <f t="shared" ca="1" si="57"/>
        <v/>
      </c>
      <c r="O1809" s="46"/>
    </row>
    <row r="1810" spans="1:15" x14ac:dyDescent="0.25">
      <c r="A1810" s="7"/>
      <c r="B1810" s="6"/>
      <c r="C1810" s="7"/>
      <c r="D1810" s="6"/>
      <c r="E1810" s="8"/>
      <c r="F1810" s="30"/>
      <c r="G1810" s="29"/>
      <c r="H1810" s="17" t="str">
        <f>IF(E1810="","",
IF(OR(
WEEKDAY(E1810+IF(G1810 = "Y",90,60),2)&gt;5,
COUNTIF('Legal Holidays'!$A$2:$A$50,E1810+IF(G1810 = "Y",90,60))&gt;0),
WORKDAY(E1810+IF(G1810="Y",90,60)-1,1,'Legal Holidays'!$A$2:$A$50),
E1810+IF(G1810="Y",90,60)
)
)</f>
        <v/>
      </c>
      <c r="I1810" s="43"/>
      <c r="J1810" s="19" t="str">
        <f ca="1">IF(E1810="","",
IF(F1810="Y","N/A",
IF(AND(I1810="",H1810&lt;TODAY()),"N",
IF(AND(I1810="",H1810&gt;TODAY()),"Pending",
IF(I1810&gt;WORKDAY(H1810,0,'Legal Holidays'!$A$2:$A$22),"N",
IF(I1810&lt;=WORKDAY(H1810,0,'Legal Holidays'!$A$2:$A$22),"Y",""))))))</f>
        <v/>
      </c>
      <c r="K1810" s="18" t="str">
        <f>IF(I1810="","",
IF(OR(
WEEKDAY(I1810+90,2)&gt;5,
COUNTIF('Legal Holidays'!$A$2:$A$50,I1810+90)
),
WORKDAY(I1810+90,1,'Legal Holidays'!$A$2:$A$50),
I1810+90))</f>
        <v/>
      </c>
      <c r="L1810" s="8"/>
      <c r="M1810" s="20" t="str">
        <f t="shared" ca="1" si="56"/>
        <v/>
      </c>
      <c r="N1810" s="49" t="str">
        <f t="shared" ca="1" si="57"/>
        <v/>
      </c>
      <c r="O1810" s="46"/>
    </row>
    <row r="1811" spans="1:15" x14ac:dyDescent="0.25">
      <c r="A1811" s="7"/>
      <c r="B1811" s="6"/>
      <c r="C1811" s="7"/>
      <c r="D1811" s="6"/>
      <c r="E1811" s="8"/>
      <c r="F1811" s="30"/>
      <c r="G1811" s="29"/>
      <c r="H1811" s="17" t="str">
        <f>IF(E1811="","",
IF(OR(
WEEKDAY(E1811+IF(G1811 = "Y",90,60),2)&gt;5,
COUNTIF('Legal Holidays'!$A$2:$A$50,E1811+IF(G1811 = "Y",90,60))&gt;0),
WORKDAY(E1811+IF(G1811="Y",90,60)-1,1,'Legal Holidays'!$A$2:$A$50),
E1811+IF(G1811="Y",90,60)
)
)</f>
        <v/>
      </c>
      <c r="I1811" s="43"/>
      <c r="J1811" s="19" t="str">
        <f ca="1">IF(E1811="","",
IF(F1811="Y","N/A",
IF(AND(I1811="",H1811&lt;TODAY()),"N",
IF(AND(I1811="",H1811&gt;TODAY()),"Pending",
IF(I1811&gt;WORKDAY(H1811,0,'Legal Holidays'!$A$2:$A$22),"N",
IF(I1811&lt;=WORKDAY(H1811,0,'Legal Holidays'!$A$2:$A$22),"Y",""))))))</f>
        <v/>
      </c>
      <c r="K1811" s="18" t="str">
        <f>IF(I1811="","",
IF(OR(
WEEKDAY(I1811+90,2)&gt;5,
COUNTIF('Legal Holidays'!$A$2:$A$50,I1811+90)
),
WORKDAY(I1811+90,1,'Legal Holidays'!$A$2:$A$50),
I1811+90))</f>
        <v/>
      </c>
      <c r="L1811" s="8"/>
      <c r="M1811" s="20" t="str">
        <f t="shared" ca="1" si="56"/>
        <v/>
      </c>
      <c r="N1811" s="49" t="str">
        <f t="shared" ca="1" si="57"/>
        <v/>
      </c>
      <c r="O1811" s="46"/>
    </row>
    <row r="1812" spans="1:15" x14ac:dyDescent="0.25">
      <c r="A1812" s="7"/>
      <c r="B1812" s="6"/>
      <c r="C1812" s="7"/>
      <c r="D1812" s="6"/>
      <c r="E1812" s="8"/>
      <c r="F1812" s="30"/>
      <c r="G1812" s="29"/>
      <c r="H1812" s="17" t="str">
        <f>IF(E1812="","",
IF(OR(
WEEKDAY(E1812+IF(G1812 = "Y",90,60),2)&gt;5,
COUNTIF('Legal Holidays'!$A$2:$A$50,E1812+IF(G1812 = "Y",90,60))&gt;0),
WORKDAY(E1812+IF(G1812="Y",90,60)-1,1,'Legal Holidays'!$A$2:$A$50),
E1812+IF(G1812="Y",90,60)
)
)</f>
        <v/>
      </c>
      <c r="I1812" s="43"/>
      <c r="J1812" s="19" t="str">
        <f ca="1">IF(E1812="","",
IF(F1812="Y","N/A",
IF(AND(I1812="",H1812&lt;TODAY()),"N",
IF(AND(I1812="",H1812&gt;TODAY()),"Pending",
IF(I1812&gt;WORKDAY(H1812,0,'Legal Holidays'!$A$2:$A$22),"N",
IF(I1812&lt;=WORKDAY(H1812,0,'Legal Holidays'!$A$2:$A$22),"Y",""))))))</f>
        <v/>
      </c>
      <c r="K1812" s="18" t="str">
        <f>IF(I1812="","",
IF(OR(
WEEKDAY(I1812+90,2)&gt;5,
COUNTIF('Legal Holidays'!$A$2:$A$50,I1812+90)
),
WORKDAY(I1812+90,1,'Legal Holidays'!$A$2:$A$50),
I1812+90))</f>
        <v/>
      </c>
      <c r="L1812" s="8"/>
      <c r="M1812" s="20" t="str">
        <f t="shared" ca="1" si="56"/>
        <v/>
      </c>
      <c r="N1812" s="49" t="str">
        <f t="shared" ca="1" si="57"/>
        <v/>
      </c>
      <c r="O1812" s="46"/>
    </row>
    <row r="1813" spans="1:15" x14ac:dyDescent="0.25">
      <c r="A1813" s="7"/>
      <c r="B1813" s="6"/>
      <c r="C1813" s="7"/>
      <c r="D1813" s="6"/>
      <c r="E1813" s="8"/>
      <c r="F1813" s="30"/>
      <c r="G1813" s="29"/>
      <c r="H1813" s="17" t="str">
        <f>IF(E1813="","",
IF(OR(
WEEKDAY(E1813+IF(G1813 = "Y",90,60),2)&gt;5,
COUNTIF('Legal Holidays'!$A$2:$A$50,E1813+IF(G1813 = "Y",90,60))&gt;0),
WORKDAY(E1813+IF(G1813="Y",90,60)-1,1,'Legal Holidays'!$A$2:$A$50),
E1813+IF(G1813="Y",90,60)
)
)</f>
        <v/>
      </c>
      <c r="I1813" s="43"/>
      <c r="J1813" s="19" t="str">
        <f ca="1">IF(E1813="","",
IF(F1813="Y","N/A",
IF(AND(I1813="",H1813&lt;TODAY()),"N",
IF(AND(I1813="",H1813&gt;TODAY()),"Pending",
IF(I1813&gt;WORKDAY(H1813,0,'Legal Holidays'!$A$2:$A$22),"N",
IF(I1813&lt;=WORKDAY(H1813,0,'Legal Holidays'!$A$2:$A$22),"Y",""))))))</f>
        <v/>
      </c>
      <c r="K1813" s="18" t="str">
        <f>IF(I1813="","",
IF(OR(
WEEKDAY(I1813+90,2)&gt;5,
COUNTIF('Legal Holidays'!$A$2:$A$50,I1813+90)
),
WORKDAY(I1813+90,1,'Legal Holidays'!$A$2:$A$50),
I1813+90))</f>
        <v/>
      </c>
      <c r="L1813" s="8"/>
      <c r="M1813" s="20" t="str">
        <f t="shared" ca="1" si="56"/>
        <v/>
      </c>
      <c r="N1813" s="49" t="str">
        <f t="shared" ca="1" si="57"/>
        <v/>
      </c>
      <c r="O1813" s="46"/>
    </row>
    <row r="1814" spans="1:15" x14ac:dyDescent="0.25">
      <c r="A1814" s="7"/>
      <c r="B1814" s="6"/>
      <c r="C1814" s="7"/>
      <c r="D1814" s="6"/>
      <c r="E1814" s="8"/>
      <c r="F1814" s="30"/>
      <c r="G1814" s="29"/>
      <c r="H1814" s="17" t="str">
        <f>IF(E1814="","",
IF(OR(
WEEKDAY(E1814+IF(G1814 = "Y",90,60),2)&gt;5,
COUNTIF('Legal Holidays'!$A$2:$A$50,E1814+IF(G1814 = "Y",90,60))&gt;0),
WORKDAY(E1814+IF(G1814="Y",90,60)-1,1,'Legal Holidays'!$A$2:$A$50),
E1814+IF(G1814="Y",90,60)
)
)</f>
        <v/>
      </c>
      <c r="I1814" s="43"/>
      <c r="J1814" s="19" t="str">
        <f ca="1">IF(E1814="","",
IF(F1814="Y","N/A",
IF(AND(I1814="",H1814&lt;TODAY()),"N",
IF(AND(I1814="",H1814&gt;TODAY()),"Pending",
IF(I1814&gt;WORKDAY(H1814,0,'Legal Holidays'!$A$2:$A$22),"N",
IF(I1814&lt;=WORKDAY(H1814,0,'Legal Holidays'!$A$2:$A$22),"Y",""))))))</f>
        <v/>
      </c>
      <c r="K1814" s="18" t="str">
        <f>IF(I1814="","",
IF(OR(
WEEKDAY(I1814+90,2)&gt;5,
COUNTIF('Legal Holidays'!$A$2:$A$50,I1814+90)
),
WORKDAY(I1814+90,1,'Legal Holidays'!$A$2:$A$50),
I1814+90))</f>
        <v/>
      </c>
      <c r="L1814" s="8"/>
      <c r="M1814" s="20" t="str">
        <f t="shared" ca="1" si="56"/>
        <v/>
      </c>
      <c r="N1814" s="49" t="str">
        <f t="shared" ca="1" si="57"/>
        <v/>
      </c>
      <c r="O1814" s="46"/>
    </row>
    <row r="1815" spans="1:15" x14ac:dyDescent="0.25">
      <c r="A1815" s="7"/>
      <c r="B1815" s="6"/>
      <c r="C1815" s="7"/>
      <c r="D1815" s="6"/>
      <c r="E1815" s="8"/>
      <c r="F1815" s="30"/>
      <c r="G1815" s="29"/>
      <c r="H1815" s="17" t="str">
        <f>IF(E1815="","",
IF(OR(
WEEKDAY(E1815+IF(G1815 = "Y",90,60),2)&gt;5,
COUNTIF('Legal Holidays'!$A$2:$A$50,E1815+IF(G1815 = "Y",90,60))&gt;0),
WORKDAY(E1815+IF(G1815="Y",90,60)-1,1,'Legal Holidays'!$A$2:$A$50),
E1815+IF(G1815="Y",90,60)
)
)</f>
        <v/>
      </c>
      <c r="I1815" s="43"/>
      <c r="J1815" s="19" t="str">
        <f ca="1">IF(E1815="","",
IF(F1815="Y","N/A",
IF(AND(I1815="",H1815&lt;TODAY()),"N",
IF(AND(I1815="",H1815&gt;TODAY()),"Pending",
IF(I1815&gt;WORKDAY(H1815,0,'Legal Holidays'!$A$2:$A$22),"N",
IF(I1815&lt;=WORKDAY(H1815,0,'Legal Holidays'!$A$2:$A$22),"Y",""))))))</f>
        <v/>
      </c>
      <c r="K1815" s="18" t="str">
        <f>IF(I1815="","",
IF(OR(
WEEKDAY(I1815+90,2)&gt;5,
COUNTIF('Legal Holidays'!$A$2:$A$50,I1815+90)
),
WORKDAY(I1815+90,1,'Legal Holidays'!$A$2:$A$50),
I1815+90))</f>
        <v/>
      </c>
      <c r="L1815" s="8"/>
      <c r="M1815" s="20" t="str">
        <f t="shared" ca="1" si="56"/>
        <v/>
      </c>
      <c r="N1815" s="49" t="str">
        <f t="shared" ca="1" si="57"/>
        <v/>
      </c>
      <c r="O1815" s="46"/>
    </row>
    <row r="1816" spans="1:15" x14ac:dyDescent="0.25">
      <c r="A1816" s="7"/>
      <c r="B1816" s="6"/>
      <c r="C1816" s="7"/>
      <c r="D1816" s="6"/>
      <c r="E1816" s="8"/>
      <c r="F1816" s="30"/>
      <c r="G1816" s="29"/>
      <c r="H1816" s="17" t="str">
        <f>IF(E1816="","",
IF(OR(
WEEKDAY(E1816+IF(G1816 = "Y",90,60),2)&gt;5,
COUNTIF('Legal Holidays'!$A$2:$A$50,E1816+IF(G1816 = "Y",90,60))&gt;0),
WORKDAY(E1816+IF(G1816="Y",90,60)-1,1,'Legal Holidays'!$A$2:$A$50),
E1816+IF(G1816="Y",90,60)
)
)</f>
        <v/>
      </c>
      <c r="I1816" s="43"/>
      <c r="J1816" s="19" t="str">
        <f ca="1">IF(E1816="","",
IF(F1816="Y","N/A",
IF(AND(I1816="",H1816&lt;TODAY()),"N",
IF(AND(I1816="",H1816&gt;TODAY()),"Pending",
IF(I1816&gt;WORKDAY(H1816,0,'Legal Holidays'!$A$2:$A$22),"N",
IF(I1816&lt;=WORKDAY(H1816,0,'Legal Holidays'!$A$2:$A$22),"Y",""))))))</f>
        <v/>
      </c>
      <c r="K1816" s="18" t="str">
        <f>IF(I1816="","",
IF(OR(
WEEKDAY(I1816+90,2)&gt;5,
COUNTIF('Legal Holidays'!$A$2:$A$50,I1816+90)
),
WORKDAY(I1816+90,1,'Legal Holidays'!$A$2:$A$50),
I1816+90))</f>
        <v/>
      </c>
      <c r="L1816" s="8"/>
      <c r="M1816" s="20" t="str">
        <f t="shared" ca="1" si="56"/>
        <v/>
      </c>
      <c r="N1816" s="49" t="str">
        <f t="shared" ca="1" si="57"/>
        <v/>
      </c>
      <c r="O1816" s="46"/>
    </row>
    <row r="1817" spans="1:15" x14ac:dyDescent="0.25">
      <c r="A1817" s="7"/>
      <c r="B1817" s="6"/>
      <c r="C1817" s="7"/>
      <c r="D1817" s="6"/>
      <c r="E1817" s="8"/>
      <c r="F1817" s="30"/>
      <c r="G1817" s="29"/>
      <c r="H1817" s="17" t="str">
        <f>IF(E1817="","",
IF(OR(
WEEKDAY(E1817+IF(G1817 = "Y",90,60),2)&gt;5,
COUNTIF('Legal Holidays'!$A$2:$A$50,E1817+IF(G1817 = "Y",90,60))&gt;0),
WORKDAY(E1817+IF(G1817="Y",90,60)-1,1,'Legal Holidays'!$A$2:$A$50),
E1817+IF(G1817="Y",90,60)
)
)</f>
        <v/>
      </c>
      <c r="I1817" s="43"/>
      <c r="J1817" s="19" t="str">
        <f ca="1">IF(E1817="","",
IF(F1817="Y","N/A",
IF(AND(I1817="",H1817&lt;TODAY()),"N",
IF(AND(I1817="",H1817&gt;TODAY()),"Pending",
IF(I1817&gt;WORKDAY(H1817,0,'Legal Holidays'!$A$2:$A$22),"N",
IF(I1817&lt;=WORKDAY(H1817,0,'Legal Holidays'!$A$2:$A$22),"Y",""))))))</f>
        <v/>
      </c>
      <c r="K1817" s="18" t="str">
        <f>IF(I1817="","",
IF(OR(
WEEKDAY(I1817+90,2)&gt;5,
COUNTIF('Legal Holidays'!$A$2:$A$50,I1817+90)
),
WORKDAY(I1817+90,1,'Legal Holidays'!$A$2:$A$50),
I1817+90))</f>
        <v/>
      </c>
      <c r="L1817" s="8"/>
      <c r="M1817" s="20" t="str">
        <f t="shared" ca="1" si="56"/>
        <v/>
      </c>
      <c r="N1817" s="49" t="str">
        <f t="shared" ca="1" si="57"/>
        <v/>
      </c>
      <c r="O1817" s="46"/>
    </row>
    <row r="1818" spans="1:15" x14ac:dyDescent="0.25">
      <c r="A1818" s="7"/>
      <c r="B1818" s="6"/>
      <c r="C1818" s="7"/>
      <c r="D1818" s="6"/>
      <c r="E1818" s="8"/>
      <c r="F1818" s="30"/>
      <c r="G1818" s="29"/>
      <c r="H1818" s="17" t="str">
        <f>IF(E1818="","",
IF(OR(
WEEKDAY(E1818+IF(G1818 = "Y",90,60),2)&gt;5,
COUNTIF('Legal Holidays'!$A$2:$A$50,E1818+IF(G1818 = "Y",90,60))&gt;0),
WORKDAY(E1818+IF(G1818="Y",90,60)-1,1,'Legal Holidays'!$A$2:$A$50),
E1818+IF(G1818="Y",90,60)
)
)</f>
        <v/>
      </c>
      <c r="I1818" s="43"/>
      <c r="J1818" s="19" t="str">
        <f ca="1">IF(E1818="","",
IF(F1818="Y","N/A",
IF(AND(I1818="",H1818&lt;TODAY()),"N",
IF(AND(I1818="",H1818&gt;TODAY()),"Pending",
IF(I1818&gt;WORKDAY(H1818,0,'Legal Holidays'!$A$2:$A$22),"N",
IF(I1818&lt;=WORKDAY(H1818,0,'Legal Holidays'!$A$2:$A$22),"Y",""))))))</f>
        <v/>
      </c>
      <c r="K1818" s="18" t="str">
        <f>IF(I1818="","",
IF(OR(
WEEKDAY(I1818+90,2)&gt;5,
COUNTIF('Legal Holidays'!$A$2:$A$50,I1818+90)
),
WORKDAY(I1818+90,1,'Legal Holidays'!$A$2:$A$50),
I1818+90))</f>
        <v/>
      </c>
      <c r="L1818" s="8"/>
      <c r="M1818" s="20" t="str">
        <f t="shared" ca="1" si="56"/>
        <v/>
      </c>
      <c r="N1818" s="49" t="str">
        <f t="shared" ca="1" si="57"/>
        <v/>
      </c>
      <c r="O1818" s="46"/>
    </row>
    <row r="1819" spans="1:15" x14ac:dyDescent="0.25">
      <c r="A1819" s="7"/>
      <c r="B1819" s="6"/>
      <c r="C1819" s="7"/>
      <c r="D1819" s="6"/>
      <c r="E1819" s="8"/>
      <c r="F1819" s="30"/>
      <c r="G1819" s="29"/>
      <c r="H1819" s="17" t="str">
        <f>IF(E1819="","",
IF(OR(
WEEKDAY(E1819+IF(G1819 = "Y",90,60),2)&gt;5,
COUNTIF('Legal Holidays'!$A$2:$A$50,E1819+IF(G1819 = "Y",90,60))&gt;0),
WORKDAY(E1819+IF(G1819="Y",90,60)-1,1,'Legal Holidays'!$A$2:$A$50),
E1819+IF(G1819="Y",90,60)
)
)</f>
        <v/>
      </c>
      <c r="I1819" s="43"/>
      <c r="J1819" s="19" t="str">
        <f ca="1">IF(E1819="","",
IF(F1819="Y","N/A",
IF(AND(I1819="",H1819&lt;TODAY()),"N",
IF(AND(I1819="",H1819&gt;TODAY()),"Pending",
IF(I1819&gt;WORKDAY(H1819,0,'Legal Holidays'!$A$2:$A$22),"N",
IF(I1819&lt;=WORKDAY(H1819,0,'Legal Holidays'!$A$2:$A$22),"Y",""))))))</f>
        <v/>
      </c>
      <c r="K1819" s="18" t="str">
        <f>IF(I1819="","",
IF(OR(
WEEKDAY(I1819+90,2)&gt;5,
COUNTIF('Legal Holidays'!$A$2:$A$50,I1819+90)
),
WORKDAY(I1819+90,1,'Legal Holidays'!$A$2:$A$50),
I1819+90))</f>
        <v/>
      </c>
      <c r="L1819" s="8"/>
      <c r="M1819" s="20" t="str">
        <f t="shared" ca="1" si="56"/>
        <v/>
      </c>
      <c r="N1819" s="49" t="str">
        <f t="shared" ca="1" si="57"/>
        <v/>
      </c>
      <c r="O1819" s="46"/>
    </row>
    <row r="1820" spans="1:15" x14ac:dyDescent="0.25">
      <c r="A1820" s="7"/>
      <c r="B1820" s="6"/>
      <c r="C1820" s="7"/>
      <c r="D1820" s="6"/>
      <c r="E1820" s="8"/>
      <c r="F1820" s="30"/>
      <c r="G1820" s="29"/>
      <c r="H1820" s="17" t="str">
        <f>IF(E1820="","",
IF(OR(
WEEKDAY(E1820+IF(G1820 = "Y",90,60),2)&gt;5,
COUNTIF('Legal Holidays'!$A$2:$A$50,E1820+IF(G1820 = "Y",90,60))&gt;0),
WORKDAY(E1820+IF(G1820="Y",90,60)-1,1,'Legal Holidays'!$A$2:$A$50),
E1820+IF(G1820="Y",90,60)
)
)</f>
        <v/>
      </c>
      <c r="I1820" s="43"/>
      <c r="J1820" s="19" t="str">
        <f ca="1">IF(E1820="","",
IF(F1820="Y","N/A",
IF(AND(I1820="",H1820&lt;TODAY()),"N",
IF(AND(I1820="",H1820&gt;TODAY()),"Pending",
IF(I1820&gt;WORKDAY(H1820,0,'Legal Holidays'!$A$2:$A$22),"N",
IF(I1820&lt;=WORKDAY(H1820,0,'Legal Holidays'!$A$2:$A$22),"Y",""))))))</f>
        <v/>
      </c>
      <c r="K1820" s="18" t="str">
        <f>IF(I1820="","",
IF(OR(
WEEKDAY(I1820+90,2)&gt;5,
COUNTIF('Legal Holidays'!$A$2:$A$50,I1820+90)
),
WORKDAY(I1820+90,1,'Legal Holidays'!$A$2:$A$50),
I1820+90))</f>
        <v/>
      </c>
      <c r="L1820" s="8"/>
      <c r="M1820" s="20" t="str">
        <f t="shared" ca="1" si="56"/>
        <v/>
      </c>
      <c r="N1820" s="49" t="str">
        <f t="shared" ca="1" si="57"/>
        <v/>
      </c>
      <c r="O1820" s="46"/>
    </row>
    <row r="1821" spans="1:15" x14ac:dyDescent="0.25">
      <c r="A1821" s="7"/>
      <c r="B1821" s="6"/>
      <c r="C1821" s="7"/>
      <c r="D1821" s="6"/>
      <c r="E1821" s="8"/>
      <c r="F1821" s="30"/>
      <c r="G1821" s="29"/>
      <c r="H1821" s="17" t="str">
        <f>IF(E1821="","",
IF(OR(
WEEKDAY(E1821+IF(G1821 = "Y",90,60),2)&gt;5,
COUNTIF('Legal Holidays'!$A$2:$A$50,E1821+IF(G1821 = "Y",90,60))&gt;0),
WORKDAY(E1821+IF(G1821="Y",90,60)-1,1,'Legal Holidays'!$A$2:$A$50),
E1821+IF(G1821="Y",90,60)
)
)</f>
        <v/>
      </c>
      <c r="I1821" s="43"/>
      <c r="J1821" s="19" t="str">
        <f ca="1">IF(E1821="","",
IF(F1821="Y","N/A",
IF(AND(I1821="",H1821&lt;TODAY()),"N",
IF(AND(I1821="",H1821&gt;TODAY()),"Pending",
IF(I1821&gt;WORKDAY(H1821,0,'Legal Holidays'!$A$2:$A$22),"N",
IF(I1821&lt;=WORKDAY(H1821,0,'Legal Holidays'!$A$2:$A$22),"Y",""))))))</f>
        <v/>
      </c>
      <c r="K1821" s="18" t="str">
        <f>IF(I1821="","",
IF(OR(
WEEKDAY(I1821+90,2)&gt;5,
COUNTIF('Legal Holidays'!$A$2:$A$50,I1821+90)
),
WORKDAY(I1821+90,1,'Legal Holidays'!$A$2:$A$50),
I1821+90))</f>
        <v/>
      </c>
      <c r="L1821" s="8"/>
      <c r="M1821" s="20" t="str">
        <f t="shared" ca="1" si="56"/>
        <v/>
      </c>
      <c r="N1821" s="49" t="str">
        <f t="shared" ca="1" si="57"/>
        <v/>
      </c>
      <c r="O1821" s="46"/>
    </row>
    <row r="1822" spans="1:15" x14ac:dyDescent="0.25">
      <c r="A1822" s="7"/>
      <c r="B1822" s="6"/>
      <c r="C1822" s="7"/>
      <c r="D1822" s="6"/>
      <c r="E1822" s="8"/>
      <c r="F1822" s="30"/>
      <c r="G1822" s="29"/>
      <c r="H1822" s="17" t="str">
        <f>IF(E1822="","",
IF(OR(
WEEKDAY(E1822+IF(G1822 = "Y",90,60),2)&gt;5,
COUNTIF('Legal Holidays'!$A$2:$A$50,E1822+IF(G1822 = "Y",90,60))&gt;0),
WORKDAY(E1822+IF(G1822="Y",90,60)-1,1,'Legal Holidays'!$A$2:$A$50),
E1822+IF(G1822="Y",90,60)
)
)</f>
        <v/>
      </c>
      <c r="I1822" s="43"/>
      <c r="J1822" s="19" t="str">
        <f ca="1">IF(E1822="","",
IF(F1822="Y","N/A",
IF(AND(I1822="",H1822&lt;TODAY()),"N",
IF(AND(I1822="",H1822&gt;TODAY()),"Pending",
IF(I1822&gt;WORKDAY(H1822,0,'Legal Holidays'!$A$2:$A$22),"N",
IF(I1822&lt;=WORKDAY(H1822,0,'Legal Holidays'!$A$2:$A$22),"Y",""))))))</f>
        <v/>
      </c>
      <c r="K1822" s="18" t="str">
        <f>IF(I1822="","",
IF(OR(
WEEKDAY(I1822+90,2)&gt;5,
COUNTIF('Legal Holidays'!$A$2:$A$50,I1822+90)
),
WORKDAY(I1822+90,1,'Legal Holidays'!$A$2:$A$50),
I1822+90))</f>
        <v/>
      </c>
      <c r="L1822" s="8"/>
      <c r="M1822" s="20" t="str">
        <f t="shared" ca="1" si="56"/>
        <v/>
      </c>
      <c r="N1822" s="49" t="str">
        <f t="shared" ca="1" si="57"/>
        <v/>
      </c>
      <c r="O1822" s="46"/>
    </row>
    <row r="1823" spans="1:15" x14ac:dyDescent="0.25">
      <c r="A1823" s="7"/>
      <c r="B1823" s="6"/>
      <c r="C1823" s="7"/>
      <c r="D1823" s="6"/>
      <c r="E1823" s="8"/>
      <c r="F1823" s="30"/>
      <c r="G1823" s="29"/>
      <c r="H1823" s="17" t="str">
        <f>IF(E1823="","",
IF(OR(
WEEKDAY(E1823+IF(G1823 = "Y",90,60),2)&gt;5,
COUNTIF('Legal Holidays'!$A$2:$A$50,E1823+IF(G1823 = "Y",90,60))&gt;0),
WORKDAY(E1823+IF(G1823="Y",90,60)-1,1,'Legal Holidays'!$A$2:$A$50),
E1823+IF(G1823="Y",90,60)
)
)</f>
        <v/>
      </c>
      <c r="I1823" s="43"/>
      <c r="J1823" s="19" t="str">
        <f ca="1">IF(E1823="","",
IF(F1823="Y","N/A",
IF(AND(I1823="",H1823&lt;TODAY()),"N",
IF(AND(I1823="",H1823&gt;TODAY()),"Pending",
IF(I1823&gt;WORKDAY(H1823,0,'Legal Holidays'!$A$2:$A$22),"N",
IF(I1823&lt;=WORKDAY(H1823,0,'Legal Holidays'!$A$2:$A$22),"Y",""))))))</f>
        <v/>
      </c>
      <c r="K1823" s="18" t="str">
        <f>IF(I1823="","",
IF(OR(
WEEKDAY(I1823+90,2)&gt;5,
COUNTIF('Legal Holidays'!$A$2:$A$50,I1823+90)
),
WORKDAY(I1823+90,1,'Legal Holidays'!$A$2:$A$50),
I1823+90))</f>
        <v/>
      </c>
      <c r="L1823" s="8"/>
      <c r="M1823" s="20" t="str">
        <f t="shared" ca="1" si="56"/>
        <v/>
      </c>
      <c r="N1823" s="49" t="str">
        <f t="shared" ca="1" si="57"/>
        <v/>
      </c>
      <c r="O1823" s="46"/>
    </row>
    <row r="1824" spans="1:15" x14ac:dyDescent="0.25">
      <c r="A1824" s="7"/>
      <c r="B1824" s="6"/>
      <c r="C1824" s="7"/>
      <c r="D1824" s="6"/>
      <c r="E1824" s="8"/>
      <c r="F1824" s="30"/>
      <c r="G1824" s="29"/>
      <c r="H1824" s="17" t="str">
        <f>IF(E1824="","",
IF(OR(
WEEKDAY(E1824+IF(G1824 = "Y",90,60),2)&gt;5,
COUNTIF('Legal Holidays'!$A$2:$A$50,E1824+IF(G1824 = "Y",90,60))&gt;0),
WORKDAY(E1824+IF(G1824="Y",90,60)-1,1,'Legal Holidays'!$A$2:$A$50),
E1824+IF(G1824="Y",90,60)
)
)</f>
        <v/>
      </c>
      <c r="I1824" s="43"/>
      <c r="J1824" s="19" t="str">
        <f ca="1">IF(E1824="","",
IF(F1824="Y","N/A",
IF(AND(I1824="",H1824&lt;TODAY()),"N",
IF(AND(I1824="",H1824&gt;TODAY()),"Pending",
IF(I1824&gt;WORKDAY(H1824,0,'Legal Holidays'!$A$2:$A$22),"N",
IF(I1824&lt;=WORKDAY(H1824,0,'Legal Holidays'!$A$2:$A$22),"Y",""))))))</f>
        <v/>
      </c>
      <c r="K1824" s="18" t="str">
        <f>IF(I1824="","",
IF(OR(
WEEKDAY(I1824+90,2)&gt;5,
COUNTIF('Legal Holidays'!$A$2:$A$50,I1824+90)
),
WORKDAY(I1824+90,1,'Legal Holidays'!$A$2:$A$50),
I1824+90))</f>
        <v/>
      </c>
      <c r="L1824" s="8"/>
      <c r="M1824" s="20" t="str">
        <f t="shared" ca="1" si="56"/>
        <v/>
      </c>
      <c r="N1824" s="49" t="str">
        <f t="shared" ca="1" si="57"/>
        <v/>
      </c>
      <c r="O1824" s="46"/>
    </row>
    <row r="1825" spans="1:15" x14ac:dyDescent="0.25">
      <c r="A1825" s="7"/>
      <c r="B1825" s="6"/>
      <c r="C1825" s="7"/>
      <c r="D1825" s="6"/>
      <c r="E1825" s="8"/>
      <c r="F1825" s="30"/>
      <c r="G1825" s="29"/>
      <c r="H1825" s="17" t="str">
        <f>IF(E1825="","",
IF(OR(
WEEKDAY(E1825+IF(G1825 = "Y",90,60),2)&gt;5,
COUNTIF('Legal Holidays'!$A$2:$A$50,E1825+IF(G1825 = "Y",90,60))&gt;0),
WORKDAY(E1825+IF(G1825="Y",90,60)-1,1,'Legal Holidays'!$A$2:$A$50),
E1825+IF(G1825="Y",90,60)
)
)</f>
        <v/>
      </c>
      <c r="I1825" s="43"/>
      <c r="J1825" s="19" t="str">
        <f ca="1">IF(E1825="","",
IF(F1825="Y","N/A",
IF(AND(I1825="",H1825&lt;TODAY()),"N",
IF(AND(I1825="",H1825&gt;TODAY()),"Pending",
IF(I1825&gt;WORKDAY(H1825,0,'Legal Holidays'!$A$2:$A$22),"N",
IF(I1825&lt;=WORKDAY(H1825,0,'Legal Holidays'!$A$2:$A$22),"Y",""))))))</f>
        <v/>
      </c>
      <c r="K1825" s="18" t="str">
        <f>IF(I1825="","",
IF(OR(
WEEKDAY(I1825+90,2)&gt;5,
COUNTIF('Legal Holidays'!$A$2:$A$50,I1825+90)
),
WORKDAY(I1825+90,1,'Legal Holidays'!$A$2:$A$50),
I1825+90))</f>
        <v/>
      </c>
      <c r="L1825" s="8"/>
      <c r="M1825" s="20" t="str">
        <f t="shared" ca="1" si="56"/>
        <v/>
      </c>
      <c r="N1825" s="49" t="str">
        <f t="shared" ca="1" si="57"/>
        <v/>
      </c>
      <c r="O1825" s="46"/>
    </row>
    <row r="1826" spans="1:15" x14ac:dyDescent="0.25">
      <c r="A1826" s="7"/>
      <c r="B1826" s="6"/>
      <c r="C1826" s="7"/>
      <c r="D1826" s="6"/>
      <c r="E1826" s="8"/>
      <c r="F1826" s="30"/>
      <c r="G1826" s="29"/>
      <c r="H1826" s="17" t="str">
        <f>IF(E1826="","",
IF(OR(
WEEKDAY(E1826+IF(G1826 = "Y",90,60),2)&gt;5,
COUNTIF('Legal Holidays'!$A$2:$A$50,E1826+IF(G1826 = "Y",90,60))&gt;0),
WORKDAY(E1826+IF(G1826="Y",90,60)-1,1,'Legal Holidays'!$A$2:$A$50),
E1826+IF(G1826="Y",90,60)
)
)</f>
        <v/>
      </c>
      <c r="I1826" s="43"/>
      <c r="J1826" s="19" t="str">
        <f ca="1">IF(E1826="","",
IF(F1826="Y","N/A",
IF(AND(I1826="",H1826&lt;TODAY()),"N",
IF(AND(I1826="",H1826&gt;TODAY()),"Pending",
IF(I1826&gt;WORKDAY(H1826,0,'Legal Holidays'!$A$2:$A$22),"N",
IF(I1826&lt;=WORKDAY(H1826,0,'Legal Holidays'!$A$2:$A$22),"Y",""))))))</f>
        <v/>
      </c>
      <c r="K1826" s="18" t="str">
        <f>IF(I1826="","",
IF(OR(
WEEKDAY(I1826+90,2)&gt;5,
COUNTIF('Legal Holidays'!$A$2:$A$50,I1826+90)
),
WORKDAY(I1826+90,1,'Legal Holidays'!$A$2:$A$50),
I1826+90))</f>
        <v/>
      </c>
      <c r="L1826" s="8"/>
      <c r="M1826" s="20" t="str">
        <f t="shared" ca="1" si="56"/>
        <v/>
      </c>
      <c r="N1826" s="49" t="str">
        <f t="shared" ca="1" si="57"/>
        <v/>
      </c>
      <c r="O1826" s="46"/>
    </row>
    <row r="1827" spans="1:15" x14ac:dyDescent="0.25">
      <c r="A1827" s="7"/>
      <c r="B1827" s="6"/>
      <c r="C1827" s="7"/>
      <c r="D1827" s="6"/>
      <c r="E1827" s="8"/>
      <c r="F1827" s="30"/>
      <c r="G1827" s="29"/>
      <c r="H1827" s="17" t="str">
        <f>IF(E1827="","",
IF(OR(
WEEKDAY(E1827+IF(G1827 = "Y",90,60),2)&gt;5,
COUNTIF('Legal Holidays'!$A$2:$A$50,E1827+IF(G1827 = "Y",90,60))&gt;0),
WORKDAY(E1827+IF(G1827="Y",90,60)-1,1,'Legal Holidays'!$A$2:$A$50),
E1827+IF(G1827="Y",90,60)
)
)</f>
        <v/>
      </c>
      <c r="I1827" s="43"/>
      <c r="J1827" s="19" t="str">
        <f ca="1">IF(E1827="","",
IF(F1827="Y","N/A",
IF(AND(I1827="",H1827&lt;TODAY()),"N",
IF(AND(I1827="",H1827&gt;TODAY()),"Pending",
IF(I1827&gt;WORKDAY(H1827,0,'Legal Holidays'!$A$2:$A$22),"N",
IF(I1827&lt;=WORKDAY(H1827,0,'Legal Holidays'!$A$2:$A$22),"Y",""))))))</f>
        <v/>
      </c>
      <c r="K1827" s="18" t="str">
        <f>IF(I1827="","",
IF(OR(
WEEKDAY(I1827+90,2)&gt;5,
COUNTIF('Legal Holidays'!$A$2:$A$50,I1827+90)
),
WORKDAY(I1827+90,1,'Legal Holidays'!$A$2:$A$50),
I1827+90))</f>
        <v/>
      </c>
      <c r="L1827" s="8"/>
      <c r="M1827" s="20" t="str">
        <f t="shared" ca="1" si="56"/>
        <v/>
      </c>
      <c r="N1827" s="49" t="str">
        <f t="shared" ca="1" si="57"/>
        <v/>
      </c>
      <c r="O1827" s="46"/>
    </row>
    <row r="1828" spans="1:15" x14ac:dyDescent="0.25">
      <c r="A1828" s="7"/>
      <c r="B1828" s="6"/>
      <c r="C1828" s="7"/>
      <c r="D1828" s="6"/>
      <c r="E1828" s="8"/>
      <c r="F1828" s="30"/>
      <c r="G1828" s="29"/>
      <c r="H1828" s="17" t="str">
        <f>IF(E1828="","",
IF(OR(
WEEKDAY(E1828+IF(G1828 = "Y",90,60),2)&gt;5,
COUNTIF('Legal Holidays'!$A$2:$A$50,E1828+IF(G1828 = "Y",90,60))&gt;0),
WORKDAY(E1828+IF(G1828="Y",90,60)-1,1,'Legal Holidays'!$A$2:$A$50),
E1828+IF(G1828="Y",90,60)
)
)</f>
        <v/>
      </c>
      <c r="I1828" s="43"/>
      <c r="J1828" s="19" t="str">
        <f ca="1">IF(E1828="","",
IF(F1828="Y","N/A",
IF(AND(I1828="",H1828&lt;TODAY()),"N",
IF(AND(I1828="",H1828&gt;TODAY()),"Pending",
IF(I1828&gt;WORKDAY(H1828,0,'Legal Holidays'!$A$2:$A$22),"N",
IF(I1828&lt;=WORKDAY(H1828,0,'Legal Holidays'!$A$2:$A$22),"Y",""))))))</f>
        <v/>
      </c>
      <c r="K1828" s="18" t="str">
        <f>IF(I1828="","",
IF(OR(
WEEKDAY(I1828+90,2)&gt;5,
COUNTIF('Legal Holidays'!$A$2:$A$50,I1828+90)
),
WORKDAY(I1828+90,1,'Legal Holidays'!$A$2:$A$50),
I1828+90))</f>
        <v/>
      </c>
      <c r="L1828" s="8"/>
      <c r="M1828" s="20" t="str">
        <f t="shared" ca="1" si="56"/>
        <v/>
      </c>
      <c r="N1828" s="49" t="str">
        <f t="shared" ca="1" si="57"/>
        <v/>
      </c>
      <c r="O1828" s="46"/>
    </row>
    <row r="1829" spans="1:15" x14ac:dyDescent="0.25">
      <c r="A1829" s="7"/>
      <c r="B1829" s="6"/>
      <c r="C1829" s="7"/>
      <c r="D1829" s="6"/>
      <c r="E1829" s="8"/>
      <c r="F1829" s="30"/>
      <c r="G1829" s="29"/>
      <c r="H1829" s="17" t="str">
        <f>IF(E1829="","",
IF(OR(
WEEKDAY(E1829+IF(G1829 = "Y",90,60),2)&gt;5,
COUNTIF('Legal Holidays'!$A$2:$A$50,E1829+IF(G1829 = "Y",90,60))&gt;0),
WORKDAY(E1829+IF(G1829="Y",90,60)-1,1,'Legal Holidays'!$A$2:$A$50),
E1829+IF(G1829="Y",90,60)
)
)</f>
        <v/>
      </c>
      <c r="I1829" s="43"/>
      <c r="J1829" s="19" t="str">
        <f ca="1">IF(E1829="","",
IF(F1829="Y","N/A",
IF(AND(I1829="",H1829&lt;TODAY()),"N",
IF(AND(I1829="",H1829&gt;TODAY()),"Pending",
IF(I1829&gt;WORKDAY(H1829,0,'Legal Holidays'!$A$2:$A$22),"N",
IF(I1829&lt;=WORKDAY(H1829,0,'Legal Holidays'!$A$2:$A$22),"Y",""))))))</f>
        <v/>
      </c>
      <c r="K1829" s="18" t="str">
        <f>IF(I1829="","",
IF(OR(
WEEKDAY(I1829+90,2)&gt;5,
COUNTIF('Legal Holidays'!$A$2:$A$50,I1829+90)
),
WORKDAY(I1829+90,1,'Legal Holidays'!$A$2:$A$50),
I1829+90))</f>
        <v/>
      </c>
      <c r="L1829" s="8"/>
      <c r="M1829" s="20" t="str">
        <f t="shared" ca="1" si="56"/>
        <v/>
      </c>
      <c r="N1829" s="49" t="str">
        <f t="shared" ca="1" si="57"/>
        <v/>
      </c>
      <c r="O1829" s="46"/>
    </row>
    <row r="1830" spans="1:15" x14ac:dyDescent="0.25">
      <c r="A1830" s="7"/>
      <c r="B1830" s="6"/>
      <c r="C1830" s="7"/>
      <c r="D1830" s="6"/>
      <c r="E1830" s="8"/>
      <c r="F1830" s="30"/>
      <c r="G1830" s="29"/>
      <c r="H1830" s="17" t="str">
        <f>IF(E1830="","",
IF(OR(
WEEKDAY(E1830+IF(G1830 = "Y",90,60),2)&gt;5,
COUNTIF('Legal Holidays'!$A$2:$A$50,E1830+IF(G1830 = "Y",90,60))&gt;0),
WORKDAY(E1830+IF(G1830="Y",90,60)-1,1,'Legal Holidays'!$A$2:$A$50),
E1830+IF(G1830="Y",90,60)
)
)</f>
        <v/>
      </c>
      <c r="I1830" s="43"/>
      <c r="J1830" s="19" t="str">
        <f ca="1">IF(E1830="","",
IF(F1830="Y","N/A",
IF(AND(I1830="",H1830&lt;TODAY()),"N",
IF(AND(I1830="",H1830&gt;TODAY()),"Pending",
IF(I1830&gt;WORKDAY(H1830,0,'Legal Holidays'!$A$2:$A$22),"N",
IF(I1830&lt;=WORKDAY(H1830,0,'Legal Holidays'!$A$2:$A$22),"Y",""))))))</f>
        <v/>
      </c>
      <c r="K1830" s="18" t="str">
        <f>IF(I1830="","",
IF(OR(
WEEKDAY(I1830+90,2)&gt;5,
COUNTIF('Legal Holidays'!$A$2:$A$50,I1830+90)
),
WORKDAY(I1830+90,1,'Legal Holidays'!$A$2:$A$50),
I1830+90))</f>
        <v/>
      </c>
      <c r="L1830" s="8"/>
      <c r="M1830" s="20" t="str">
        <f t="shared" ca="1" si="56"/>
        <v/>
      </c>
      <c r="N1830" s="49" t="str">
        <f t="shared" ca="1" si="57"/>
        <v/>
      </c>
      <c r="O1830" s="46"/>
    </row>
    <row r="1831" spans="1:15" x14ac:dyDescent="0.25">
      <c r="A1831" s="7"/>
      <c r="B1831" s="6"/>
      <c r="C1831" s="7"/>
      <c r="D1831" s="6"/>
      <c r="E1831" s="8"/>
      <c r="F1831" s="30"/>
      <c r="G1831" s="29"/>
      <c r="H1831" s="17" t="str">
        <f>IF(E1831="","",
IF(OR(
WEEKDAY(E1831+IF(G1831 = "Y",90,60),2)&gt;5,
COUNTIF('Legal Holidays'!$A$2:$A$50,E1831+IF(G1831 = "Y",90,60))&gt;0),
WORKDAY(E1831+IF(G1831="Y",90,60)-1,1,'Legal Holidays'!$A$2:$A$50),
E1831+IF(G1831="Y",90,60)
)
)</f>
        <v/>
      </c>
      <c r="I1831" s="43"/>
      <c r="J1831" s="19" t="str">
        <f ca="1">IF(E1831="","",
IF(F1831="Y","N/A",
IF(AND(I1831="",H1831&lt;TODAY()),"N",
IF(AND(I1831="",H1831&gt;TODAY()),"Pending",
IF(I1831&gt;WORKDAY(H1831,0,'Legal Holidays'!$A$2:$A$22),"N",
IF(I1831&lt;=WORKDAY(H1831,0,'Legal Holidays'!$A$2:$A$22),"Y",""))))))</f>
        <v/>
      </c>
      <c r="K1831" s="18" t="str">
        <f>IF(I1831="","",
IF(OR(
WEEKDAY(I1831+90,2)&gt;5,
COUNTIF('Legal Holidays'!$A$2:$A$50,I1831+90)
),
WORKDAY(I1831+90,1,'Legal Holidays'!$A$2:$A$50),
I1831+90))</f>
        <v/>
      </c>
      <c r="L1831" s="8"/>
      <c r="M1831" s="20" t="str">
        <f t="shared" ca="1" si="56"/>
        <v/>
      </c>
      <c r="N1831" s="49" t="str">
        <f t="shared" ca="1" si="57"/>
        <v/>
      </c>
      <c r="O1831" s="46"/>
    </row>
    <row r="1832" spans="1:15" x14ac:dyDescent="0.25">
      <c r="A1832" s="7"/>
      <c r="B1832" s="6"/>
      <c r="C1832" s="7"/>
      <c r="D1832" s="6"/>
      <c r="E1832" s="8"/>
      <c r="F1832" s="30"/>
      <c r="G1832" s="29"/>
      <c r="H1832" s="17" t="str">
        <f>IF(E1832="","",
IF(OR(
WEEKDAY(E1832+IF(G1832 = "Y",90,60),2)&gt;5,
COUNTIF('Legal Holidays'!$A$2:$A$50,E1832+IF(G1832 = "Y",90,60))&gt;0),
WORKDAY(E1832+IF(G1832="Y",90,60)-1,1,'Legal Holidays'!$A$2:$A$50),
E1832+IF(G1832="Y",90,60)
)
)</f>
        <v/>
      </c>
      <c r="I1832" s="43"/>
      <c r="J1832" s="19" t="str">
        <f ca="1">IF(E1832="","",
IF(F1832="Y","N/A",
IF(AND(I1832="",H1832&lt;TODAY()),"N",
IF(AND(I1832="",H1832&gt;TODAY()),"Pending",
IF(I1832&gt;WORKDAY(H1832,0,'Legal Holidays'!$A$2:$A$22),"N",
IF(I1832&lt;=WORKDAY(H1832,0,'Legal Holidays'!$A$2:$A$22),"Y",""))))))</f>
        <v/>
      </c>
      <c r="K1832" s="18" t="str">
        <f>IF(I1832="","",
IF(OR(
WEEKDAY(I1832+90,2)&gt;5,
COUNTIF('Legal Holidays'!$A$2:$A$50,I1832+90)
),
WORKDAY(I1832+90,1,'Legal Holidays'!$A$2:$A$50),
I1832+90))</f>
        <v/>
      </c>
      <c r="L1832" s="8"/>
      <c r="M1832" s="20" t="str">
        <f t="shared" ca="1" si="56"/>
        <v/>
      </c>
      <c r="N1832" s="49" t="str">
        <f t="shared" ca="1" si="57"/>
        <v/>
      </c>
      <c r="O1832" s="46"/>
    </row>
    <row r="1833" spans="1:15" x14ac:dyDescent="0.25">
      <c r="A1833" s="7"/>
      <c r="B1833" s="6"/>
      <c r="C1833" s="7"/>
      <c r="D1833" s="6"/>
      <c r="E1833" s="8"/>
      <c r="F1833" s="30"/>
      <c r="G1833" s="29"/>
      <c r="H1833" s="17" t="str">
        <f>IF(E1833="","",
IF(OR(
WEEKDAY(E1833+IF(G1833 = "Y",90,60),2)&gt;5,
COUNTIF('Legal Holidays'!$A$2:$A$50,E1833+IF(G1833 = "Y",90,60))&gt;0),
WORKDAY(E1833+IF(G1833="Y",90,60)-1,1,'Legal Holidays'!$A$2:$A$50),
E1833+IF(G1833="Y",90,60)
)
)</f>
        <v/>
      </c>
      <c r="I1833" s="43"/>
      <c r="J1833" s="19" t="str">
        <f ca="1">IF(E1833="","",
IF(F1833="Y","N/A",
IF(AND(I1833="",H1833&lt;TODAY()),"N",
IF(AND(I1833="",H1833&gt;TODAY()),"Pending",
IF(I1833&gt;WORKDAY(H1833,0,'Legal Holidays'!$A$2:$A$22),"N",
IF(I1833&lt;=WORKDAY(H1833,0,'Legal Holidays'!$A$2:$A$22),"Y",""))))))</f>
        <v/>
      </c>
      <c r="K1833" s="18" t="str">
        <f>IF(I1833="","",
IF(OR(
WEEKDAY(I1833+90,2)&gt;5,
COUNTIF('Legal Holidays'!$A$2:$A$50,I1833+90)
),
WORKDAY(I1833+90,1,'Legal Holidays'!$A$2:$A$50),
I1833+90))</f>
        <v/>
      </c>
      <c r="L1833" s="8"/>
      <c r="M1833" s="20" t="str">
        <f t="shared" ca="1" si="56"/>
        <v/>
      </c>
      <c r="N1833" s="49" t="str">
        <f t="shared" ca="1" si="57"/>
        <v/>
      </c>
      <c r="O1833" s="46"/>
    </row>
    <row r="1834" spans="1:15" x14ac:dyDescent="0.25">
      <c r="A1834" s="7"/>
      <c r="B1834" s="6"/>
      <c r="C1834" s="7"/>
      <c r="D1834" s="6"/>
      <c r="E1834" s="8"/>
      <c r="F1834" s="30"/>
      <c r="G1834" s="29"/>
      <c r="H1834" s="17" t="str">
        <f>IF(E1834="","",
IF(OR(
WEEKDAY(E1834+IF(G1834 = "Y",90,60),2)&gt;5,
COUNTIF('Legal Holidays'!$A$2:$A$50,E1834+IF(G1834 = "Y",90,60))&gt;0),
WORKDAY(E1834+IF(G1834="Y",90,60)-1,1,'Legal Holidays'!$A$2:$A$50),
E1834+IF(G1834="Y",90,60)
)
)</f>
        <v/>
      </c>
      <c r="I1834" s="43"/>
      <c r="J1834" s="19" t="str">
        <f ca="1">IF(E1834="","",
IF(F1834="Y","N/A",
IF(AND(I1834="",H1834&lt;TODAY()),"N",
IF(AND(I1834="",H1834&gt;TODAY()),"Pending",
IF(I1834&gt;WORKDAY(H1834,0,'Legal Holidays'!$A$2:$A$22),"N",
IF(I1834&lt;=WORKDAY(H1834,0,'Legal Holidays'!$A$2:$A$22),"Y",""))))))</f>
        <v/>
      </c>
      <c r="K1834" s="18" t="str">
        <f>IF(I1834="","",
IF(OR(
WEEKDAY(I1834+90,2)&gt;5,
COUNTIF('Legal Holidays'!$A$2:$A$50,I1834+90)
),
WORKDAY(I1834+90,1,'Legal Holidays'!$A$2:$A$50),
I1834+90))</f>
        <v/>
      </c>
      <c r="L1834" s="8"/>
      <c r="M1834" s="20" t="str">
        <f t="shared" ca="1" si="56"/>
        <v/>
      </c>
      <c r="N1834" s="49" t="str">
        <f t="shared" ca="1" si="57"/>
        <v/>
      </c>
      <c r="O1834" s="46"/>
    </row>
    <row r="1835" spans="1:15" x14ac:dyDescent="0.25">
      <c r="A1835" s="7"/>
      <c r="B1835" s="6"/>
      <c r="C1835" s="7"/>
      <c r="D1835" s="6"/>
      <c r="E1835" s="8"/>
      <c r="F1835" s="30"/>
      <c r="G1835" s="29"/>
      <c r="H1835" s="17" t="str">
        <f>IF(E1835="","",
IF(OR(
WEEKDAY(E1835+IF(G1835 = "Y",90,60),2)&gt;5,
COUNTIF('Legal Holidays'!$A$2:$A$50,E1835+IF(G1835 = "Y",90,60))&gt;0),
WORKDAY(E1835+IF(G1835="Y",90,60)-1,1,'Legal Holidays'!$A$2:$A$50),
E1835+IF(G1835="Y",90,60)
)
)</f>
        <v/>
      </c>
      <c r="I1835" s="43"/>
      <c r="J1835" s="19" t="str">
        <f ca="1">IF(E1835="","",
IF(F1835="Y","N/A",
IF(AND(I1835="",H1835&lt;TODAY()),"N",
IF(AND(I1835="",H1835&gt;TODAY()),"Pending",
IF(I1835&gt;WORKDAY(H1835,0,'Legal Holidays'!$A$2:$A$22),"N",
IF(I1835&lt;=WORKDAY(H1835,0,'Legal Holidays'!$A$2:$A$22),"Y",""))))))</f>
        <v/>
      </c>
      <c r="K1835" s="18" t="str">
        <f>IF(I1835="","",
IF(OR(
WEEKDAY(I1835+90,2)&gt;5,
COUNTIF('Legal Holidays'!$A$2:$A$50,I1835+90)
),
WORKDAY(I1835+90,1,'Legal Holidays'!$A$2:$A$50),
I1835+90))</f>
        <v/>
      </c>
      <c r="L1835" s="8"/>
      <c r="M1835" s="20" t="str">
        <f t="shared" ca="1" si="56"/>
        <v/>
      </c>
      <c r="N1835" s="49" t="str">
        <f t="shared" ca="1" si="57"/>
        <v/>
      </c>
      <c r="O1835" s="46"/>
    </row>
    <row r="1836" spans="1:15" x14ac:dyDescent="0.25">
      <c r="A1836" s="7"/>
      <c r="B1836" s="6"/>
      <c r="C1836" s="7"/>
      <c r="D1836" s="6"/>
      <c r="E1836" s="8"/>
      <c r="F1836" s="30"/>
      <c r="G1836" s="29"/>
      <c r="H1836" s="17" t="str">
        <f>IF(E1836="","",
IF(OR(
WEEKDAY(E1836+IF(G1836 = "Y",90,60),2)&gt;5,
COUNTIF('Legal Holidays'!$A$2:$A$50,E1836+IF(G1836 = "Y",90,60))&gt;0),
WORKDAY(E1836+IF(G1836="Y",90,60)-1,1,'Legal Holidays'!$A$2:$A$50),
E1836+IF(G1836="Y",90,60)
)
)</f>
        <v/>
      </c>
      <c r="I1836" s="43"/>
      <c r="J1836" s="19" t="str">
        <f ca="1">IF(E1836="","",
IF(F1836="Y","N/A",
IF(AND(I1836="",H1836&lt;TODAY()),"N",
IF(AND(I1836="",H1836&gt;TODAY()),"Pending",
IF(I1836&gt;WORKDAY(H1836,0,'Legal Holidays'!$A$2:$A$22),"N",
IF(I1836&lt;=WORKDAY(H1836,0,'Legal Holidays'!$A$2:$A$22),"Y",""))))))</f>
        <v/>
      </c>
      <c r="K1836" s="18" t="str">
        <f>IF(I1836="","",
IF(OR(
WEEKDAY(I1836+90,2)&gt;5,
COUNTIF('Legal Holidays'!$A$2:$A$50,I1836+90)
),
WORKDAY(I1836+90,1,'Legal Holidays'!$A$2:$A$50),
I1836+90))</f>
        <v/>
      </c>
      <c r="L1836" s="8"/>
      <c r="M1836" s="20" t="str">
        <f t="shared" ca="1" si="56"/>
        <v/>
      </c>
      <c r="N1836" s="49" t="str">
        <f t="shared" ca="1" si="57"/>
        <v/>
      </c>
      <c r="O1836" s="46"/>
    </row>
    <row r="1837" spans="1:15" x14ac:dyDescent="0.25">
      <c r="A1837" s="7"/>
      <c r="B1837" s="6"/>
      <c r="C1837" s="7"/>
      <c r="D1837" s="6"/>
      <c r="E1837" s="8"/>
      <c r="F1837" s="30"/>
      <c r="G1837" s="29"/>
      <c r="H1837" s="17" t="str">
        <f>IF(E1837="","",
IF(OR(
WEEKDAY(E1837+IF(G1837 = "Y",90,60),2)&gt;5,
COUNTIF('Legal Holidays'!$A$2:$A$50,E1837+IF(G1837 = "Y",90,60))&gt;0),
WORKDAY(E1837+IF(G1837="Y",90,60)-1,1,'Legal Holidays'!$A$2:$A$50),
E1837+IF(G1837="Y",90,60)
)
)</f>
        <v/>
      </c>
      <c r="I1837" s="43"/>
      <c r="J1837" s="19" t="str">
        <f ca="1">IF(E1837="","",
IF(F1837="Y","N/A",
IF(AND(I1837="",H1837&lt;TODAY()),"N",
IF(AND(I1837="",H1837&gt;TODAY()),"Pending",
IF(I1837&gt;WORKDAY(H1837,0,'Legal Holidays'!$A$2:$A$22),"N",
IF(I1837&lt;=WORKDAY(H1837,0,'Legal Holidays'!$A$2:$A$22),"Y",""))))))</f>
        <v/>
      </c>
      <c r="K1837" s="18" t="str">
        <f>IF(I1837="","",
IF(OR(
WEEKDAY(I1837+90,2)&gt;5,
COUNTIF('Legal Holidays'!$A$2:$A$50,I1837+90)
),
WORKDAY(I1837+90,1,'Legal Holidays'!$A$2:$A$50),
I1837+90))</f>
        <v/>
      </c>
      <c r="L1837" s="8"/>
      <c r="M1837" s="20" t="str">
        <f t="shared" ca="1" si="56"/>
        <v/>
      </c>
      <c r="N1837" s="49" t="str">
        <f t="shared" ca="1" si="57"/>
        <v/>
      </c>
      <c r="O1837" s="46"/>
    </row>
    <row r="1838" spans="1:15" x14ac:dyDescent="0.25">
      <c r="A1838" s="7"/>
      <c r="B1838" s="6"/>
      <c r="C1838" s="7"/>
      <c r="D1838" s="6"/>
      <c r="E1838" s="8"/>
      <c r="F1838" s="30"/>
      <c r="G1838" s="29"/>
      <c r="H1838" s="17" t="str">
        <f>IF(E1838="","",
IF(OR(
WEEKDAY(E1838+IF(G1838 = "Y",90,60),2)&gt;5,
COUNTIF('Legal Holidays'!$A$2:$A$50,E1838+IF(G1838 = "Y",90,60))&gt;0),
WORKDAY(E1838+IF(G1838="Y",90,60)-1,1,'Legal Holidays'!$A$2:$A$50),
E1838+IF(G1838="Y",90,60)
)
)</f>
        <v/>
      </c>
      <c r="I1838" s="43"/>
      <c r="J1838" s="19" t="str">
        <f ca="1">IF(E1838="","",
IF(F1838="Y","N/A",
IF(AND(I1838="",H1838&lt;TODAY()),"N",
IF(AND(I1838="",H1838&gt;TODAY()),"Pending",
IF(I1838&gt;WORKDAY(H1838,0,'Legal Holidays'!$A$2:$A$22),"N",
IF(I1838&lt;=WORKDAY(H1838,0,'Legal Holidays'!$A$2:$A$22),"Y",""))))))</f>
        <v/>
      </c>
      <c r="K1838" s="18" t="str">
        <f>IF(I1838="","",
IF(OR(
WEEKDAY(I1838+90,2)&gt;5,
COUNTIF('Legal Holidays'!$A$2:$A$50,I1838+90)
),
WORKDAY(I1838+90,1,'Legal Holidays'!$A$2:$A$50),
I1838+90))</f>
        <v/>
      </c>
      <c r="L1838" s="8"/>
      <c r="M1838" s="20" t="str">
        <f t="shared" ca="1" si="56"/>
        <v/>
      </c>
      <c r="N1838" s="49" t="str">
        <f t="shared" ca="1" si="57"/>
        <v/>
      </c>
      <c r="O1838" s="46"/>
    </row>
    <row r="1839" spans="1:15" x14ac:dyDescent="0.25">
      <c r="A1839" s="7"/>
      <c r="B1839" s="6"/>
      <c r="C1839" s="7"/>
      <c r="D1839" s="6"/>
      <c r="E1839" s="8"/>
      <c r="F1839" s="30"/>
      <c r="G1839" s="29"/>
      <c r="H1839" s="17" t="str">
        <f>IF(E1839="","",
IF(OR(
WEEKDAY(E1839+IF(G1839 = "Y",90,60),2)&gt;5,
COUNTIF('Legal Holidays'!$A$2:$A$50,E1839+IF(G1839 = "Y",90,60))&gt;0),
WORKDAY(E1839+IF(G1839="Y",90,60)-1,1,'Legal Holidays'!$A$2:$A$50),
E1839+IF(G1839="Y",90,60)
)
)</f>
        <v/>
      </c>
      <c r="I1839" s="43"/>
      <c r="J1839" s="19" t="str">
        <f ca="1">IF(E1839="","",
IF(F1839="Y","N/A",
IF(AND(I1839="",H1839&lt;TODAY()),"N",
IF(AND(I1839="",H1839&gt;TODAY()),"Pending",
IF(I1839&gt;WORKDAY(H1839,0,'Legal Holidays'!$A$2:$A$22),"N",
IF(I1839&lt;=WORKDAY(H1839,0,'Legal Holidays'!$A$2:$A$22),"Y",""))))))</f>
        <v/>
      </c>
      <c r="K1839" s="18" t="str">
        <f>IF(I1839="","",
IF(OR(
WEEKDAY(I1839+90,2)&gt;5,
COUNTIF('Legal Holidays'!$A$2:$A$50,I1839+90)
),
WORKDAY(I1839+90,1,'Legal Holidays'!$A$2:$A$50),
I1839+90))</f>
        <v/>
      </c>
      <c r="L1839" s="8"/>
      <c r="M1839" s="20" t="str">
        <f t="shared" ca="1" si="56"/>
        <v/>
      </c>
      <c r="N1839" s="49" t="str">
        <f t="shared" ca="1" si="57"/>
        <v/>
      </c>
      <c r="O1839" s="46"/>
    </row>
    <row r="1840" spans="1:15" x14ac:dyDescent="0.25">
      <c r="A1840" s="7"/>
      <c r="B1840" s="6"/>
      <c r="C1840" s="7"/>
      <c r="D1840" s="6"/>
      <c r="E1840" s="8"/>
      <c r="F1840" s="30"/>
      <c r="G1840" s="29"/>
      <c r="H1840" s="17" t="str">
        <f>IF(E1840="","",
IF(OR(
WEEKDAY(E1840+IF(G1840 = "Y",90,60),2)&gt;5,
COUNTIF('Legal Holidays'!$A$2:$A$50,E1840+IF(G1840 = "Y",90,60))&gt;0),
WORKDAY(E1840+IF(G1840="Y",90,60)-1,1,'Legal Holidays'!$A$2:$A$50),
E1840+IF(G1840="Y",90,60)
)
)</f>
        <v/>
      </c>
      <c r="I1840" s="43"/>
      <c r="J1840" s="19" t="str">
        <f ca="1">IF(E1840="","",
IF(F1840="Y","N/A",
IF(AND(I1840="",H1840&lt;TODAY()),"N",
IF(AND(I1840="",H1840&gt;TODAY()),"Pending",
IF(I1840&gt;WORKDAY(H1840,0,'Legal Holidays'!$A$2:$A$22),"N",
IF(I1840&lt;=WORKDAY(H1840,0,'Legal Holidays'!$A$2:$A$22),"Y",""))))))</f>
        <v/>
      </c>
      <c r="K1840" s="18" t="str">
        <f>IF(I1840="","",
IF(OR(
WEEKDAY(I1840+90,2)&gt;5,
COUNTIF('Legal Holidays'!$A$2:$A$50,I1840+90)
),
WORKDAY(I1840+90,1,'Legal Holidays'!$A$2:$A$50),
I1840+90))</f>
        <v/>
      </c>
      <c r="L1840" s="8"/>
      <c r="M1840" s="20" t="str">
        <f t="shared" ca="1" si="56"/>
        <v/>
      </c>
      <c r="N1840" s="49" t="str">
        <f t="shared" ca="1" si="57"/>
        <v/>
      </c>
      <c r="O1840" s="46"/>
    </row>
    <row r="1841" spans="1:15" x14ac:dyDescent="0.25">
      <c r="A1841" s="7"/>
      <c r="B1841" s="6"/>
      <c r="C1841" s="7"/>
      <c r="D1841" s="6"/>
      <c r="E1841" s="8"/>
      <c r="F1841" s="30"/>
      <c r="G1841" s="29"/>
      <c r="H1841" s="17" t="str">
        <f>IF(E1841="","",
IF(OR(
WEEKDAY(E1841+IF(G1841 = "Y",90,60),2)&gt;5,
COUNTIF('Legal Holidays'!$A$2:$A$50,E1841+IF(G1841 = "Y",90,60))&gt;0),
WORKDAY(E1841+IF(G1841="Y",90,60)-1,1,'Legal Holidays'!$A$2:$A$50),
E1841+IF(G1841="Y",90,60)
)
)</f>
        <v/>
      </c>
      <c r="I1841" s="43"/>
      <c r="J1841" s="19" t="str">
        <f ca="1">IF(E1841="","",
IF(F1841="Y","N/A",
IF(AND(I1841="",H1841&lt;TODAY()),"N",
IF(AND(I1841="",H1841&gt;TODAY()),"Pending",
IF(I1841&gt;WORKDAY(H1841,0,'Legal Holidays'!$A$2:$A$22),"N",
IF(I1841&lt;=WORKDAY(H1841,0,'Legal Holidays'!$A$2:$A$22),"Y",""))))))</f>
        <v/>
      </c>
      <c r="K1841" s="18" t="str">
        <f>IF(I1841="","",
IF(OR(
WEEKDAY(I1841+90,2)&gt;5,
COUNTIF('Legal Holidays'!$A$2:$A$50,I1841+90)
),
WORKDAY(I1841+90,1,'Legal Holidays'!$A$2:$A$50),
I1841+90))</f>
        <v/>
      </c>
      <c r="L1841" s="8"/>
      <c r="M1841" s="20" t="str">
        <f t="shared" ca="1" si="56"/>
        <v/>
      </c>
      <c r="N1841" s="49" t="str">
        <f t="shared" ca="1" si="57"/>
        <v/>
      </c>
      <c r="O1841" s="46"/>
    </row>
    <row r="1842" spans="1:15" x14ac:dyDescent="0.25">
      <c r="A1842" s="7"/>
      <c r="B1842" s="6"/>
      <c r="C1842" s="7"/>
      <c r="D1842" s="6"/>
      <c r="E1842" s="8"/>
      <c r="F1842" s="30"/>
      <c r="G1842" s="29"/>
      <c r="H1842" s="17" t="str">
        <f>IF(E1842="","",
IF(OR(
WEEKDAY(E1842+IF(G1842 = "Y",90,60),2)&gt;5,
COUNTIF('Legal Holidays'!$A$2:$A$50,E1842+IF(G1842 = "Y",90,60))&gt;0),
WORKDAY(E1842+IF(G1842="Y",90,60)-1,1,'Legal Holidays'!$A$2:$A$50),
E1842+IF(G1842="Y",90,60)
)
)</f>
        <v/>
      </c>
      <c r="I1842" s="43"/>
      <c r="J1842" s="19" t="str">
        <f ca="1">IF(E1842="","",
IF(F1842="Y","N/A",
IF(AND(I1842="",H1842&lt;TODAY()),"N",
IF(AND(I1842="",H1842&gt;TODAY()),"Pending",
IF(I1842&gt;WORKDAY(H1842,0,'Legal Holidays'!$A$2:$A$22),"N",
IF(I1842&lt;=WORKDAY(H1842,0,'Legal Holidays'!$A$2:$A$22),"Y",""))))))</f>
        <v/>
      </c>
      <c r="K1842" s="18" t="str">
        <f>IF(I1842="","",
IF(OR(
WEEKDAY(I1842+90,2)&gt;5,
COUNTIF('Legal Holidays'!$A$2:$A$50,I1842+90)
),
WORKDAY(I1842+90,1,'Legal Holidays'!$A$2:$A$50),
I1842+90))</f>
        <v/>
      </c>
      <c r="L1842" s="8"/>
      <c r="M1842" s="20" t="str">
        <f t="shared" ca="1" si="56"/>
        <v/>
      </c>
      <c r="N1842" s="49" t="str">
        <f t="shared" ca="1" si="57"/>
        <v/>
      </c>
      <c r="O1842" s="46"/>
    </row>
    <row r="1843" spans="1:15" x14ac:dyDescent="0.25">
      <c r="A1843" s="7"/>
      <c r="B1843" s="6"/>
      <c r="C1843" s="7"/>
      <c r="D1843" s="6"/>
      <c r="E1843" s="8"/>
      <c r="F1843" s="30"/>
      <c r="G1843" s="29"/>
      <c r="H1843" s="17" t="str">
        <f>IF(E1843="","",
IF(OR(
WEEKDAY(E1843+IF(G1843 = "Y",90,60),2)&gt;5,
COUNTIF('Legal Holidays'!$A$2:$A$50,E1843+IF(G1843 = "Y",90,60))&gt;0),
WORKDAY(E1843+IF(G1843="Y",90,60)-1,1,'Legal Holidays'!$A$2:$A$50),
E1843+IF(G1843="Y",90,60)
)
)</f>
        <v/>
      </c>
      <c r="I1843" s="43"/>
      <c r="J1843" s="19" t="str">
        <f ca="1">IF(E1843="","",
IF(F1843="Y","N/A",
IF(AND(I1843="",H1843&lt;TODAY()),"N",
IF(AND(I1843="",H1843&gt;TODAY()),"Pending",
IF(I1843&gt;WORKDAY(H1843,0,'Legal Holidays'!$A$2:$A$22),"N",
IF(I1843&lt;=WORKDAY(H1843,0,'Legal Holidays'!$A$2:$A$22),"Y",""))))))</f>
        <v/>
      </c>
      <c r="K1843" s="18" t="str">
        <f>IF(I1843="","",
IF(OR(
WEEKDAY(I1843+90,2)&gt;5,
COUNTIF('Legal Holidays'!$A$2:$A$50,I1843+90)
),
WORKDAY(I1843+90,1,'Legal Holidays'!$A$2:$A$50),
I1843+90))</f>
        <v/>
      </c>
      <c r="L1843" s="8"/>
      <c r="M1843" s="20" t="str">
        <f t="shared" ca="1" si="56"/>
        <v/>
      </c>
      <c r="N1843" s="49" t="str">
        <f t="shared" ca="1" si="57"/>
        <v/>
      </c>
      <c r="O1843" s="46"/>
    </row>
    <row r="1844" spans="1:15" x14ac:dyDescent="0.25">
      <c r="A1844" s="7"/>
      <c r="B1844" s="6"/>
      <c r="C1844" s="7"/>
      <c r="D1844" s="6"/>
      <c r="E1844" s="8"/>
      <c r="F1844" s="30"/>
      <c r="G1844" s="29"/>
      <c r="H1844" s="17" t="str">
        <f>IF(E1844="","",
IF(OR(
WEEKDAY(E1844+IF(G1844 = "Y",90,60),2)&gt;5,
COUNTIF('Legal Holidays'!$A$2:$A$50,E1844+IF(G1844 = "Y",90,60))&gt;0),
WORKDAY(E1844+IF(G1844="Y",90,60)-1,1,'Legal Holidays'!$A$2:$A$50),
E1844+IF(G1844="Y",90,60)
)
)</f>
        <v/>
      </c>
      <c r="I1844" s="43"/>
      <c r="J1844" s="19" t="str">
        <f ca="1">IF(E1844="","",
IF(F1844="Y","N/A",
IF(AND(I1844="",H1844&lt;TODAY()),"N",
IF(AND(I1844="",H1844&gt;TODAY()),"Pending",
IF(I1844&gt;WORKDAY(H1844,0,'Legal Holidays'!$A$2:$A$22),"N",
IF(I1844&lt;=WORKDAY(H1844,0,'Legal Holidays'!$A$2:$A$22),"Y",""))))))</f>
        <v/>
      </c>
      <c r="K1844" s="18" t="str">
        <f>IF(I1844="","",
IF(OR(
WEEKDAY(I1844+90,2)&gt;5,
COUNTIF('Legal Holidays'!$A$2:$A$50,I1844+90)
),
WORKDAY(I1844+90,1,'Legal Holidays'!$A$2:$A$50),
I1844+90))</f>
        <v/>
      </c>
      <c r="L1844" s="8"/>
      <c r="M1844" s="20" t="str">
        <f t="shared" ca="1" si="56"/>
        <v/>
      </c>
      <c r="N1844" s="49" t="str">
        <f t="shared" ca="1" si="57"/>
        <v/>
      </c>
      <c r="O1844" s="46"/>
    </row>
    <row r="1845" spans="1:15" x14ac:dyDescent="0.25">
      <c r="A1845" s="7"/>
      <c r="B1845" s="6"/>
      <c r="C1845" s="7"/>
      <c r="D1845" s="6"/>
      <c r="E1845" s="8"/>
      <c r="F1845" s="30"/>
      <c r="G1845" s="29"/>
      <c r="H1845" s="17" t="str">
        <f>IF(E1845="","",
IF(OR(
WEEKDAY(E1845+IF(G1845 = "Y",90,60),2)&gt;5,
COUNTIF('Legal Holidays'!$A$2:$A$50,E1845+IF(G1845 = "Y",90,60))&gt;0),
WORKDAY(E1845+IF(G1845="Y",90,60)-1,1,'Legal Holidays'!$A$2:$A$50),
E1845+IF(G1845="Y",90,60)
)
)</f>
        <v/>
      </c>
      <c r="I1845" s="43"/>
      <c r="J1845" s="19" t="str">
        <f ca="1">IF(E1845="","",
IF(F1845="Y","N/A",
IF(AND(I1845="",H1845&lt;TODAY()),"N",
IF(AND(I1845="",H1845&gt;TODAY()),"Pending",
IF(I1845&gt;WORKDAY(H1845,0,'Legal Holidays'!$A$2:$A$22),"N",
IF(I1845&lt;=WORKDAY(H1845,0,'Legal Holidays'!$A$2:$A$22),"Y",""))))))</f>
        <v/>
      </c>
      <c r="K1845" s="18" t="str">
        <f>IF(I1845="","",
IF(OR(
WEEKDAY(I1845+90,2)&gt;5,
COUNTIF('Legal Holidays'!$A$2:$A$50,I1845+90)
),
WORKDAY(I1845+90,1,'Legal Holidays'!$A$2:$A$50),
I1845+90))</f>
        <v/>
      </c>
      <c r="L1845" s="8"/>
      <c r="M1845" s="20" t="str">
        <f t="shared" ca="1" si="56"/>
        <v/>
      </c>
      <c r="N1845" s="49" t="str">
        <f t="shared" ca="1" si="57"/>
        <v/>
      </c>
      <c r="O1845" s="46"/>
    </row>
    <row r="1846" spans="1:15" x14ac:dyDescent="0.25">
      <c r="A1846" s="7"/>
      <c r="B1846" s="6"/>
      <c r="C1846" s="7"/>
      <c r="D1846" s="6"/>
      <c r="E1846" s="8"/>
      <c r="F1846" s="30"/>
      <c r="G1846" s="29"/>
      <c r="H1846" s="17" t="str">
        <f>IF(E1846="","",
IF(OR(
WEEKDAY(E1846+IF(G1846 = "Y",90,60),2)&gt;5,
COUNTIF('Legal Holidays'!$A$2:$A$50,E1846+IF(G1846 = "Y",90,60))&gt;0),
WORKDAY(E1846+IF(G1846="Y",90,60)-1,1,'Legal Holidays'!$A$2:$A$50),
E1846+IF(G1846="Y",90,60)
)
)</f>
        <v/>
      </c>
      <c r="I1846" s="43"/>
      <c r="J1846" s="19" t="str">
        <f ca="1">IF(E1846="","",
IF(F1846="Y","N/A",
IF(AND(I1846="",H1846&lt;TODAY()),"N",
IF(AND(I1846="",H1846&gt;TODAY()),"Pending",
IF(I1846&gt;WORKDAY(H1846,0,'Legal Holidays'!$A$2:$A$22),"N",
IF(I1846&lt;=WORKDAY(H1846,0,'Legal Holidays'!$A$2:$A$22),"Y",""))))))</f>
        <v/>
      </c>
      <c r="K1846" s="18" t="str">
        <f>IF(I1846="","",
IF(OR(
WEEKDAY(I1846+90,2)&gt;5,
COUNTIF('Legal Holidays'!$A$2:$A$50,I1846+90)
),
WORKDAY(I1846+90,1,'Legal Holidays'!$A$2:$A$50),
I1846+90))</f>
        <v/>
      </c>
      <c r="L1846" s="8"/>
      <c r="M1846" s="20" t="str">
        <f t="shared" ca="1" si="56"/>
        <v/>
      </c>
      <c r="N1846" s="49" t="str">
        <f t="shared" ca="1" si="57"/>
        <v/>
      </c>
      <c r="O1846" s="46"/>
    </row>
    <row r="1847" spans="1:15" x14ac:dyDescent="0.25">
      <c r="A1847" s="7"/>
      <c r="B1847" s="6"/>
      <c r="C1847" s="7"/>
      <c r="D1847" s="6"/>
      <c r="E1847" s="8"/>
      <c r="F1847" s="30"/>
      <c r="G1847" s="29"/>
      <c r="H1847" s="17" t="str">
        <f>IF(E1847="","",
IF(OR(
WEEKDAY(E1847+IF(G1847 = "Y",90,60),2)&gt;5,
COUNTIF('Legal Holidays'!$A$2:$A$50,E1847+IF(G1847 = "Y",90,60))&gt;0),
WORKDAY(E1847+IF(G1847="Y",90,60)-1,1,'Legal Holidays'!$A$2:$A$50),
E1847+IF(G1847="Y",90,60)
)
)</f>
        <v/>
      </c>
      <c r="I1847" s="43"/>
      <c r="J1847" s="19" t="str">
        <f ca="1">IF(E1847="","",
IF(F1847="Y","N/A",
IF(AND(I1847="",H1847&lt;TODAY()),"N",
IF(AND(I1847="",H1847&gt;TODAY()),"Pending",
IF(I1847&gt;WORKDAY(H1847,0,'Legal Holidays'!$A$2:$A$22),"N",
IF(I1847&lt;=WORKDAY(H1847,0,'Legal Holidays'!$A$2:$A$22),"Y",""))))))</f>
        <v/>
      </c>
      <c r="K1847" s="18" t="str">
        <f>IF(I1847="","",
IF(OR(
WEEKDAY(I1847+90,2)&gt;5,
COUNTIF('Legal Holidays'!$A$2:$A$50,I1847+90)
),
WORKDAY(I1847+90,1,'Legal Holidays'!$A$2:$A$50),
I1847+90))</f>
        <v/>
      </c>
      <c r="L1847" s="8"/>
      <c r="M1847" s="20" t="str">
        <f t="shared" ca="1" si="56"/>
        <v/>
      </c>
      <c r="N1847" s="49" t="str">
        <f t="shared" ca="1" si="57"/>
        <v/>
      </c>
      <c r="O1847" s="46"/>
    </row>
    <row r="1848" spans="1:15" x14ac:dyDescent="0.25">
      <c r="A1848" s="7"/>
      <c r="B1848" s="6"/>
      <c r="C1848" s="7"/>
      <c r="D1848" s="6"/>
      <c r="E1848" s="8"/>
      <c r="F1848" s="30"/>
      <c r="G1848" s="29"/>
      <c r="H1848" s="17" t="str">
        <f>IF(E1848="","",
IF(OR(
WEEKDAY(E1848+IF(G1848 = "Y",90,60),2)&gt;5,
COUNTIF('Legal Holidays'!$A$2:$A$50,E1848+IF(G1848 = "Y",90,60))&gt;0),
WORKDAY(E1848+IF(G1848="Y",90,60)-1,1,'Legal Holidays'!$A$2:$A$50),
E1848+IF(G1848="Y",90,60)
)
)</f>
        <v/>
      </c>
      <c r="I1848" s="43"/>
      <c r="J1848" s="19" t="str">
        <f ca="1">IF(E1848="","",
IF(F1848="Y","N/A",
IF(AND(I1848="",H1848&lt;TODAY()),"N",
IF(AND(I1848="",H1848&gt;TODAY()),"Pending",
IF(I1848&gt;WORKDAY(H1848,0,'Legal Holidays'!$A$2:$A$22),"N",
IF(I1848&lt;=WORKDAY(H1848,0,'Legal Holidays'!$A$2:$A$22),"Y",""))))))</f>
        <v/>
      </c>
      <c r="K1848" s="18" t="str">
        <f>IF(I1848="","",
IF(OR(
WEEKDAY(I1848+90,2)&gt;5,
COUNTIF('Legal Holidays'!$A$2:$A$50,I1848+90)
),
WORKDAY(I1848+90,1,'Legal Holidays'!$A$2:$A$50),
I1848+90))</f>
        <v/>
      </c>
      <c r="L1848" s="8"/>
      <c r="M1848" s="20" t="str">
        <f t="shared" ca="1" si="56"/>
        <v/>
      </c>
      <c r="N1848" s="49" t="str">
        <f t="shared" ca="1" si="57"/>
        <v/>
      </c>
      <c r="O1848" s="46"/>
    </row>
    <row r="1849" spans="1:15" x14ac:dyDescent="0.25">
      <c r="A1849" s="7"/>
      <c r="B1849" s="6"/>
      <c r="C1849" s="7"/>
      <c r="D1849" s="6"/>
      <c r="E1849" s="8"/>
      <c r="F1849" s="30"/>
      <c r="G1849" s="29"/>
      <c r="H1849" s="17" t="str">
        <f>IF(E1849="","",
IF(OR(
WEEKDAY(E1849+IF(G1849 = "Y",90,60),2)&gt;5,
COUNTIF('Legal Holidays'!$A$2:$A$50,E1849+IF(G1849 = "Y",90,60))&gt;0),
WORKDAY(E1849+IF(G1849="Y",90,60)-1,1,'Legal Holidays'!$A$2:$A$50),
E1849+IF(G1849="Y",90,60)
)
)</f>
        <v/>
      </c>
      <c r="I1849" s="43"/>
      <c r="J1849" s="19" t="str">
        <f ca="1">IF(E1849="","",
IF(F1849="Y","N/A",
IF(AND(I1849="",H1849&lt;TODAY()),"N",
IF(AND(I1849="",H1849&gt;TODAY()),"Pending",
IF(I1849&gt;WORKDAY(H1849,0,'Legal Holidays'!$A$2:$A$22),"N",
IF(I1849&lt;=WORKDAY(H1849,0,'Legal Holidays'!$A$2:$A$22),"Y",""))))))</f>
        <v/>
      </c>
      <c r="K1849" s="18" t="str">
        <f>IF(I1849="","",
IF(OR(
WEEKDAY(I1849+90,2)&gt;5,
COUNTIF('Legal Holidays'!$A$2:$A$50,I1849+90)
),
WORKDAY(I1849+90,1,'Legal Holidays'!$A$2:$A$50),
I1849+90))</f>
        <v/>
      </c>
      <c r="L1849" s="8"/>
      <c r="M1849" s="20" t="str">
        <f t="shared" ca="1" si="56"/>
        <v/>
      </c>
      <c r="N1849" s="49" t="str">
        <f t="shared" ca="1" si="57"/>
        <v/>
      </c>
      <c r="O1849" s="46"/>
    </row>
    <row r="1850" spans="1:15" x14ac:dyDescent="0.25">
      <c r="A1850" s="7"/>
      <c r="B1850" s="6"/>
      <c r="C1850" s="7"/>
      <c r="D1850" s="6"/>
      <c r="E1850" s="8"/>
      <c r="F1850" s="30"/>
      <c r="G1850" s="29"/>
      <c r="H1850" s="17" t="str">
        <f>IF(E1850="","",
IF(OR(
WEEKDAY(E1850+IF(G1850 = "Y",90,60),2)&gt;5,
COUNTIF('Legal Holidays'!$A$2:$A$50,E1850+IF(G1850 = "Y",90,60))&gt;0),
WORKDAY(E1850+IF(G1850="Y",90,60)-1,1,'Legal Holidays'!$A$2:$A$50),
E1850+IF(G1850="Y",90,60)
)
)</f>
        <v/>
      </c>
      <c r="I1850" s="43"/>
      <c r="J1850" s="19" t="str">
        <f ca="1">IF(E1850="","",
IF(F1850="Y","N/A",
IF(AND(I1850="",H1850&lt;TODAY()),"N",
IF(AND(I1850="",H1850&gt;TODAY()),"Pending",
IF(I1850&gt;WORKDAY(H1850,0,'Legal Holidays'!$A$2:$A$22),"N",
IF(I1850&lt;=WORKDAY(H1850,0,'Legal Holidays'!$A$2:$A$22),"Y",""))))))</f>
        <v/>
      </c>
      <c r="K1850" s="18" t="str">
        <f>IF(I1850="","",
IF(OR(
WEEKDAY(I1850+90,2)&gt;5,
COUNTIF('Legal Holidays'!$A$2:$A$50,I1850+90)
),
WORKDAY(I1850+90,1,'Legal Holidays'!$A$2:$A$50),
I1850+90))</f>
        <v/>
      </c>
      <c r="L1850" s="8"/>
      <c r="M1850" s="20" t="str">
        <f t="shared" ca="1" si="56"/>
        <v/>
      </c>
      <c r="N1850" s="49" t="str">
        <f t="shared" ca="1" si="57"/>
        <v/>
      </c>
      <c r="O1850" s="46"/>
    </row>
    <row r="1851" spans="1:15" x14ac:dyDescent="0.25">
      <c r="A1851" s="7"/>
      <c r="B1851" s="6"/>
      <c r="C1851" s="7"/>
      <c r="D1851" s="6"/>
      <c r="E1851" s="8"/>
      <c r="F1851" s="30"/>
      <c r="G1851" s="29"/>
      <c r="H1851" s="17" t="str">
        <f>IF(E1851="","",
IF(OR(
WEEKDAY(E1851+IF(G1851 = "Y",90,60),2)&gt;5,
COUNTIF('Legal Holidays'!$A$2:$A$50,E1851+IF(G1851 = "Y",90,60))&gt;0),
WORKDAY(E1851+IF(G1851="Y",90,60)-1,1,'Legal Holidays'!$A$2:$A$50),
E1851+IF(G1851="Y",90,60)
)
)</f>
        <v/>
      </c>
      <c r="I1851" s="43"/>
      <c r="J1851" s="19" t="str">
        <f ca="1">IF(E1851="","",
IF(F1851="Y","N/A",
IF(AND(I1851="",H1851&lt;TODAY()),"N",
IF(AND(I1851="",H1851&gt;TODAY()),"Pending",
IF(I1851&gt;WORKDAY(H1851,0,'Legal Holidays'!$A$2:$A$22),"N",
IF(I1851&lt;=WORKDAY(H1851,0,'Legal Holidays'!$A$2:$A$22),"Y",""))))))</f>
        <v/>
      </c>
      <c r="K1851" s="18" t="str">
        <f>IF(I1851="","",
IF(OR(
WEEKDAY(I1851+90,2)&gt;5,
COUNTIF('Legal Holidays'!$A$2:$A$50,I1851+90)
),
WORKDAY(I1851+90,1,'Legal Holidays'!$A$2:$A$50),
I1851+90))</f>
        <v/>
      </c>
      <c r="L1851" s="8"/>
      <c r="M1851" s="20" t="str">
        <f t="shared" ca="1" si="56"/>
        <v/>
      </c>
      <c r="N1851" s="49" t="str">
        <f t="shared" ca="1" si="57"/>
        <v/>
      </c>
      <c r="O1851" s="46"/>
    </row>
    <row r="1852" spans="1:15" x14ac:dyDescent="0.25">
      <c r="A1852" s="7"/>
      <c r="B1852" s="6"/>
      <c r="C1852" s="7"/>
      <c r="D1852" s="6"/>
      <c r="E1852" s="8"/>
      <c r="F1852" s="30"/>
      <c r="G1852" s="29"/>
      <c r="H1852" s="17" t="str">
        <f>IF(E1852="","",
IF(OR(
WEEKDAY(E1852+IF(G1852 = "Y",90,60),2)&gt;5,
COUNTIF('Legal Holidays'!$A$2:$A$50,E1852+IF(G1852 = "Y",90,60))&gt;0),
WORKDAY(E1852+IF(G1852="Y",90,60)-1,1,'Legal Holidays'!$A$2:$A$50),
E1852+IF(G1852="Y",90,60)
)
)</f>
        <v/>
      </c>
      <c r="I1852" s="43"/>
      <c r="J1852" s="19" t="str">
        <f ca="1">IF(E1852="","",
IF(F1852="Y","N/A",
IF(AND(I1852="",H1852&lt;TODAY()),"N",
IF(AND(I1852="",H1852&gt;TODAY()),"Pending",
IF(I1852&gt;WORKDAY(H1852,0,'Legal Holidays'!$A$2:$A$22),"N",
IF(I1852&lt;=WORKDAY(H1852,0,'Legal Holidays'!$A$2:$A$22),"Y",""))))))</f>
        <v/>
      </c>
      <c r="K1852" s="18" t="str">
        <f>IF(I1852="","",
IF(OR(
WEEKDAY(I1852+90,2)&gt;5,
COUNTIF('Legal Holidays'!$A$2:$A$50,I1852+90)
),
WORKDAY(I1852+90,1,'Legal Holidays'!$A$2:$A$50),
I1852+90))</f>
        <v/>
      </c>
      <c r="L1852" s="8"/>
      <c r="M1852" s="20" t="str">
        <f t="shared" ca="1" si="56"/>
        <v/>
      </c>
      <c r="N1852" s="49" t="str">
        <f t="shared" ca="1" si="57"/>
        <v/>
      </c>
      <c r="O1852" s="46"/>
    </row>
    <row r="1853" spans="1:15" x14ac:dyDescent="0.25">
      <c r="A1853" s="7"/>
      <c r="B1853" s="6"/>
      <c r="C1853" s="7"/>
      <c r="D1853" s="6"/>
      <c r="E1853" s="8"/>
      <c r="F1853" s="30"/>
      <c r="G1853" s="29"/>
      <c r="H1853" s="17" t="str">
        <f>IF(E1853="","",
IF(OR(
WEEKDAY(E1853+IF(G1853 = "Y",90,60),2)&gt;5,
COUNTIF('Legal Holidays'!$A$2:$A$50,E1853+IF(G1853 = "Y",90,60))&gt;0),
WORKDAY(E1853+IF(G1853="Y",90,60)-1,1,'Legal Holidays'!$A$2:$A$50),
E1853+IF(G1853="Y",90,60)
)
)</f>
        <v/>
      </c>
      <c r="I1853" s="43"/>
      <c r="J1853" s="19" t="str">
        <f ca="1">IF(E1853="","",
IF(F1853="Y","N/A",
IF(AND(I1853="",H1853&lt;TODAY()),"N",
IF(AND(I1853="",H1853&gt;TODAY()),"Pending",
IF(I1853&gt;WORKDAY(H1853,0,'Legal Holidays'!$A$2:$A$22),"N",
IF(I1853&lt;=WORKDAY(H1853,0,'Legal Holidays'!$A$2:$A$22),"Y",""))))))</f>
        <v/>
      </c>
      <c r="K1853" s="18" t="str">
        <f>IF(I1853="","",
IF(OR(
WEEKDAY(I1853+90,2)&gt;5,
COUNTIF('Legal Holidays'!$A$2:$A$50,I1853+90)
),
WORKDAY(I1853+90,1,'Legal Holidays'!$A$2:$A$50),
I1853+90))</f>
        <v/>
      </c>
      <c r="L1853" s="8"/>
      <c r="M1853" s="20" t="str">
        <f t="shared" ca="1" si="56"/>
        <v/>
      </c>
      <c r="N1853" s="49" t="str">
        <f t="shared" ca="1" si="57"/>
        <v/>
      </c>
      <c r="O1853" s="46"/>
    </row>
    <row r="1854" spans="1:15" x14ac:dyDescent="0.25">
      <c r="A1854" s="7"/>
      <c r="B1854" s="6"/>
      <c r="C1854" s="7"/>
      <c r="D1854" s="6"/>
      <c r="E1854" s="8"/>
      <c r="F1854" s="30"/>
      <c r="G1854" s="29"/>
      <c r="H1854" s="17" t="str">
        <f>IF(E1854="","",
IF(OR(
WEEKDAY(E1854+IF(G1854 = "Y",90,60),2)&gt;5,
COUNTIF('Legal Holidays'!$A$2:$A$50,E1854+IF(G1854 = "Y",90,60))&gt;0),
WORKDAY(E1854+IF(G1854="Y",90,60)-1,1,'Legal Holidays'!$A$2:$A$50),
E1854+IF(G1854="Y",90,60)
)
)</f>
        <v/>
      </c>
      <c r="I1854" s="43"/>
      <c r="J1854" s="19" t="str">
        <f ca="1">IF(E1854="","",
IF(F1854="Y","N/A",
IF(AND(I1854="",H1854&lt;TODAY()),"N",
IF(AND(I1854="",H1854&gt;TODAY()),"Pending",
IF(I1854&gt;WORKDAY(H1854,0,'Legal Holidays'!$A$2:$A$22),"N",
IF(I1854&lt;=WORKDAY(H1854,0,'Legal Holidays'!$A$2:$A$22),"Y",""))))))</f>
        <v/>
      </c>
      <c r="K1854" s="18" t="str">
        <f>IF(I1854="","",
IF(OR(
WEEKDAY(I1854+90,2)&gt;5,
COUNTIF('Legal Holidays'!$A$2:$A$50,I1854+90)
),
WORKDAY(I1854+90,1,'Legal Holidays'!$A$2:$A$50),
I1854+90))</f>
        <v/>
      </c>
      <c r="L1854" s="8"/>
      <c r="M1854" s="20" t="str">
        <f t="shared" ca="1" si="56"/>
        <v/>
      </c>
      <c r="N1854" s="49" t="str">
        <f t="shared" ca="1" si="57"/>
        <v/>
      </c>
      <c r="O1854" s="46"/>
    </row>
    <row r="1855" spans="1:15" x14ac:dyDescent="0.25">
      <c r="A1855" s="7"/>
      <c r="B1855" s="6"/>
      <c r="C1855" s="7"/>
      <c r="D1855" s="6"/>
      <c r="E1855" s="8"/>
      <c r="F1855" s="30"/>
      <c r="G1855" s="29"/>
      <c r="H1855" s="17" t="str">
        <f>IF(E1855="","",
IF(OR(
WEEKDAY(E1855+IF(G1855 = "Y",90,60),2)&gt;5,
COUNTIF('Legal Holidays'!$A$2:$A$50,E1855+IF(G1855 = "Y",90,60))&gt;0),
WORKDAY(E1855+IF(G1855="Y",90,60)-1,1,'Legal Holidays'!$A$2:$A$50),
E1855+IF(G1855="Y",90,60)
)
)</f>
        <v/>
      </c>
      <c r="I1855" s="43"/>
      <c r="J1855" s="19" t="str">
        <f ca="1">IF(E1855="","",
IF(F1855="Y","N/A",
IF(AND(I1855="",H1855&lt;TODAY()),"N",
IF(AND(I1855="",H1855&gt;TODAY()),"Pending",
IF(I1855&gt;WORKDAY(H1855,0,'Legal Holidays'!$A$2:$A$22),"N",
IF(I1855&lt;=WORKDAY(H1855,0,'Legal Holidays'!$A$2:$A$22),"Y",""))))))</f>
        <v/>
      </c>
      <c r="K1855" s="18" t="str">
        <f>IF(I1855="","",
IF(OR(
WEEKDAY(I1855+90,2)&gt;5,
COUNTIF('Legal Holidays'!$A$2:$A$50,I1855+90)
),
WORKDAY(I1855+90,1,'Legal Holidays'!$A$2:$A$50),
I1855+90))</f>
        <v/>
      </c>
      <c r="L1855" s="8"/>
      <c r="M1855" s="20" t="str">
        <f t="shared" ca="1" si="56"/>
        <v/>
      </c>
      <c r="N1855" s="49" t="str">
        <f t="shared" ca="1" si="57"/>
        <v/>
      </c>
      <c r="O1855" s="46"/>
    </row>
    <row r="1856" spans="1:15" x14ac:dyDescent="0.25">
      <c r="A1856" s="7"/>
      <c r="B1856" s="6"/>
      <c r="C1856" s="7"/>
      <c r="D1856" s="6"/>
      <c r="E1856" s="8"/>
      <c r="F1856" s="30"/>
      <c r="G1856" s="29"/>
      <c r="H1856" s="17" t="str">
        <f>IF(E1856="","",
IF(OR(
WEEKDAY(E1856+IF(G1856 = "Y",90,60),2)&gt;5,
COUNTIF('Legal Holidays'!$A$2:$A$50,E1856+IF(G1856 = "Y",90,60))&gt;0),
WORKDAY(E1856+IF(G1856="Y",90,60)-1,1,'Legal Holidays'!$A$2:$A$50),
E1856+IF(G1856="Y",90,60)
)
)</f>
        <v/>
      </c>
      <c r="I1856" s="43"/>
      <c r="J1856" s="19" t="str">
        <f ca="1">IF(E1856="","",
IF(F1856="Y","N/A",
IF(AND(I1856="",H1856&lt;TODAY()),"N",
IF(AND(I1856="",H1856&gt;TODAY()),"Pending",
IF(I1856&gt;WORKDAY(H1856,0,'Legal Holidays'!$A$2:$A$22),"N",
IF(I1856&lt;=WORKDAY(H1856,0,'Legal Holidays'!$A$2:$A$22),"Y",""))))))</f>
        <v/>
      </c>
      <c r="K1856" s="18" t="str">
        <f>IF(I1856="","",
IF(OR(
WEEKDAY(I1856+90,2)&gt;5,
COUNTIF('Legal Holidays'!$A$2:$A$50,I1856+90)
),
WORKDAY(I1856+90,1,'Legal Holidays'!$A$2:$A$50),
I1856+90))</f>
        <v/>
      </c>
      <c r="L1856" s="8"/>
      <c r="M1856" s="20" t="str">
        <f t="shared" ca="1" si="56"/>
        <v/>
      </c>
      <c r="N1856" s="49" t="str">
        <f t="shared" ca="1" si="57"/>
        <v/>
      </c>
      <c r="O1856" s="46"/>
    </row>
    <row r="1857" spans="1:15" x14ac:dyDescent="0.25">
      <c r="A1857" s="7"/>
      <c r="B1857" s="6"/>
      <c r="C1857" s="7"/>
      <c r="D1857" s="6"/>
      <c r="E1857" s="8"/>
      <c r="F1857" s="30"/>
      <c r="G1857" s="29"/>
      <c r="H1857" s="17" t="str">
        <f>IF(E1857="","",
IF(OR(
WEEKDAY(E1857+IF(G1857 = "Y",90,60),2)&gt;5,
COUNTIF('Legal Holidays'!$A$2:$A$50,E1857+IF(G1857 = "Y",90,60))&gt;0),
WORKDAY(E1857+IF(G1857="Y",90,60)-1,1,'Legal Holidays'!$A$2:$A$50),
E1857+IF(G1857="Y",90,60)
)
)</f>
        <v/>
      </c>
      <c r="I1857" s="43"/>
      <c r="J1857" s="19" t="str">
        <f ca="1">IF(E1857="","",
IF(F1857="Y","N/A",
IF(AND(I1857="",H1857&lt;TODAY()),"N",
IF(AND(I1857="",H1857&gt;TODAY()),"Pending",
IF(I1857&gt;WORKDAY(H1857,0,'Legal Holidays'!$A$2:$A$22),"N",
IF(I1857&lt;=WORKDAY(H1857,0,'Legal Holidays'!$A$2:$A$22),"Y",""))))))</f>
        <v/>
      </c>
      <c r="K1857" s="18" t="str">
        <f>IF(I1857="","",
IF(OR(
WEEKDAY(I1857+90,2)&gt;5,
COUNTIF('Legal Holidays'!$A$2:$A$50,I1857+90)
),
WORKDAY(I1857+90,1,'Legal Holidays'!$A$2:$A$50),
I1857+90))</f>
        <v/>
      </c>
      <c r="L1857" s="8"/>
      <c r="M1857" s="20" t="str">
        <f t="shared" ca="1" si="56"/>
        <v/>
      </c>
      <c r="N1857" s="49" t="str">
        <f t="shared" ca="1" si="57"/>
        <v/>
      </c>
      <c r="O1857" s="46"/>
    </row>
    <row r="1858" spans="1:15" x14ac:dyDescent="0.25">
      <c r="A1858" s="7"/>
      <c r="B1858" s="6"/>
      <c r="C1858" s="7"/>
      <c r="D1858" s="6"/>
      <c r="E1858" s="8"/>
      <c r="F1858" s="30"/>
      <c r="G1858" s="29"/>
      <c r="H1858" s="17" t="str">
        <f>IF(E1858="","",
IF(OR(
WEEKDAY(E1858+IF(G1858 = "Y",90,60),2)&gt;5,
COUNTIF('Legal Holidays'!$A$2:$A$50,E1858+IF(G1858 = "Y",90,60))&gt;0),
WORKDAY(E1858+IF(G1858="Y",90,60)-1,1,'Legal Holidays'!$A$2:$A$50),
E1858+IF(G1858="Y",90,60)
)
)</f>
        <v/>
      </c>
      <c r="I1858" s="43"/>
      <c r="J1858" s="19" t="str">
        <f ca="1">IF(E1858="","",
IF(F1858="Y","N/A",
IF(AND(I1858="",H1858&lt;TODAY()),"N",
IF(AND(I1858="",H1858&gt;TODAY()),"Pending",
IF(I1858&gt;WORKDAY(H1858,0,'Legal Holidays'!$A$2:$A$22),"N",
IF(I1858&lt;=WORKDAY(H1858,0,'Legal Holidays'!$A$2:$A$22),"Y",""))))))</f>
        <v/>
      </c>
      <c r="K1858" s="18" t="str">
        <f>IF(I1858="","",
IF(OR(
WEEKDAY(I1858+90,2)&gt;5,
COUNTIF('Legal Holidays'!$A$2:$A$50,I1858+90)
),
WORKDAY(I1858+90,1,'Legal Holidays'!$A$2:$A$50),
I1858+90))</f>
        <v/>
      </c>
      <c r="L1858" s="8"/>
      <c r="M1858" s="20" t="str">
        <f t="shared" ref="M1858:M1921" ca="1" si="58">IF(I1858="","",IF(F1858="Y","N/A",IF(AND(L1858="",K1858&lt;TODAY()),"N",IF(AND(L1858="",K1858&gt;TODAY()),"Pending",IF(L1858&gt;K1858,"N",IF(L1858&lt;=K1858,"Y",""))))))</f>
        <v/>
      </c>
      <c r="N1858" s="49" t="str">
        <f t="shared" ref="N1858:N1921" ca="1" si="59">IF(F1858="Y","N/A",IF(OR(J1858="Pending",AND(J1858="Y",M1858="Pending")),"Pending",IF(AND(J1858="Y",M1858="Y"),"Y",IF(OR(J1858="N",M1858="N"),"N",""))))</f>
        <v/>
      </c>
      <c r="O1858" s="46"/>
    </row>
    <row r="1859" spans="1:15" x14ac:dyDescent="0.25">
      <c r="A1859" s="7"/>
      <c r="B1859" s="6"/>
      <c r="C1859" s="7"/>
      <c r="D1859" s="6"/>
      <c r="E1859" s="8"/>
      <c r="F1859" s="30"/>
      <c r="G1859" s="29"/>
      <c r="H1859" s="17" t="str">
        <f>IF(E1859="","",
IF(OR(
WEEKDAY(E1859+IF(G1859 = "Y",90,60),2)&gt;5,
COUNTIF('Legal Holidays'!$A$2:$A$50,E1859+IF(G1859 = "Y",90,60))&gt;0),
WORKDAY(E1859+IF(G1859="Y",90,60)-1,1,'Legal Holidays'!$A$2:$A$50),
E1859+IF(G1859="Y",90,60)
)
)</f>
        <v/>
      </c>
      <c r="I1859" s="43"/>
      <c r="J1859" s="19" t="str">
        <f ca="1">IF(E1859="","",
IF(F1859="Y","N/A",
IF(AND(I1859="",H1859&lt;TODAY()),"N",
IF(AND(I1859="",H1859&gt;TODAY()),"Pending",
IF(I1859&gt;WORKDAY(H1859,0,'Legal Holidays'!$A$2:$A$22),"N",
IF(I1859&lt;=WORKDAY(H1859,0,'Legal Holidays'!$A$2:$A$22),"Y",""))))))</f>
        <v/>
      </c>
      <c r="K1859" s="18" t="str">
        <f>IF(I1859="","",
IF(OR(
WEEKDAY(I1859+90,2)&gt;5,
COUNTIF('Legal Holidays'!$A$2:$A$50,I1859+90)
),
WORKDAY(I1859+90,1,'Legal Holidays'!$A$2:$A$50),
I1859+90))</f>
        <v/>
      </c>
      <c r="L1859" s="8"/>
      <c r="M1859" s="20" t="str">
        <f t="shared" ca="1" si="58"/>
        <v/>
      </c>
      <c r="N1859" s="49" t="str">
        <f t="shared" ca="1" si="59"/>
        <v/>
      </c>
      <c r="O1859" s="46"/>
    </row>
    <row r="1860" spans="1:15" x14ac:dyDescent="0.25">
      <c r="A1860" s="7"/>
      <c r="B1860" s="6"/>
      <c r="C1860" s="7"/>
      <c r="D1860" s="6"/>
      <c r="E1860" s="8"/>
      <c r="F1860" s="30"/>
      <c r="G1860" s="29"/>
      <c r="H1860" s="17" t="str">
        <f>IF(E1860="","",
IF(OR(
WEEKDAY(E1860+IF(G1860 = "Y",90,60),2)&gt;5,
COUNTIF('Legal Holidays'!$A$2:$A$50,E1860+IF(G1860 = "Y",90,60))&gt;0),
WORKDAY(E1860+IF(G1860="Y",90,60)-1,1,'Legal Holidays'!$A$2:$A$50),
E1860+IF(G1860="Y",90,60)
)
)</f>
        <v/>
      </c>
      <c r="I1860" s="43"/>
      <c r="J1860" s="19" t="str">
        <f ca="1">IF(E1860="","",
IF(F1860="Y","N/A",
IF(AND(I1860="",H1860&lt;TODAY()),"N",
IF(AND(I1860="",H1860&gt;TODAY()),"Pending",
IF(I1860&gt;WORKDAY(H1860,0,'Legal Holidays'!$A$2:$A$22),"N",
IF(I1860&lt;=WORKDAY(H1860,0,'Legal Holidays'!$A$2:$A$22),"Y",""))))))</f>
        <v/>
      </c>
      <c r="K1860" s="18" t="str">
        <f>IF(I1860="","",
IF(OR(
WEEKDAY(I1860+90,2)&gt;5,
COUNTIF('Legal Holidays'!$A$2:$A$50,I1860+90)
),
WORKDAY(I1860+90,1,'Legal Holidays'!$A$2:$A$50),
I1860+90))</f>
        <v/>
      </c>
      <c r="L1860" s="8"/>
      <c r="M1860" s="20" t="str">
        <f t="shared" ca="1" si="58"/>
        <v/>
      </c>
      <c r="N1860" s="49" t="str">
        <f t="shared" ca="1" si="59"/>
        <v/>
      </c>
      <c r="O1860" s="46"/>
    </row>
    <row r="1861" spans="1:15" x14ac:dyDescent="0.25">
      <c r="A1861" s="7"/>
      <c r="B1861" s="6"/>
      <c r="C1861" s="7"/>
      <c r="D1861" s="6"/>
      <c r="E1861" s="8"/>
      <c r="F1861" s="30"/>
      <c r="G1861" s="29"/>
      <c r="H1861" s="17" t="str">
        <f>IF(E1861="","",
IF(OR(
WEEKDAY(E1861+IF(G1861 = "Y",90,60),2)&gt;5,
COUNTIF('Legal Holidays'!$A$2:$A$50,E1861+IF(G1861 = "Y",90,60))&gt;0),
WORKDAY(E1861+IF(G1861="Y",90,60)-1,1,'Legal Holidays'!$A$2:$A$50),
E1861+IF(G1861="Y",90,60)
)
)</f>
        <v/>
      </c>
      <c r="I1861" s="43"/>
      <c r="J1861" s="19" t="str">
        <f ca="1">IF(E1861="","",
IF(F1861="Y","N/A",
IF(AND(I1861="",H1861&lt;TODAY()),"N",
IF(AND(I1861="",H1861&gt;TODAY()),"Pending",
IF(I1861&gt;WORKDAY(H1861,0,'Legal Holidays'!$A$2:$A$22),"N",
IF(I1861&lt;=WORKDAY(H1861,0,'Legal Holidays'!$A$2:$A$22),"Y",""))))))</f>
        <v/>
      </c>
      <c r="K1861" s="18" t="str">
        <f>IF(I1861="","",
IF(OR(
WEEKDAY(I1861+90,2)&gt;5,
COUNTIF('Legal Holidays'!$A$2:$A$50,I1861+90)
),
WORKDAY(I1861+90,1,'Legal Holidays'!$A$2:$A$50),
I1861+90))</f>
        <v/>
      </c>
      <c r="L1861" s="8"/>
      <c r="M1861" s="20" t="str">
        <f t="shared" ca="1" si="58"/>
        <v/>
      </c>
      <c r="N1861" s="49" t="str">
        <f t="shared" ca="1" si="59"/>
        <v/>
      </c>
      <c r="O1861" s="46"/>
    </row>
    <row r="1862" spans="1:15" x14ac:dyDescent="0.25">
      <c r="A1862" s="7"/>
      <c r="B1862" s="6"/>
      <c r="C1862" s="7"/>
      <c r="D1862" s="6"/>
      <c r="E1862" s="8"/>
      <c r="F1862" s="30"/>
      <c r="G1862" s="29"/>
      <c r="H1862" s="17" t="str">
        <f>IF(E1862="","",
IF(OR(
WEEKDAY(E1862+IF(G1862 = "Y",90,60),2)&gt;5,
COUNTIF('Legal Holidays'!$A$2:$A$50,E1862+IF(G1862 = "Y",90,60))&gt;0),
WORKDAY(E1862+IF(G1862="Y",90,60)-1,1,'Legal Holidays'!$A$2:$A$50),
E1862+IF(G1862="Y",90,60)
)
)</f>
        <v/>
      </c>
      <c r="I1862" s="43"/>
      <c r="J1862" s="19" t="str">
        <f ca="1">IF(E1862="","",
IF(F1862="Y","N/A",
IF(AND(I1862="",H1862&lt;TODAY()),"N",
IF(AND(I1862="",H1862&gt;TODAY()),"Pending",
IF(I1862&gt;WORKDAY(H1862,0,'Legal Holidays'!$A$2:$A$22),"N",
IF(I1862&lt;=WORKDAY(H1862,0,'Legal Holidays'!$A$2:$A$22),"Y",""))))))</f>
        <v/>
      </c>
      <c r="K1862" s="18" t="str">
        <f>IF(I1862="","",
IF(OR(
WEEKDAY(I1862+90,2)&gt;5,
COUNTIF('Legal Holidays'!$A$2:$A$50,I1862+90)
),
WORKDAY(I1862+90,1,'Legal Holidays'!$A$2:$A$50),
I1862+90))</f>
        <v/>
      </c>
      <c r="L1862" s="8"/>
      <c r="M1862" s="20" t="str">
        <f t="shared" ca="1" si="58"/>
        <v/>
      </c>
      <c r="N1862" s="49" t="str">
        <f t="shared" ca="1" si="59"/>
        <v/>
      </c>
      <c r="O1862" s="46"/>
    </row>
    <row r="1863" spans="1:15" x14ac:dyDescent="0.25">
      <c r="A1863" s="7"/>
      <c r="B1863" s="6"/>
      <c r="C1863" s="7"/>
      <c r="D1863" s="6"/>
      <c r="E1863" s="8"/>
      <c r="F1863" s="30"/>
      <c r="G1863" s="29"/>
      <c r="H1863" s="17" t="str">
        <f>IF(E1863="","",
IF(OR(
WEEKDAY(E1863+IF(G1863 = "Y",90,60),2)&gt;5,
COUNTIF('Legal Holidays'!$A$2:$A$50,E1863+IF(G1863 = "Y",90,60))&gt;0),
WORKDAY(E1863+IF(G1863="Y",90,60)-1,1,'Legal Holidays'!$A$2:$A$50),
E1863+IF(G1863="Y",90,60)
)
)</f>
        <v/>
      </c>
      <c r="I1863" s="43"/>
      <c r="J1863" s="19" t="str">
        <f ca="1">IF(E1863="","",
IF(F1863="Y","N/A",
IF(AND(I1863="",H1863&lt;TODAY()),"N",
IF(AND(I1863="",H1863&gt;TODAY()),"Pending",
IF(I1863&gt;WORKDAY(H1863,0,'Legal Holidays'!$A$2:$A$22),"N",
IF(I1863&lt;=WORKDAY(H1863,0,'Legal Holidays'!$A$2:$A$22),"Y",""))))))</f>
        <v/>
      </c>
      <c r="K1863" s="18" t="str">
        <f>IF(I1863="","",
IF(OR(
WEEKDAY(I1863+90,2)&gt;5,
COUNTIF('Legal Holidays'!$A$2:$A$50,I1863+90)
),
WORKDAY(I1863+90,1,'Legal Holidays'!$A$2:$A$50),
I1863+90))</f>
        <v/>
      </c>
      <c r="L1863" s="8"/>
      <c r="M1863" s="20" t="str">
        <f t="shared" ca="1" si="58"/>
        <v/>
      </c>
      <c r="N1863" s="49" t="str">
        <f t="shared" ca="1" si="59"/>
        <v/>
      </c>
      <c r="O1863" s="46"/>
    </row>
    <row r="1864" spans="1:15" x14ac:dyDescent="0.25">
      <c r="A1864" s="7"/>
      <c r="B1864" s="6"/>
      <c r="C1864" s="7"/>
      <c r="D1864" s="6"/>
      <c r="E1864" s="8"/>
      <c r="F1864" s="30"/>
      <c r="G1864" s="29"/>
      <c r="H1864" s="17" t="str">
        <f>IF(E1864="","",
IF(OR(
WEEKDAY(E1864+IF(G1864 = "Y",90,60),2)&gt;5,
COUNTIF('Legal Holidays'!$A$2:$A$50,E1864+IF(G1864 = "Y",90,60))&gt;0),
WORKDAY(E1864+IF(G1864="Y",90,60)-1,1,'Legal Holidays'!$A$2:$A$50),
E1864+IF(G1864="Y",90,60)
)
)</f>
        <v/>
      </c>
      <c r="I1864" s="43"/>
      <c r="J1864" s="19" t="str">
        <f ca="1">IF(E1864="","",
IF(F1864="Y","N/A",
IF(AND(I1864="",H1864&lt;TODAY()),"N",
IF(AND(I1864="",H1864&gt;TODAY()),"Pending",
IF(I1864&gt;WORKDAY(H1864,0,'Legal Holidays'!$A$2:$A$22),"N",
IF(I1864&lt;=WORKDAY(H1864,0,'Legal Holidays'!$A$2:$A$22),"Y",""))))))</f>
        <v/>
      </c>
      <c r="K1864" s="18" t="str">
        <f>IF(I1864="","",
IF(OR(
WEEKDAY(I1864+90,2)&gt;5,
COUNTIF('Legal Holidays'!$A$2:$A$50,I1864+90)
),
WORKDAY(I1864+90,1,'Legal Holidays'!$A$2:$A$50),
I1864+90))</f>
        <v/>
      </c>
      <c r="L1864" s="8"/>
      <c r="M1864" s="20" t="str">
        <f t="shared" ca="1" si="58"/>
        <v/>
      </c>
      <c r="N1864" s="49" t="str">
        <f t="shared" ca="1" si="59"/>
        <v/>
      </c>
      <c r="O1864" s="46"/>
    </row>
    <row r="1865" spans="1:15" x14ac:dyDescent="0.25">
      <c r="A1865" s="7"/>
      <c r="B1865" s="6"/>
      <c r="C1865" s="7"/>
      <c r="D1865" s="6"/>
      <c r="E1865" s="8"/>
      <c r="F1865" s="30"/>
      <c r="G1865" s="29"/>
      <c r="H1865" s="17" t="str">
        <f>IF(E1865="","",
IF(OR(
WEEKDAY(E1865+IF(G1865 = "Y",90,60),2)&gt;5,
COUNTIF('Legal Holidays'!$A$2:$A$50,E1865+IF(G1865 = "Y",90,60))&gt;0),
WORKDAY(E1865+IF(G1865="Y",90,60)-1,1,'Legal Holidays'!$A$2:$A$50),
E1865+IF(G1865="Y",90,60)
)
)</f>
        <v/>
      </c>
      <c r="I1865" s="43"/>
      <c r="J1865" s="19" t="str">
        <f ca="1">IF(E1865="","",
IF(F1865="Y","N/A",
IF(AND(I1865="",H1865&lt;TODAY()),"N",
IF(AND(I1865="",H1865&gt;TODAY()),"Pending",
IF(I1865&gt;WORKDAY(H1865,0,'Legal Holidays'!$A$2:$A$22),"N",
IF(I1865&lt;=WORKDAY(H1865,0,'Legal Holidays'!$A$2:$A$22),"Y",""))))))</f>
        <v/>
      </c>
      <c r="K1865" s="18" t="str">
        <f>IF(I1865="","",
IF(OR(
WEEKDAY(I1865+90,2)&gt;5,
COUNTIF('Legal Holidays'!$A$2:$A$50,I1865+90)
),
WORKDAY(I1865+90,1,'Legal Holidays'!$A$2:$A$50),
I1865+90))</f>
        <v/>
      </c>
      <c r="L1865" s="8"/>
      <c r="M1865" s="20" t="str">
        <f t="shared" ca="1" si="58"/>
        <v/>
      </c>
      <c r="N1865" s="49" t="str">
        <f t="shared" ca="1" si="59"/>
        <v/>
      </c>
      <c r="O1865" s="46"/>
    </row>
    <row r="1866" spans="1:15" x14ac:dyDescent="0.25">
      <c r="A1866" s="7"/>
      <c r="B1866" s="6"/>
      <c r="C1866" s="7"/>
      <c r="D1866" s="6"/>
      <c r="E1866" s="8"/>
      <c r="F1866" s="30"/>
      <c r="G1866" s="29"/>
      <c r="H1866" s="17" t="str">
        <f>IF(E1866="","",
IF(OR(
WEEKDAY(E1866+IF(G1866 = "Y",90,60),2)&gt;5,
COUNTIF('Legal Holidays'!$A$2:$A$50,E1866+IF(G1866 = "Y",90,60))&gt;0),
WORKDAY(E1866+IF(G1866="Y",90,60)-1,1,'Legal Holidays'!$A$2:$A$50),
E1866+IF(G1866="Y",90,60)
)
)</f>
        <v/>
      </c>
      <c r="I1866" s="43"/>
      <c r="J1866" s="19" t="str">
        <f ca="1">IF(E1866="","",
IF(F1866="Y","N/A",
IF(AND(I1866="",H1866&lt;TODAY()),"N",
IF(AND(I1866="",H1866&gt;TODAY()),"Pending",
IF(I1866&gt;WORKDAY(H1866,0,'Legal Holidays'!$A$2:$A$22),"N",
IF(I1866&lt;=WORKDAY(H1866,0,'Legal Holidays'!$A$2:$A$22),"Y",""))))))</f>
        <v/>
      </c>
      <c r="K1866" s="18" t="str">
        <f>IF(I1866="","",
IF(OR(
WEEKDAY(I1866+90,2)&gt;5,
COUNTIF('Legal Holidays'!$A$2:$A$50,I1866+90)
),
WORKDAY(I1866+90,1,'Legal Holidays'!$A$2:$A$50),
I1866+90))</f>
        <v/>
      </c>
      <c r="L1866" s="8"/>
      <c r="M1866" s="20" t="str">
        <f t="shared" ca="1" si="58"/>
        <v/>
      </c>
      <c r="N1866" s="49" t="str">
        <f t="shared" ca="1" si="59"/>
        <v/>
      </c>
      <c r="O1866" s="46"/>
    </row>
    <row r="1867" spans="1:15" x14ac:dyDescent="0.25">
      <c r="A1867" s="7"/>
      <c r="B1867" s="6"/>
      <c r="C1867" s="7"/>
      <c r="D1867" s="6"/>
      <c r="E1867" s="8"/>
      <c r="F1867" s="30"/>
      <c r="G1867" s="29"/>
      <c r="H1867" s="17" t="str">
        <f>IF(E1867="","",
IF(OR(
WEEKDAY(E1867+IF(G1867 = "Y",90,60),2)&gt;5,
COUNTIF('Legal Holidays'!$A$2:$A$50,E1867+IF(G1867 = "Y",90,60))&gt;0),
WORKDAY(E1867+IF(G1867="Y",90,60)-1,1,'Legal Holidays'!$A$2:$A$50),
E1867+IF(G1867="Y",90,60)
)
)</f>
        <v/>
      </c>
      <c r="I1867" s="43"/>
      <c r="J1867" s="19" t="str">
        <f ca="1">IF(E1867="","",
IF(F1867="Y","N/A",
IF(AND(I1867="",H1867&lt;TODAY()),"N",
IF(AND(I1867="",H1867&gt;TODAY()),"Pending",
IF(I1867&gt;WORKDAY(H1867,0,'Legal Holidays'!$A$2:$A$22),"N",
IF(I1867&lt;=WORKDAY(H1867,0,'Legal Holidays'!$A$2:$A$22),"Y",""))))))</f>
        <v/>
      </c>
      <c r="K1867" s="18" t="str">
        <f>IF(I1867="","",
IF(OR(
WEEKDAY(I1867+90,2)&gt;5,
COUNTIF('Legal Holidays'!$A$2:$A$50,I1867+90)
),
WORKDAY(I1867+90,1,'Legal Holidays'!$A$2:$A$50),
I1867+90))</f>
        <v/>
      </c>
      <c r="L1867" s="8"/>
      <c r="M1867" s="20" t="str">
        <f t="shared" ca="1" si="58"/>
        <v/>
      </c>
      <c r="N1867" s="49" t="str">
        <f t="shared" ca="1" si="59"/>
        <v/>
      </c>
      <c r="O1867" s="46"/>
    </row>
    <row r="1868" spans="1:15" x14ac:dyDescent="0.25">
      <c r="A1868" s="7"/>
      <c r="B1868" s="6"/>
      <c r="C1868" s="7"/>
      <c r="D1868" s="6"/>
      <c r="E1868" s="8"/>
      <c r="F1868" s="30"/>
      <c r="G1868" s="29"/>
      <c r="H1868" s="17" t="str">
        <f>IF(E1868="","",
IF(OR(
WEEKDAY(E1868+IF(G1868 = "Y",90,60),2)&gt;5,
COUNTIF('Legal Holidays'!$A$2:$A$50,E1868+IF(G1868 = "Y",90,60))&gt;0),
WORKDAY(E1868+IF(G1868="Y",90,60)-1,1,'Legal Holidays'!$A$2:$A$50),
E1868+IF(G1868="Y",90,60)
)
)</f>
        <v/>
      </c>
      <c r="I1868" s="43"/>
      <c r="J1868" s="19" t="str">
        <f ca="1">IF(E1868="","",
IF(F1868="Y","N/A",
IF(AND(I1868="",H1868&lt;TODAY()),"N",
IF(AND(I1868="",H1868&gt;TODAY()),"Pending",
IF(I1868&gt;WORKDAY(H1868,0,'Legal Holidays'!$A$2:$A$22),"N",
IF(I1868&lt;=WORKDAY(H1868,0,'Legal Holidays'!$A$2:$A$22),"Y",""))))))</f>
        <v/>
      </c>
      <c r="K1868" s="18" t="str">
        <f>IF(I1868="","",
IF(OR(
WEEKDAY(I1868+90,2)&gt;5,
COUNTIF('Legal Holidays'!$A$2:$A$50,I1868+90)
),
WORKDAY(I1868+90,1,'Legal Holidays'!$A$2:$A$50),
I1868+90))</f>
        <v/>
      </c>
      <c r="L1868" s="8"/>
      <c r="M1868" s="20" t="str">
        <f t="shared" ca="1" si="58"/>
        <v/>
      </c>
      <c r="N1868" s="49" t="str">
        <f t="shared" ca="1" si="59"/>
        <v/>
      </c>
      <c r="O1868" s="46"/>
    </row>
    <row r="1869" spans="1:15" x14ac:dyDescent="0.25">
      <c r="A1869" s="7"/>
      <c r="B1869" s="6"/>
      <c r="C1869" s="7"/>
      <c r="D1869" s="6"/>
      <c r="E1869" s="8"/>
      <c r="F1869" s="30"/>
      <c r="G1869" s="29"/>
      <c r="H1869" s="17" t="str">
        <f>IF(E1869="","",
IF(OR(
WEEKDAY(E1869+IF(G1869 = "Y",90,60),2)&gt;5,
COUNTIF('Legal Holidays'!$A$2:$A$50,E1869+IF(G1869 = "Y",90,60))&gt;0),
WORKDAY(E1869+IF(G1869="Y",90,60)-1,1,'Legal Holidays'!$A$2:$A$50),
E1869+IF(G1869="Y",90,60)
)
)</f>
        <v/>
      </c>
      <c r="I1869" s="43"/>
      <c r="J1869" s="19" t="str">
        <f ca="1">IF(E1869="","",
IF(F1869="Y","N/A",
IF(AND(I1869="",H1869&lt;TODAY()),"N",
IF(AND(I1869="",H1869&gt;TODAY()),"Pending",
IF(I1869&gt;WORKDAY(H1869,0,'Legal Holidays'!$A$2:$A$22),"N",
IF(I1869&lt;=WORKDAY(H1869,0,'Legal Holidays'!$A$2:$A$22),"Y",""))))))</f>
        <v/>
      </c>
      <c r="K1869" s="18" t="str">
        <f>IF(I1869="","",
IF(OR(
WEEKDAY(I1869+90,2)&gt;5,
COUNTIF('Legal Holidays'!$A$2:$A$50,I1869+90)
),
WORKDAY(I1869+90,1,'Legal Holidays'!$A$2:$A$50),
I1869+90))</f>
        <v/>
      </c>
      <c r="L1869" s="8"/>
      <c r="M1869" s="20" t="str">
        <f t="shared" ca="1" si="58"/>
        <v/>
      </c>
      <c r="N1869" s="49" t="str">
        <f t="shared" ca="1" si="59"/>
        <v/>
      </c>
      <c r="O1869" s="46"/>
    </row>
    <row r="1870" spans="1:15" x14ac:dyDescent="0.25">
      <c r="A1870" s="7"/>
      <c r="B1870" s="6"/>
      <c r="C1870" s="7"/>
      <c r="D1870" s="6"/>
      <c r="E1870" s="8"/>
      <c r="F1870" s="30"/>
      <c r="G1870" s="29"/>
      <c r="H1870" s="17" t="str">
        <f>IF(E1870="","",
IF(OR(
WEEKDAY(E1870+IF(G1870 = "Y",90,60),2)&gt;5,
COUNTIF('Legal Holidays'!$A$2:$A$50,E1870+IF(G1870 = "Y",90,60))&gt;0),
WORKDAY(E1870+IF(G1870="Y",90,60)-1,1,'Legal Holidays'!$A$2:$A$50),
E1870+IF(G1870="Y",90,60)
)
)</f>
        <v/>
      </c>
      <c r="I1870" s="43"/>
      <c r="J1870" s="19" t="str">
        <f ca="1">IF(E1870="","",
IF(F1870="Y","N/A",
IF(AND(I1870="",H1870&lt;TODAY()),"N",
IF(AND(I1870="",H1870&gt;TODAY()),"Pending",
IF(I1870&gt;WORKDAY(H1870,0,'Legal Holidays'!$A$2:$A$22),"N",
IF(I1870&lt;=WORKDAY(H1870,0,'Legal Holidays'!$A$2:$A$22),"Y",""))))))</f>
        <v/>
      </c>
      <c r="K1870" s="18" t="str">
        <f>IF(I1870="","",
IF(OR(
WEEKDAY(I1870+90,2)&gt;5,
COUNTIF('Legal Holidays'!$A$2:$A$50,I1870+90)
),
WORKDAY(I1870+90,1,'Legal Holidays'!$A$2:$A$50),
I1870+90))</f>
        <v/>
      </c>
      <c r="L1870" s="8"/>
      <c r="M1870" s="20" t="str">
        <f t="shared" ca="1" si="58"/>
        <v/>
      </c>
      <c r="N1870" s="49" t="str">
        <f t="shared" ca="1" si="59"/>
        <v/>
      </c>
      <c r="O1870" s="46"/>
    </row>
    <row r="1871" spans="1:15" x14ac:dyDescent="0.25">
      <c r="A1871" s="7"/>
      <c r="B1871" s="6"/>
      <c r="C1871" s="7"/>
      <c r="D1871" s="6"/>
      <c r="E1871" s="8"/>
      <c r="F1871" s="30"/>
      <c r="G1871" s="29"/>
      <c r="H1871" s="17" t="str">
        <f>IF(E1871="","",
IF(OR(
WEEKDAY(E1871+IF(G1871 = "Y",90,60),2)&gt;5,
COUNTIF('Legal Holidays'!$A$2:$A$50,E1871+IF(G1871 = "Y",90,60))&gt;0),
WORKDAY(E1871+IF(G1871="Y",90,60)-1,1,'Legal Holidays'!$A$2:$A$50),
E1871+IF(G1871="Y",90,60)
)
)</f>
        <v/>
      </c>
      <c r="I1871" s="43"/>
      <c r="J1871" s="19" t="str">
        <f ca="1">IF(E1871="","",
IF(F1871="Y","N/A",
IF(AND(I1871="",H1871&lt;TODAY()),"N",
IF(AND(I1871="",H1871&gt;TODAY()),"Pending",
IF(I1871&gt;WORKDAY(H1871,0,'Legal Holidays'!$A$2:$A$22),"N",
IF(I1871&lt;=WORKDAY(H1871,0,'Legal Holidays'!$A$2:$A$22),"Y",""))))))</f>
        <v/>
      </c>
      <c r="K1871" s="18" t="str">
        <f>IF(I1871="","",
IF(OR(
WEEKDAY(I1871+90,2)&gt;5,
COUNTIF('Legal Holidays'!$A$2:$A$50,I1871+90)
),
WORKDAY(I1871+90,1,'Legal Holidays'!$A$2:$A$50),
I1871+90))</f>
        <v/>
      </c>
      <c r="L1871" s="8"/>
      <c r="M1871" s="20" t="str">
        <f t="shared" ca="1" si="58"/>
        <v/>
      </c>
      <c r="N1871" s="49" t="str">
        <f t="shared" ca="1" si="59"/>
        <v/>
      </c>
      <c r="O1871" s="46"/>
    </row>
    <row r="1872" spans="1:15" x14ac:dyDescent="0.25">
      <c r="A1872" s="7"/>
      <c r="B1872" s="6"/>
      <c r="C1872" s="7"/>
      <c r="D1872" s="6"/>
      <c r="E1872" s="8"/>
      <c r="F1872" s="30"/>
      <c r="G1872" s="29"/>
      <c r="H1872" s="17" t="str">
        <f>IF(E1872="","",
IF(OR(
WEEKDAY(E1872+IF(G1872 = "Y",90,60),2)&gt;5,
COUNTIF('Legal Holidays'!$A$2:$A$50,E1872+IF(G1872 = "Y",90,60))&gt;0),
WORKDAY(E1872+IF(G1872="Y",90,60)-1,1,'Legal Holidays'!$A$2:$A$50),
E1872+IF(G1872="Y",90,60)
)
)</f>
        <v/>
      </c>
      <c r="I1872" s="43"/>
      <c r="J1872" s="19" t="str">
        <f ca="1">IF(E1872="","",
IF(F1872="Y","N/A",
IF(AND(I1872="",H1872&lt;TODAY()),"N",
IF(AND(I1872="",H1872&gt;TODAY()),"Pending",
IF(I1872&gt;WORKDAY(H1872,0,'Legal Holidays'!$A$2:$A$22),"N",
IF(I1872&lt;=WORKDAY(H1872,0,'Legal Holidays'!$A$2:$A$22),"Y",""))))))</f>
        <v/>
      </c>
      <c r="K1872" s="18" t="str">
        <f>IF(I1872="","",
IF(OR(
WEEKDAY(I1872+90,2)&gt;5,
COUNTIF('Legal Holidays'!$A$2:$A$50,I1872+90)
),
WORKDAY(I1872+90,1,'Legal Holidays'!$A$2:$A$50),
I1872+90))</f>
        <v/>
      </c>
      <c r="L1872" s="8"/>
      <c r="M1872" s="20" t="str">
        <f t="shared" ca="1" si="58"/>
        <v/>
      </c>
      <c r="N1872" s="49" t="str">
        <f t="shared" ca="1" si="59"/>
        <v/>
      </c>
      <c r="O1872" s="46"/>
    </row>
    <row r="1873" spans="1:15" x14ac:dyDescent="0.25">
      <c r="A1873" s="7"/>
      <c r="B1873" s="6"/>
      <c r="C1873" s="7"/>
      <c r="D1873" s="6"/>
      <c r="E1873" s="8"/>
      <c r="F1873" s="30"/>
      <c r="G1873" s="29"/>
      <c r="H1873" s="17" t="str">
        <f>IF(E1873="","",
IF(OR(
WEEKDAY(E1873+IF(G1873 = "Y",90,60),2)&gt;5,
COUNTIF('Legal Holidays'!$A$2:$A$50,E1873+IF(G1873 = "Y",90,60))&gt;0),
WORKDAY(E1873+IF(G1873="Y",90,60)-1,1,'Legal Holidays'!$A$2:$A$50),
E1873+IF(G1873="Y",90,60)
)
)</f>
        <v/>
      </c>
      <c r="I1873" s="43"/>
      <c r="J1873" s="19" t="str">
        <f ca="1">IF(E1873="","",
IF(F1873="Y","N/A",
IF(AND(I1873="",H1873&lt;TODAY()),"N",
IF(AND(I1873="",H1873&gt;TODAY()),"Pending",
IF(I1873&gt;WORKDAY(H1873,0,'Legal Holidays'!$A$2:$A$22),"N",
IF(I1873&lt;=WORKDAY(H1873,0,'Legal Holidays'!$A$2:$A$22),"Y",""))))))</f>
        <v/>
      </c>
      <c r="K1873" s="18" t="str">
        <f>IF(I1873="","",
IF(OR(
WEEKDAY(I1873+90,2)&gt;5,
COUNTIF('Legal Holidays'!$A$2:$A$50,I1873+90)
),
WORKDAY(I1873+90,1,'Legal Holidays'!$A$2:$A$50),
I1873+90))</f>
        <v/>
      </c>
      <c r="L1873" s="8"/>
      <c r="M1873" s="20" t="str">
        <f t="shared" ca="1" si="58"/>
        <v/>
      </c>
      <c r="N1873" s="49" t="str">
        <f t="shared" ca="1" si="59"/>
        <v/>
      </c>
      <c r="O1873" s="46"/>
    </row>
    <row r="1874" spans="1:15" x14ac:dyDescent="0.25">
      <c r="A1874" s="7"/>
      <c r="B1874" s="6"/>
      <c r="C1874" s="7"/>
      <c r="D1874" s="6"/>
      <c r="E1874" s="8"/>
      <c r="F1874" s="30"/>
      <c r="G1874" s="29"/>
      <c r="H1874" s="17" t="str">
        <f>IF(E1874="","",
IF(OR(
WEEKDAY(E1874+IF(G1874 = "Y",90,60),2)&gt;5,
COUNTIF('Legal Holidays'!$A$2:$A$50,E1874+IF(G1874 = "Y",90,60))&gt;0),
WORKDAY(E1874+IF(G1874="Y",90,60)-1,1,'Legal Holidays'!$A$2:$A$50),
E1874+IF(G1874="Y",90,60)
)
)</f>
        <v/>
      </c>
      <c r="I1874" s="43"/>
      <c r="J1874" s="19" t="str">
        <f ca="1">IF(E1874="","",
IF(F1874="Y","N/A",
IF(AND(I1874="",H1874&lt;TODAY()),"N",
IF(AND(I1874="",H1874&gt;TODAY()),"Pending",
IF(I1874&gt;WORKDAY(H1874,0,'Legal Holidays'!$A$2:$A$22),"N",
IF(I1874&lt;=WORKDAY(H1874,0,'Legal Holidays'!$A$2:$A$22),"Y",""))))))</f>
        <v/>
      </c>
      <c r="K1874" s="18" t="str">
        <f>IF(I1874="","",
IF(OR(
WEEKDAY(I1874+90,2)&gt;5,
COUNTIF('Legal Holidays'!$A$2:$A$50,I1874+90)
),
WORKDAY(I1874+90,1,'Legal Holidays'!$A$2:$A$50),
I1874+90))</f>
        <v/>
      </c>
      <c r="L1874" s="8"/>
      <c r="M1874" s="20" t="str">
        <f t="shared" ca="1" si="58"/>
        <v/>
      </c>
      <c r="N1874" s="49" t="str">
        <f t="shared" ca="1" si="59"/>
        <v/>
      </c>
      <c r="O1874" s="46"/>
    </row>
    <row r="1875" spans="1:15" x14ac:dyDescent="0.25">
      <c r="A1875" s="7"/>
      <c r="B1875" s="6"/>
      <c r="C1875" s="7"/>
      <c r="D1875" s="6"/>
      <c r="E1875" s="8"/>
      <c r="F1875" s="30"/>
      <c r="G1875" s="29"/>
      <c r="H1875" s="17" t="str">
        <f>IF(E1875="","",
IF(OR(
WEEKDAY(E1875+IF(G1875 = "Y",90,60),2)&gt;5,
COUNTIF('Legal Holidays'!$A$2:$A$50,E1875+IF(G1875 = "Y",90,60))&gt;0),
WORKDAY(E1875+IF(G1875="Y",90,60)-1,1,'Legal Holidays'!$A$2:$A$50),
E1875+IF(G1875="Y",90,60)
)
)</f>
        <v/>
      </c>
      <c r="I1875" s="43"/>
      <c r="J1875" s="19" t="str">
        <f ca="1">IF(E1875="","",
IF(F1875="Y","N/A",
IF(AND(I1875="",H1875&lt;TODAY()),"N",
IF(AND(I1875="",H1875&gt;TODAY()),"Pending",
IF(I1875&gt;WORKDAY(H1875,0,'Legal Holidays'!$A$2:$A$22),"N",
IF(I1875&lt;=WORKDAY(H1875,0,'Legal Holidays'!$A$2:$A$22),"Y",""))))))</f>
        <v/>
      </c>
      <c r="K1875" s="18" t="str">
        <f>IF(I1875="","",
IF(OR(
WEEKDAY(I1875+90,2)&gt;5,
COUNTIF('Legal Holidays'!$A$2:$A$50,I1875+90)
),
WORKDAY(I1875+90,1,'Legal Holidays'!$A$2:$A$50),
I1875+90))</f>
        <v/>
      </c>
      <c r="L1875" s="8"/>
      <c r="M1875" s="20" t="str">
        <f t="shared" ca="1" si="58"/>
        <v/>
      </c>
      <c r="N1875" s="49" t="str">
        <f t="shared" ca="1" si="59"/>
        <v/>
      </c>
      <c r="O1875" s="46"/>
    </row>
    <row r="1876" spans="1:15" x14ac:dyDescent="0.25">
      <c r="A1876" s="7"/>
      <c r="B1876" s="6"/>
      <c r="C1876" s="7"/>
      <c r="D1876" s="6"/>
      <c r="E1876" s="8"/>
      <c r="F1876" s="30"/>
      <c r="G1876" s="29"/>
      <c r="H1876" s="17" t="str">
        <f>IF(E1876="","",
IF(OR(
WEEKDAY(E1876+IF(G1876 = "Y",90,60),2)&gt;5,
COUNTIF('Legal Holidays'!$A$2:$A$50,E1876+IF(G1876 = "Y",90,60))&gt;0),
WORKDAY(E1876+IF(G1876="Y",90,60)-1,1,'Legal Holidays'!$A$2:$A$50),
E1876+IF(G1876="Y",90,60)
)
)</f>
        <v/>
      </c>
      <c r="I1876" s="43"/>
      <c r="J1876" s="19" t="str">
        <f ca="1">IF(E1876="","",
IF(F1876="Y","N/A",
IF(AND(I1876="",H1876&lt;TODAY()),"N",
IF(AND(I1876="",H1876&gt;TODAY()),"Pending",
IF(I1876&gt;WORKDAY(H1876,0,'Legal Holidays'!$A$2:$A$22),"N",
IF(I1876&lt;=WORKDAY(H1876,0,'Legal Holidays'!$A$2:$A$22),"Y",""))))))</f>
        <v/>
      </c>
      <c r="K1876" s="18" t="str">
        <f>IF(I1876="","",
IF(OR(
WEEKDAY(I1876+90,2)&gt;5,
COUNTIF('Legal Holidays'!$A$2:$A$50,I1876+90)
),
WORKDAY(I1876+90,1,'Legal Holidays'!$A$2:$A$50),
I1876+90))</f>
        <v/>
      </c>
      <c r="L1876" s="8"/>
      <c r="M1876" s="20" t="str">
        <f t="shared" ca="1" si="58"/>
        <v/>
      </c>
      <c r="N1876" s="49" t="str">
        <f t="shared" ca="1" si="59"/>
        <v/>
      </c>
      <c r="O1876" s="46"/>
    </row>
    <row r="1877" spans="1:15" x14ac:dyDescent="0.25">
      <c r="A1877" s="7"/>
      <c r="B1877" s="6"/>
      <c r="C1877" s="7"/>
      <c r="D1877" s="6"/>
      <c r="E1877" s="8"/>
      <c r="F1877" s="30"/>
      <c r="G1877" s="29"/>
      <c r="H1877" s="17" t="str">
        <f>IF(E1877="","",
IF(OR(
WEEKDAY(E1877+IF(G1877 = "Y",90,60),2)&gt;5,
COUNTIF('Legal Holidays'!$A$2:$A$50,E1877+IF(G1877 = "Y",90,60))&gt;0),
WORKDAY(E1877+IF(G1877="Y",90,60)-1,1,'Legal Holidays'!$A$2:$A$50),
E1877+IF(G1877="Y",90,60)
)
)</f>
        <v/>
      </c>
      <c r="I1877" s="43"/>
      <c r="J1877" s="19" t="str">
        <f ca="1">IF(E1877="","",
IF(F1877="Y","N/A",
IF(AND(I1877="",H1877&lt;TODAY()),"N",
IF(AND(I1877="",H1877&gt;TODAY()),"Pending",
IF(I1877&gt;WORKDAY(H1877,0,'Legal Holidays'!$A$2:$A$22),"N",
IF(I1877&lt;=WORKDAY(H1877,0,'Legal Holidays'!$A$2:$A$22),"Y",""))))))</f>
        <v/>
      </c>
      <c r="K1877" s="18" t="str">
        <f>IF(I1877="","",
IF(OR(
WEEKDAY(I1877+90,2)&gt;5,
COUNTIF('Legal Holidays'!$A$2:$A$50,I1877+90)
),
WORKDAY(I1877+90,1,'Legal Holidays'!$A$2:$A$50),
I1877+90))</f>
        <v/>
      </c>
      <c r="L1877" s="8"/>
      <c r="M1877" s="20" t="str">
        <f t="shared" ca="1" si="58"/>
        <v/>
      </c>
      <c r="N1877" s="49" t="str">
        <f t="shared" ca="1" si="59"/>
        <v/>
      </c>
      <c r="O1877" s="46"/>
    </row>
    <row r="1878" spans="1:15" x14ac:dyDescent="0.25">
      <c r="A1878" s="7"/>
      <c r="B1878" s="6"/>
      <c r="C1878" s="7"/>
      <c r="D1878" s="6"/>
      <c r="E1878" s="8"/>
      <c r="F1878" s="30"/>
      <c r="G1878" s="29"/>
      <c r="H1878" s="17" t="str">
        <f>IF(E1878="","",
IF(OR(
WEEKDAY(E1878+IF(G1878 = "Y",90,60),2)&gt;5,
COUNTIF('Legal Holidays'!$A$2:$A$50,E1878+IF(G1878 = "Y",90,60))&gt;0),
WORKDAY(E1878+IF(G1878="Y",90,60)-1,1,'Legal Holidays'!$A$2:$A$50),
E1878+IF(G1878="Y",90,60)
)
)</f>
        <v/>
      </c>
      <c r="I1878" s="43"/>
      <c r="J1878" s="19" t="str">
        <f ca="1">IF(E1878="","",
IF(F1878="Y","N/A",
IF(AND(I1878="",H1878&lt;TODAY()),"N",
IF(AND(I1878="",H1878&gt;TODAY()),"Pending",
IF(I1878&gt;WORKDAY(H1878,0,'Legal Holidays'!$A$2:$A$22),"N",
IF(I1878&lt;=WORKDAY(H1878,0,'Legal Holidays'!$A$2:$A$22),"Y",""))))))</f>
        <v/>
      </c>
      <c r="K1878" s="18" t="str">
        <f>IF(I1878="","",
IF(OR(
WEEKDAY(I1878+90,2)&gt;5,
COUNTIF('Legal Holidays'!$A$2:$A$50,I1878+90)
),
WORKDAY(I1878+90,1,'Legal Holidays'!$A$2:$A$50),
I1878+90))</f>
        <v/>
      </c>
      <c r="L1878" s="8"/>
      <c r="M1878" s="20" t="str">
        <f t="shared" ca="1" si="58"/>
        <v/>
      </c>
      <c r="N1878" s="49" t="str">
        <f t="shared" ca="1" si="59"/>
        <v/>
      </c>
      <c r="O1878" s="46"/>
    </row>
    <row r="1879" spans="1:15" x14ac:dyDescent="0.25">
      <c r="A1879" s="7"/>
      <c r="B1879" s="6"/>
      <c r="C1879" s="7"/>
      <c r="D1879" s="6"/>
      <c r="E1879" s="8"/>
      <c r="F1879" s="30"/>
      <c r="G1879" s="29"/>
      <c r="H1879" s="17" t="str">
        <f>IF(E1879="","",
IF(OR(
WEEKDAY(E1879+IF(G1879 = "Y",90,60),2)&gt;5,
COUNTIF('Legal Holidays'!$A$2:$A$50,E1879+IF(G1879 = "Y",90,60))&gt;0),
WORKDAY(E1879+IF(G1879="Y",90,60)-1,1,'Legal Holidays'!$A$2:$A$50),
E1879+IF(G1879="Y",90,60)
)
)</f>
        <v/>
      </c>
      <c r="I1879" s="43"/>
      <c r="J1879" s="19" t="str">
        <f ca="1">IF(E1879="","",
IF(F1879="Y","N/A",
IF(AND(I1879="",H1879&lt;TODAY()),"N",
IF(AND(I1879="",H1879&gt;TODAY()),"Pending",
IF(I1879&gt;WORKDAY(H1879,0,'Legal Holidays'!$A$2:$A$22),"N",
IF(I1879&lt;=WORKDAY(H1879,0,'Legal Holidays'!$A$2:$A$22),"Y",""))))))</f>
        <v/>
      </c>
      <c r="K1879" s="18" t="str">
        <f>IF(I1879="","",
IF(OR(
WEEKDAY(I1879+90,2)&gt;5,
COUNTIF('Legal Holidays'!$A$2:$A$50,I1879+90)
),
WORKDAY(I1879+90,1,'Legal Holidays'!$A$2:$A$50),
I1879+90))</f>
        <v/>
      </c>
      <c r="L1879" s="8"/>
      <c r="M1879" s="20" t="str">
        <f t="shared" ca="1" si="58"/>
        <v/>
      </c>
      <c r="N1879" s="49" t="str">
        <f t="shared" ca="1" si="59"/>
        <v/>
      </c>
      <c r="O1879" s="46"/>
    </row>
    <row r="1880" spans="1:15" x14ac:dyDescent="0.25">
      <c r="A1880" s="7"/>
      <c r="B1880" s="6"/>
      <c r="C1880" s="7"/>
      <c r="D1880" s="6"/>
      <c r="E1880" s="8"/>
      <c r="F1880" s="30"/>
      <c r="G1880" s="29"/>
      <c r="H1880" s="17" t="str">
        <f>IF(E1880="","",
IF(OR(
WEEKDAY(E1880+IF(G1880 = "Y",90,60),2)&gt;5,
COUNTIF('Legal Holidays'!$A$2:$A$50,E1880+IF(G1880 = "Y",90,60))&gt;0),
WORKDAY(E1880+IF(G1880="Y",90,60)-1,1,'Legal Holidays'!$A$2:$A$50),
E1880+IF(G1880="Y",90,60)
)
)</f>
        <v/>
      </c>
      <c r="I1880" s="43"/>
      <c r="J1880" s="19" t="str">
        <f ca="1">IF(E1880="","",
IF(F1880="Y","N/A",
IF(AND(I1880="",H1880&lt;TODAY()),"N",
IF(AND(I1880="",H1880&gt;TODAY()),"Pending",
IF(I1880&gt;WORKDAY(H1880,0,'Legal Holidays'!$A$2:$A$22),"N",
IF(I1880&lt;=WORKDAY(H1880,0,'Legal Holidays'!$A$2:$A$22),"Y",""))))))</f>
        <v/>
      </c>
      <c r="K1880" s="18" t="str">
        <f>IF(I1880="","",
IF(OR(
WEEKDAY(I1880+90,2)&gt;5,
COUNTIF('Legal Holidays'!$A$2:$A$50,I1880+90)
),
WORKDAY(I1880+90,1,'Legal Holidays'!$A$2:$A$50),
I1880+90))</f>
        <v/>
      </c>
      <c r="L1880" s="8"/>
      <c r="M1880" s="20" t="str">
        <f t="shared" ca="1" si="58"/>
        <v/>
      </c>
      <c r="N1880" s="49" t="str">
        <f t="shared" ca="1" si="59"/>
        <v/>
      </c>
      <c r="O1880" s="46"/>
    </row>
    <row r="1881" spans="1:15" x14ac:dyDescent="0.25">
      <c r="A1881" s="7"/>
      <c r="B1881" s="6"/>
      <c r="C1881" s="7"/>
      <c r="D1881" s="6"/>
      <c r="E1881" s="8"/>
      <c r="F1881" s="30"/>
      <c r="G1881" s="29"/>
      <c r="H1881" s="17" t="str">
        <f>IF(E1881="","",
IF(OR(
WEEKDAY(E1881+IF(G1881 = "Y",90,60),2)&gt;5,
COUNTIF('Legal Holidays'!$A$2:$A$50,E1881+IF(G1881 = "Y",90,60))&gt;0),
WORKDAY(E1881+IF(G1881="Y",90,60)-1,1,'Legal Holidays'!$A$2:$A$50),
E1881+IF(G1881="Y",90,60)
)
)</f>
        <v/>
      </c>
      <c r="I1881" s="43"/>
      <c r="J1881" s="19" t="str">
        <f ca="1">IF(E1881="","",
IF(F1881="Y","N/A",
IF(AND(I1881="",H1881&lt;TODAY()),"N",
IF(AND(I1881="",H1881&gt;TODAY()),"Pending",
IF(I1881&gt;WORKDAY(H1881,0,'Legal Holidays'!$A$2:$A$22),"N",
IF(I1881&lt;=WORKDAY(H1881,0,'Legal Holidays'!$A$2:$A$22),"Y",""))))))</f>
        <v/>
      </c>
      <c r="K1881" s="18" t="str">
        <f>IF(I1881="","",
IF(OR(
WEEKDAY(I1881+90,2)&gt;5,
COUNTIF('Legal Holidays'!$A$2:$A$50,I1881+90)
),
WORKDAY(I1881+90,1,'Legal Holidays'!$A$2:$A$50),
I1881+90))</f>
        <v/>
      </c>
      <c r="L1881" s="8"/>
      <c r="M1881" s="20" t="str">
        <f t="shared" ca="1" si="58"/>
        <v/>
      </c>
      <c r="N1881" s="49" t="str">
        <f t="shared" ca="1" si="59"/>
        <v/>
      </c>
      <c r="O1881" s="46"/>
    </row>
    <row r="1882" spans="1:15" x14ac:dyDescent="0.25">
      <c r="A1882" s="7"/>
      <c r="B1882" s="6"/>
      <c r="C1882" s="7"/>
      <c r="D1882" s="6"/>
      <c r="E1882" s="8"/>
      <c r="F1882" s="30"/>
      <c r="G1882" s="29"/>
      <c r="H1882" s="17" t="str">
        <f>IF(E1882="","",
IF(OR(
WEEKDAY(E1882+IF(G1882 = "Y",90,60),2)&gt;5,
COUNTIF('Legal Holidays'!$A$2:$A$50,E1882+IF(G1882 = "Y",90,60))&gt;0),
WORKDAY(E1882+IF(G1882="Y",90,60)-1,1,'Legal Holidays'!$A$2:$A$50),
E1882+IF(G1882="Y",90,60)
)
)</f>
        <v/>
      </c>
      <c r="I1882" s="43"/>
      <c r="J1882" s="19" t="str">
        <f ca="1">IF(E1882="","",
IF(F1882="Y","N/A",
IF(AND(I1882="",H1882&lt;TODAY()),"N",
IF(AND(I1882="",H1882&gt;TODAY()),"Pending",
IF(I1882&gt;WORKDAY(H1882,0,'Legal Holidays'!$A$2:$A$22),"N",
IF(I1882&lt;=WORKDAY(H1882,0,'Legal Holidays'!$A$2:$A$22),"Y",""))))))</f>
        <v/>
      </c>
      <c r="K1882" s="18" t="str">
        <f>IF(I1882="","",
IF(OR(
WEEKDAY(I1882+90,2)&gt;5,
COUNTIF('Legal Holidays'!$A$2:$A$50,I1882+90)
),
WORKDAY(I1882+90,1,'Legal Holidays'!$A$2:$A$50),
I1882+90))</f>
        <v/>
      </c>
      <c r="L1882" s="8"/>
      <c r="M1882" s="20" t="str">
        <f t="shared" ca="1" si="58"/>
        <v/>
      </c>
      <c r="N1882" s="49" t="str">
        <f t="shared" ca="1" si="59"/>
        <v/>
      </c>
      <c r="O1882" s="46"/>
    </row>
    <row r="1883" spans="1:15" x14ac:dyDescent="0.25">
      <c r="A1883" s="7"/>
      <c r="B1883" s="6"/>
      <c r="C1883" s="7"/>
      <c r="D1883" s="6"/>
      <c r="E1883" s="8"/>
      <c r="F1883" s="30"/>
      <c r="G1883" s="29"/>
      <c r="H1883" s="17" t="str">
        <f>IF(E1883="","",
IF(OR(
WEEKDAY(E1883+IF(G1883 = "Y",90,60),2)&gt;5,
COUNTIF('Legal Holidays'!$A$2:$A$50,E1883+IF(G1883 = "Y",90,60))&gt;0),
WORKDAY(E1883+IF(G1883="Y",90,60)-1,1,'Legal Holidays'!$A$2:$A$50),
E1883+IF(G1883="Y",90,60)
)
)</f>
        <v/>
      </c>
      <c r="I1883" s="43"/>
      <c r="J1883" s="19" t="str">
        <f ca="1">IF(E1883="","",
IF(F1883="Y","N/A",
IF(AND(I1883="",H1883&lt;TODAY()),"N",
IF(AND(I1883="",H1883&gt;TODAY()),"Pending",
IF(I1883&gt;WORKDAY(H1883,0,'Legal Holidays'!$A$2:$A$22),"N",
IF(I1883&lt;=WORKDAY(H1883,0,'Legal Holidays'!$A$2:$A$22),"Y",""))))))</f>
        <v/>
      </c>
      <c r="K1883" s="18" t="str">
        <f>IF(I1883="","",
IF(OR(
WEEKDAY(I1883+90,2)&gt;5,
COUNTIF('Legal Holidays'!$A$2:$A$50,I1883+90)
),
WORKDAY(I1883+90,1,'Legal Holidays'!$A$2:$A$50),
I1883+90))</f>
        <v/>
      </c>
      <c r="L1883" s="8"/>
      <c r="M1883" s="20" t="str">
        <f t="shared" ca="1" si="58"/>
        <v/>
      </c>
      <c r="N1883" s="49" t="str">
        <f t="shared" ca="1" si="59"/>
        <v/>
      </c>
      <c r="O1883" s="46"/>
    </row>
    <row r="1884" spans="1:15" x14ac:dyDescent="0.25">
      <c r="A1884" s="7"/>
      <c r="B1884" s="6"/>
      <c r="C1884" s="7"/>
      <c r="D1884" s="6"/>
      <c r="E1884" s="8"/>
      <c r="F1884" s="30"/>
      <c r="G1884" s="29"/>
      <c r="H1884" s="17" t="str">
        <f>IF(E1884="","",
IF(OR(
WEEKDAY(E1884+IF(G1884 = "Y",90,60),2)&gt;5,
COUNTIF('Legal Holidays'!$A$2:$A$50,E1884+IF(G1884 = "Y",90,60))&gt;0),
WORKDAY(E1884+IF(G1884="Y",90,60)-1,1,'Legal Holidays'!$A$2:$A$50),
E1884+IF(G1884="Y",90,60)
)
)</f>
        <v/>
      </c>
      <c r="I1884" s="43"/>
      <c r="J1884" s="19" t="str">
        <f ca="1">IF(E1884="","",
IF(F1884="Y","N/A",
IF(AND(I1884="",H1884&lt;TODAY()),"N",
IF(AND(I1884="",H1884&gt;TODAY()),"Pending",
IF(I1884&gt;WORKDAY(H1884,0,'Legal Holidays'!$A$2:$A$22),"N",
IF(I1884&lt;=WORKDAY(H1884,0,'Legal Holidays'!$A$2:$A$22),"Y",""))))))</f>
        <v/>
      </c>
      <c r="K1884" s="18" t="str">
        <f>IF(I1884="","",
IF(OR(
WEEKDAY(I1884+90,2)&gt;5,
COUNTIF('Legal Holidays'!$A$2:$A$50,I1884+90)
),
WORKDAY(I1884+90,1,'Legal Holidays'!$A$2:$A$50),
I1884+90))</f>
        <v/>
      </c>
      <c r="L1884" s="8"/>
      <c r="M1884" s="20" t="str">
        <f t="shared" ca="1" si="58"/>
        <v/>
      </c>
      <c r="N1884" s="49" t="str">
        <f t="shared" ca="1" si="59"/>
        <v/>
      </c>
      <c r="O1884" s="46"/>
    </row>
    <row r="1885" spans="1:15" x14ac:dyDescent="0.25">
      <c r="A1885" s="7"/>
      <c r="B1885" s="6"/>
      <c r="C1885" s="7"/>
      <c r="D1885" s="6"/>
      <c r="E1885" s="8"/>
      <c r="F1885" s="30"/>
      <c r="G1885" s="29"/>
      <c r="H1885" s="17" t="str">
        <f>IF(E1885="","",
IF(OR(
WEEKDAY(E1885+IF(G1885 = "Y",90,60),2)&gt;5,
COUNTIF('Legal Holidays'!$A$2:$A$50,E1885+IF(G1885 = "Y",90,60))&gt;0),
WORKDAY(E1885+IF(G1885="Y",90,60)-1,1,'Legal Holidays'!$A$2:$A$50),
E1885+IF(G1885="Y",90,60)
)
)</f>
        <v/>
      </c>
      <c r="I1885" s="43"/>
      <c r="J1885" s="19" t="str">
        <f ca="1">IF(E1885="","",
IF(F1885="Y","N/A",
IF(AND(I1885="",H1885&lt;TODAY()),"N",
IF(AND(I1885="",H1885&gt;TODAY()),"Pending",
IF(I1885&gt;WORKDAY(H1885,0,'Legal Holidays'!$A$2:$A$22),"N",
IF(I1885&lt;=WORKDAY(H1885,0,'Legal Holidays'!$A$2:$A$22),"Y",""))))))</f>
        <v/>
      </c>
      <c r="K1885" s="18" t="str">
        <f>IF(I1885="","",
IF(OR(
WEEKDAY(I1885+90,2)&gt;5,
COUNTIF('Legal Holidays'!$A$2:$A$50,I1885+90)
),
WORKDAY(I1885+90,1,'Legal Holidays'!$A$2:$A$50),
I1885+90))</f>
        <v/>
      </c>
      <c r="L1885" s="8"/>
      <c r="M1885" s="20" t="str">
        <f t="shared" ca="1" si="58"/>
        <v/>
      </c>
      <c r="N1885" s="49" t="str">
        <f t="shared" ca="1" si="59"/>
        <v/>
      </c>
      <c r="O1885" s="46"/>
    </row>
    <row r="1886" spans="1:15" x14ac:dyDescent="0.25">
      <c r="A1886" s="7"/>
      <c r="B1886" s="6"/>
      <c r="C1886" s="7"/>
      <c r="D1886" s="6"/>
      <c r="E1886" s="8"/>
      <c r="F1886" s="30"/>
      <c r="G1886" s="29"/>
      <c r="H1886" s="17" t="str">
        <f>IF(E1886="","",
IF(OR(
WEEKDAY(E1886+IF(G1886 = "Y",90,60),2)&gt;5,
COUNTIF('Legal Holidays'!$A$2:$A$50,E1886+IF(G1886 = "Y",90,60))&gt;0),
WORKDAY(E1886+IF(G1886="Y",90,60)-1,1,'Legal Holidays'!$A$2:$A$50),
E1886+IF(G1886="Y",90,60)
)
)</f>
        <v/>
      </c>
      <c r="I1886" s="43"/>
      <c r="J1886" s="19" t="str">
        <f ca="1">IF(E1886="","",
IF(F1886="Y","N/A",
IF(AND(I1886="",H1886&lt;TODAY()),"N",
IF(AND(I1886="",H1886&gt;TODAY()),"Pending",
IF(I1886&gt;WORKDAY(H1886,0,'Legal Holidays'!$A$2:$A$22),"N",
IF(I1886&lt;=WORKDAY(H1886,0,'Legal Holidays'!$A$2:$A$22),"Y",""))))))</f>
        <v/>
      </c>
      <c r="K1886" s="18" t="str">
        <f>IF(I1886="","",
IF(OR(
WEEKDAY(I1886+90,2)&gt;5,
COUNTIF('Legal Holidays'!$A$2:$A$50,I1886+90)
),
WORKDAY(I1886+90,1,'Legal Holidays'!$A$2:$A$50),
I1886+90))</f>
        <v/>
      </c>
      <c r="L1886" s="8"/>
      <c r="M1886" s="20" t="str">
        <f t="shared" ca="1" si="58"/>
        <v/>
      </c>
      <c r="N1886" s="49" t="str">
        <f t="shared" ca="1" si="59"/>
        <v/>
      </c>
      <c r="O1886" s="46"/>
    </row>
    <row r="1887" spans="1:15" x14ac:dyDescent="0.25">
      <c r="A1887" s="7"/>
      <c r="B1887" s="6"/>
      <c r="C1887" s="7"/>
      <c r="D1887" s="6"/>
      <c r="E1887" s="8"/>
      <c r="F1887" s="30"/>
      <c r="G1887" s="29"/>
      <c r="H1887" s="17" t="str">
        <f>IF(E1887="","",
IF(OR(
WEEKDAY(E1887+IF(G1887 = "Y",90,60),2)&gt;5,
COUNTIF('Legal Holidays'!$A$2:$A$50,E1887+IF(G1887 = "Y",90,60))&gt;0),
WORKDAY(E1887+IF(G1887="Y",90,60)-1,1,'Legal Holidays'!$A$2:$A$50),
E1887+IF(G1887="Y",90,60)
)
)</f>
        <v/>
      </c>
      <c r="I1887" s="43"/>
      <c r="J1887" s="19" t="str">
        <f ca="1">IF(E1887="","",
IF(F1887="Y","N/A",
IF(AND(I1887="",H1887&lt;TODAY()),"N",
IF(AND(I1887="",H1887&gt;TODAY()),"Pending",
IF(I1887&gt;WORKDAY(H1887,0,'Legal Holidays'!$A$2:$A$22),"N",
IF(I1887&lt;=WORKDAY(H1887,0,'Legal Holidays'!$A$2:$A$22),"Y",""))))))</f>
        <v/>
      </c>
      <c r="K1887" s="18" t="str">
        <f>IF(I1887="","",
IF(OR(
WEEKDAY(I1887+90,2)&gt;5,
COUNTIF('Legal Holidays'!$A$2:$A$50,I1887+90)
),
WORKDAY(I1887+90,1,'Legal Holidays'!$A$2:$A$50),
I1887+90))</f>
        <v/>
      </c>
      <c r="L1887" s="8"/>
      <c r="M1887" s="20" t="str">
        <f t="shared" ca="1" si="58"/>
        <v/>
      </c>
      <c r="N1887" s="49" t="str">
        <f t="shared" ca="1" si="59"/>
        <v/>
      </c>
      <c r="O1887" s="46"/>
    </row>
    <row r="1888" spans="1:15" x14ac:dyDescent="0.25">
      <c r="A1888" s="7"/>
      <c r="B1888" s="6"/>
      <c r="C1888" s="7"/>
      <c r="D1888" s="6"/>
      <c r="E1888" s="8"/>
      <c r="F1888" s="30"/>
      <c r="G1888" s="29"/>
      <c r="H1888" s="17" t="str">
        <f>IF(E1888="","",
IF(OR(
WEEKDAY(E1888+IF(G1888 = "Y",90,60),2)&gt;5,
COUNTIF('Legal Holidays'!$A$2:$A$50,E1888+IF(G1888 = "Y",90,60))&gt;0),
WORKDAY(E1888+IF(G1888="Y",90,60)-1,1,'Legal Holidays'!$A$2:$A$50),
E1888+IF(G1888="Y",90,60)
)
)</f>
        <v/>
      </c>
      <c r="I1888" s="43"/>
      <c r="J1888" s="19" t="str">
        <f ca="1">IF(E1888="","",
IF(F1888="Y","N/A",
IF(AND(I1888="",H1888&lt;TODAY()),"N",
IF(AND(I1888="",H1888&gt;TODAY()),"Pending",
IF(I1888&gt;WORKDAY(H1888,0,'Legal Holidays'!$A$2:$A$22),"N",
IF(I1888&lt;=WORKDAY(H1888,0,'Legal Holidays'!$A$2:$A$22),"Y",""))))))</f>
        <v/>
      </c>
      <c r="K1888" s="18" t="str">
        <f>IF(I1888="","",
IF(OR(
WEEKDAY(I1888+90,2)&gt;5,
COUNTIF('Legal Holidays'!$A$2:$A$50,I1888+90)
),
WORKDAY(I1888+90,1,'Legal Holidays'!$A$2:$A$50),
I1888+90))</f>
        <v/>
      </c>
      <c r="L1888" s="8"/>
      <c r="M1888" s="20" t="str">
        <f t="shared" ca="1" si="58"/>
        <v/>
      </c>
      <c r="N1888" s="49" t="str">
        <f t="shared" ca="1" si="59"/>
        <v/>
      </c>
      <c r="O1888" s="46"/>
    </row>
    <row r="1889" spans="1:15" x14ac:dyDescent="0.25">
      <c r="A1889" s="7"/>
      <c r="B1889" s="6"/>
      <c r="C1889" s="7"/>
      <c r="D1889" s="6"/>
      <c r="E1889" s="8"/>
      <c r="F1889" s="30"/>
      <c r="G1889" s="29"/>
      <c r="H1889" s="17" t="str">
        <f>IF(E1889="","",
IF(OR(
WEEKDAY(E1889+IF(G1889 = "Y",90,60),2)&gt;5,
COUNTIF('Legal Holidays'!$A$2:$A$50,E1889+IF(G1889 = "Y",90,60))&gt;0),
WORKDAY(E1889+IF(G1889="Y",90,60)-1,1,'Legal Holidays'!$A$2:$A$50),
E1889+IF(G1889="Y",90,60)
)
)</f>
        <v/>
      </c>
      <c r="I1889" s="43"/>
      <c r="J1889" s="19" t="str">
        <f ca="1">IF(E1889="","",
IF(F1889="Y","N/A",
IF(AND(I1889="",H1889&lt;TODAY()),"N",
IF(AND(I1889="",H1889&gt;TODAY()),"Pending",
IF(I1889&gt;WORKDAY(H1889,0,'Legal Holidays'!$A$2:$A$22),"N",
IF(I1889&lt;=WORKDAY(H1889,0,'Legal Holidays'!$A$2:$A$22),"Y",""))))))</f>
        <v/>
      </c>
      <c r="K1889" s="18" t="str">
        <f>IF(I1889="","",
IF(OR(
WEEKDAY(I1889+90,2)&gt;5,
COUNTIF('Legal Holidays'!$A$2:$A$50,I1889+90)
),
WORKDAY(I1889+90,1,'Legal Holidays'!$A$2:$A$50),
I1889+90))</f>
        <v/>
      </c>
      <c r="L1889" s="8"/>
      <c r="M1889" s="20" t="str">
        <f t="shared" ca="1" si="58"/>
        <v/>
      </c>
      <c r="N1889" s="49" t="str">
        <f t="shared" ca="1" si="59"/>
        <v/>
      </c>
      <c r="O1889" s="46"/>
    </row>
    <row r="1890" spans="1:15" x14ac:dyDescent="0.25">
      <c r="A1890" s="7"/>
      <c r="B1890" s="6"/>
      <c r="C1890" s="7"/>
      <c r="D1890" s="6"/>
      <c r="E1890" s="8"/>
      <c r="F1890" s="30"/>
      <c r="G1890" s="29"/>
      <c r="H1890" s="17" t="str">
        <f>IF(E1890="","",
IF(OR(
WEEKDAY(E1890+IF(G1890 = "Y",90,60),2)&gt;5,
COUNTIF('Legal Holidays'!$A$2:$A$50,E1890+IF(G1890 = "Y",90,60))&gt;0),
WORKDAY(E1890+IF(G1890="Y",90,60)-1,1,'Legal Holidays'!$A$2:$A$50),
E1890+IF(G1890="Y",90,60)
)
)</f>
        <v/>
      </c>
      <c r="I1890" s="43"/>
      <c r="J1890" s="19" t="str">
        <f ca="1">IF(E1890="","",
IF(F1890="Y","N/A",
IF(AND(I1890="",H1890&lt;TODAY()),"N",
IF(AND(I1890="",H1890&gt;TODAY()),"Pending",
IF(I1890&gt;WORKDAY(H1890,0,'Legal Holidays'!$A$2:$A$22),"N",
IF(I1890&lt;=WORKDAY(H1890,0,'Legal Holidays'!$A$2:$A$22),"Y",""))))))</f>
        <v/>
      </c>
      <c r="K1890" s="18" t="str">
        <f>IF(I1890="","",
IF(OR(
WEEKDAY(I1890+90,2)&gt;5,
COUNTIF('Legal Holidays'!$A$2:$A$50,I1890+90)
),
WORKDAY(I1890+90,1,'Legal Holidays'!$A$2:$A$50),
I1890+90))</f>
        <v/>
      </c>
      <c r="L1890" s="8"/>
      <c r="M1890" s="20" t="str">
        <f t="shared" ca="1" si="58"/>
        <v/>
      </c>
      <c r="N1890" s="49" t="str">
        <f t="shared" ca="1" si="59"/>
        <v/>
      </c>
      <c r="O1890" s="46"/>
    </row>
    <row r="1891" spans="1:15" x14ac:dyDescent="0.25">
      <c r="A1891" s="7"/>
      <c r="B1891" s="6"/>
      <c r="C1891" s="7"/>
      <c r="D1891" s="6"/>
      <c r="E1891" s="8"/>
      <c r="F1891" s="30"/>
      <c r="G1891" s="29"/>
      <c r="H1891" s="17" t="str">
        <f>IF(E1891="","",
IF(OR(
WEEKDAY(E1891+IF(G1891 = "Y",90,60),2)&gt;5,
COUNTIF('Legal Holidays'!$A$2:$A$50,E1891+IF(G1891 = "Y",90,60))&gt;0),
WORKDAY(E1891+IF(G1891="Y",90,60)-1,1,'Legal Holidays'!$A$2:$A$50),
E1891+IF(G1891="Y",90,60)
)
)</f>
        <v/>
      </c>
      <c r="I1891" s="43"/>
      <c r="J1891" s="19" t="str">
        <f ca="1">IF(E1891="","",
IF(F1891="Y","N/A",
IF(AND(I1891="",H1891&lt;TODAY()),"N",
IF(AND(I1891="",H1891&gt;TODAY()),"Pending",
IF(I1891&gt;WORKDAY(H1891,0,'Legal Holidays'!$A$2:$A$22),"N",
IF(I1891&lt;=WORKDAY(H1891,0,'Legal Holidays'!$A$2:$A$22),"Y",""))))))</f>
        <v/>
      </c>
      <c r="K1891" s="18" t="str">
        <f>IF(I1891="","",
IF(OR(
WEEKDAY(I1891+90,2)&gt;5,
COUNTIF('Legal Holidays'!$A$2:$A$50,I1891+90)
),
WORKDAY(I1891+90,1,'Legal Holidays'!$A$2:$A$50),
I1891+90))</f>
        <v/>
      </c>
      <c r="L1891" s="8"/>
      <c r="M1891" s="20" t="str">
        <f t="shared" ca="1" si="58"/>
        <v/>
      </c>
      <c r="N1891" s="49" t="str">
        <f t="shared" ca="1" si="59"/>
        <v/>
      </c>
      <c r="O1891" s="46"/>
    </row>
    <row r="1892" spans="1:15" x14ac:dyDescent="0.25">
      <c r="A1892" s="7"/>
      <c r="B1892" s="6"/>
      <c r="C1892" s="7"/>
      <c r="D1892" s="6"/>
      <c r="E1892" s="8"/>
      <c r="F1892" s="30"/>
      <c r="G1892" s="29"/>
      <c r="H1892" s="17" t="str">
        <f>IF(E1892="","",
IF(OR(
WEEKDAY(E1892+IF(G1892 = "Y",90,60),2)&gt;5,
COUNTIF('Legal Holidays'!$A$2:$A$50,E1892+IF(G1892 = "Y",90,60))&gt;0),
WORKDAY(E1892+IF(G1892="Y",90,60)-1,1,'Legal Holidays'!$A$2:$A$50),
E1892+IF(G1892="Y",90,60)
)
)</f>
        <v/>
      </c>
      <c r="I1892" s="43"/>
      <c r="J1892" s="19" t="str">
        <f ca="1">IF(E1892="","",
IF(F1892="Y","N/A",
IF(AND(I1892="",H1892&lt;TODAY()),"N",
IF(AND(I1892="",H1892&gt;TODAY()),"Pending",
IF(I1892&gt;WORKDAY(H1892,0,'Legal Holidays'!$A$2:$A$22),"N",
IF(I1892&lt;=WORKDAY(H1892,0,'Legal Holidays'!$A$2:$A$22),"Y",""))))))</f>
        <v/>
      </c>
      <c r="K1892" s="18" t="str">
        <f>IF(I1892="","",
IF(OR(
WEEKDAY(I1892+90,2)&gt;5,
COUNTIF('Legal Holidays'!$A$2:$A$50,I1892+90)
),
WORKDAY(I1892+90,1,'Legal Holidays'!$A$2:$A$50),
I1892+90))</f>
        <v/>
      </c>
      <c r="L1892" s="8"/>
      <c r="M1892" s="20" t="str">
        <f t="shared" ca="1" si="58"/>
        <v/>
      </c>
      <c r="N1892" s="49" t="str">
        <f t="shared" ca="1" si="59"/>
        <v/>
      </c>
      <c r="O1892" s="46"/>
    </row>
    <row r="1893" spans="1:15" x14ac:dyDescent="0.25">
      <c r="A1893" s="7"/>
      <c r="B1893" s="6"/>
      <c r="C1893" s="7"/>
      <c r="D1893" s="6"/>
      <c r="E1893" s="8"/>
      <c r="F1893" s="30"/>
      <c r="G1893" s="29"/>
      <c r="H1893" s="17" t="str">
        <f>IF(E1893="","",
IF(OR(
WEEKDAY(E1893+IF(G1893 = "Y",90,60),2)&gt;5,
COUNTIF('Legal Holidays'!$A$2:$A$50,E1893+IF(G1893 = "Y",90,60))&gt;0),
WORKDAY(E1893+IF(G1893="Y",90,60)-1,1,'Legal Holidays'!$A$2:$A$50),
E1893+IF(G1893="Y",90,60)
)
)</f>
        <v/>
      </c>
      <c r="I1893" s="43"/>
      <c r="J1893" s="19" t="str">
        <f ca="1">IF(E1893="","",
IF(F1893="Y","N/A",
IF(AND(I1893="",H1893&lt;TODAY()),"N",
IF(AND(I1893="",H1893&gt;TODAY()),"Pending",
IF(I1893&gt;WORKDAY(H1893,0,'Legal Holidays'!$A$2:$A$22),"N",
IF(I1893&lt;=WORKDAY(H1893,0,'Legal Holidays'!$A$2:$A$22),"Y",""))))))</f>
        <v/>
      </c>
      <c r="K1893" s="18" t="str">
        <f>IF(I1893="","",
IF(OR(
WEEKDAY(I1893+90,2)&gt;5,
COUNTIF('Legal Holidays'!$A$2:$A$50,I1893+90)
),
WORKDAY(I1893+90,1,'Legal Holidays'!$A$2:$A$50),
I1893+90))</f>
        <v/>
      </c>
      <c r="L1893" s="8"/>
      <c r="M1893" s="20" t="str">
        <f t="shared" ca="1" si="58"/>
        <v/>
      </c>
      <c r="N1893" s="49" t="str">
        <f t="shared" ca="1" si="59"/>
        <v/>
      </c>
      <c r="O1893" s="46"/>
    </row>
    <row r="1894" spans="1:15" x14ac:dyDescent="0.25">
      <c r="A1894" s="7"/>
      <c r="B1894" s="6"/>
      <c r="C1894" s="7"/>
      <c r="D1894" s="6"/>
      <c r="E1894" s="8"/>
      <c r="F1894" s="30"/>
      <c r="G1894" s="29"/>
      <c r="H1894" s="17" t="str">
        <f>IF(E1894="","",
IF(OR(
WEEKDAY(E1894+IF(G1894 = "Y",90,60),2)&gt;5,
COUNTIF('Legal Holidays'!$A$2:$A$50,E1894+IF(G1894 = "Y",90,60))&gt;0),
WORKDAY(E1894+IF(G1894="Y",90,60)-1,1,'Legal Holidays'!$A$2:$A$50),
E1894+IF(G1894="Y",90,60)
)
)</f>
        <v/>
      </c>
      <c r="I1894" s="43"/>
      <c r="J1894" s="19" t="str">
        <f ca="1">IF(E1894="","",
IF(F1894="Y","N/A",
IF(AND(I1894="",H1894&lt;TODAY()),"N",
IF(AND(I1894="",H1894&gt;TODAY()),"Pending",
IF(I1894&gt;WORKDAY(H1894,0,'Legal Holidays'!$A$2:$A$22),"N",
IF(I1894&lt;=WORKDAY(H1894,0,'Legal Holidays'!$A$2:$A$22),"Y",""))))))</f>
        <v/>
      </c>
      <c r="K1894" s="18" t="str">
        <f>IF(I1894="","",
IF(OR(
WEEKDAY(I1894+90,2)&gt;5,
COUNTIF('Legal Holidays'!$A$2:$A$50,I1894+90)
),
WORKDAY(I1894+90,1,'Legal Holidays'!$A$2:$A$50),
I1894+90))</f>
        <v/>
      </c>
      <c r="L1894" s="8"/>
      <c r="M1894" s="20" t="str">
        <f t="shared" ca="1" si="58"/>
        <v/>
      </c>
      <c r="N1894" s="49" t="str">
        <f t="shared" ca="1" si="59"/>
        <v/>
      </c>
      <c r="O1894" s="46"/>
    </row>
    <row r="1895" spans="1:15" x14ac:dyDescent="0.25">
      <c r="A1895" s="7"/>
      <c r="B1895" s="6"/>
      <c r="C1895" s="7"/>
      <c r="D1895" s="6"/>
      <c r="E1895" s="8"/>
      <c r="F1895" s="30"/>
      <c r="G1895" s="29"/>
      <c r="H1895" s="17" t="str">
        <f>IF(E1895="","",
IF(OR(
WEEKDAY(E1895+IF(G1895 = "Y",90,60),2)&gt;5,
COUNTIF('Legal Holidays'!$A$2:$A$50,E1895+IF(G1895 = "Y",90,60))&gt;0),
WORKDAY(E1895+IF(G1895="Y",90,60)-1,1,'Legal Holidays'!$A$2:$A$50),
E1895+IF(G1895="Y",90,60)
)
)</f>
        <v/>
      </c>
      <c r="I1895" s="43"/>
      <c r="J1895" s="19" t="str">
        <f ca="1">IF(E1895="","",
IF(F1895="Y","N/A",
IF(AND(I1895="",H1895&lt;TODAY()),"N",
IF(AND(I1895="",H1895&gt;TODAY()),"Pending",
IF(I1895&gt;WORKDAY(H1895,0,'Legal Holidays'!$A$2:$A$22),"N",
IF(I1895&lt;=WORKDAY(H1895,0,'Legal Holidays'!$A$2:$A$22),"Y",""))))))</f>
        <v/>
      </c>
      <c r="K1895" s="18" t="str">
        <f>IF(I1895="","",
IF(OR(
WEEKDAY(I1895+90,2)&gt;5,
COUNTIF('Legal Holidays'!$A$2:$A$50,I1895+90)
),
WORKDAY(I1895+90,1,'Legal Holidays'!$A$2:$A$50),
I1895+90))</f>
        <v/>
      </c>
      <c r="L1895" s="8"/>
      <c r="M1895" s="20" t="str">
        <f t="shared" ca="1" si="58"/>
        <v/>
      </c>
      <c r="N1895" s="49" t="str">
        <f t="shared" ca="1" si="59"/>
        <v/>
      </c>
      <c r="O1895" s="46"/>
    </row>
    <row r="1896" spans="1:15" x14ac:dyDescent="0.25">
      <c r="A1896" s="7"/>
      <c r="B1896" s="6"/>
      <c r="C1896" s="7"/>
      <c r="D1896" s="6"/>
      <c r="E1896" s="8"/>
      <c r="F1896" s="30"/>
      <c r="G1896" s="29"/>
      <c r="H1896" s="17" t="str">
        <f>IF(E1896="","",
IF(OR(
WEEKDAY(E1896+IF(G1896 = "Y",90,60),2)&gt;5,
COUNTIF('Legal Holidays'!$A$2:$A$50,E1896+IF(G1896 = "Y",90,60))&gt;0),
WORKDAY(E1896+IF(G1896="Y",90,60)-1,1,'Legal Holidays'!$A$2:$A$50),
E1896+IF(G1896="Y",90,60)
)
)</f>
        <v/>
      </c>
      <c r="I1896" s="43"/>
      <c r="J1896" s="19" t="str">
        <f ca="1">IF(E1896="","",
IF(F1896="Y","N/A",
IF(AND(I1896="",H1896&lt;TODAY()),"N",
IF(AND(I1896="",H1896&gt;TODAY()),"Pending",
IF(I1896&gt;WORKDAY(H1896,0,'Legal Holidays'!$A$2:$A$22),"N",
IF(I1896&lt;=WORKDAY(H1896,0,'Legal Holidays'!$A$2:$A$22),"Y",""))))))</f>
        <v/>
      </c>
      <c r="K1896" s="18" t="str">
        <f>IF(I1896="","",
IF(OR(
WEEKDAY(I1896+90,2)&gt;5,
COUNTIF('Legal Holidays'!$A$2:$A$50,I1896+90)
),
WORKDAY(I1896+90,1,'Legal Holidays'!$A$2:$A$50),
I1896+90))</f>
        <v/>
      </c>
      <c r="L1896" s="8"/>
      <c r="M1896" s="20" t="str">
        <f t="shared" ca="1" si="58"/>
        <v/>
      </c>
      <c r="N1896" s="49" t="str">
        <f t="shared" ca="1" si="59"/>
        <v/>
      </c>
      <c r="O1896" s="46"/>
    </row>
    <row r="1897" spans="1:15" x14ac:dyDescent="0.25">
      <c r="A1897" s="7"/>
      <c r="B1897" s="6"/>
      <c r="C1897" s="7"/>
      <c r="D1897" s="6"/>
      <c r="E1897" s="8"/>
      <c r="F1897" s="30"/>
      <c r="G1897" s="29"/>
      <c r="H1897" s="17" t="str">
        <f>IF(E1897="","",
IF(OR(
WEEKDAY(E1897+IF(G1897 = "Y",90,60),2)&gt;5,
COUNTIF('Legal Holidays'!$A$2:$A$50,E1897+IF(G1897 = "Y",90,60))&gt;0),
WORKDAY(E1897+IF(G1897="Y",90,60)-1,1,'Legal Holidays'!$A$2:$A$50),
E1897+IF(G1897="Y",90,60)
)
)</f>
        <v/>
      </c>
      <c r="I1897" s="43"/>
      <c r="J1897" s="19" t="str">
        <f ca="1">IF(E1897="","",
IF(F1897="Y","N/A",
IF(AND(I1897="",H1897&lt;TODAY()),"N",
IF(AND(I1897="",H1897&gt;TODAY()),"Pending",
IF(I1897&gt;WORKDAY(H1897,0,'Legal Holidays'!$A$2:$A$22),"N",
IF(I1897&lt;=WORKDAY(H1897,0,'Legal Holidays'!$A$2:$A$22),"Y",""))))))</f>
        <v/>
      </c>
      <c r="K1897" s="18" t="str">
        <f>IF(I1897="","",
IF(OR(
WEEKDAY(I1897+90,2)&gt;5,
COUNTIF('Legal Holidays'!$A$2:$A$50,I1897+90)
),
WORKDAY(I1897+90,1,'Legal Holidays'!$A$2:$A$50),
I1897+90))</f>
        <v/>
      </c>
      <c r="L1897" s="8"/>
      <c r="M1897" s="20" t="str">
        <f t="shared" ca="1" si="58"/>
        <v/>
      </c>
      <c r="N1897" s="49" t="str">
        <f t="shared" ca="1" si="59"/>
        <v/>
      </c>
      <c r="O1897" s="46"/>
    </row>
    <row r="1898" spans="1:15" x14ac:dyDescent="0.25">
      <c r="A1898" s="7"/>
      <c r="B1898" s="6"/>
      <c r="C1898" s="7"/>
      <c r="D1898" s="6"/>
      <c r="E1898" s="8"/>
      <c r="F1898" s="30"/>
      <c r="G1898" s="29"/>
      <c r="H1898" s="17" t="str">
        <f>IF(E1898="","",
IF(OR(
WEEKDAY(E1898+IF(G1898 = "Y",90,60),2)&gt;5,
COUNTIF('Legal Holidays'!$A$2:$A$50,E1898+IF(G1898 = "Y",90,60))&gt;0),
WORKDAY(E1898+IF(G1898="Y",90,60)-1,1,'Legal Holidays'!$A$2:$A$50),
E1898+IF(G1898="Y",90,60)
)
)</f>
        <v/>
      </c>
      <c r="I1898" s="43"/>
      <c r="J1898" s="19" t="str">
        <f ca="1">IF(E1898="","",
IF(F1898="Y","N/A",
IF(AND(I1898="",H1898&lt;TODAY()),"N",
IF(AND(I1898="",H1898&gt;TODAY()),"Pending",
IF(I1898&gt;WORKDAY(H1898,0,'Legal Holidays'!$A$2:$A$22),"N",
IF(I1898&lt;=WORKDAY(H1898,0,'Legal Holidays'!$A$2:$A$22),"Y",""))))))</f>
        <v/>
      </c>
      <c r="K1898" s="18" t="str">
        <f>IF(I1898="","",
IF(OR(
WEEKDAY(I1898+90,2)&gt;5,
COUNTIF('Legal Holidays'!$A$2:$A$50,I1898+90)
),
WORKDAY(I1898+90,1,'Legal Holidays'!$A$2:$A$50),
I1898+90))</f>
        <v/>
      </c>
      <c r="L1898" s="8"/>
      <c r="M1898" s="20" t="str">
        <f t="shared" ca="1" si="58"/>
        <v/>
      </c>
      <c r="N1898" s="49" t="str">
        <f t="shared" ca="1" si="59"/>
        <v/>
      </c>
      <c r="O1898" s="46"/>
    </row>
    <row r="1899" spans="1:15" x14ac:dyDescent="0.25">
      <c r="A1899" s="7"/>
      <c r="B1899" s="6"/>
      <c r="C1899" s="7"/>
      <c r="D1899" s="6"/>
      <c r="E1899" s="8"/>
      <c r="F1899" s="30"/>
      <c r="G1899" s="29"/>
      <c r="H1899" s="17" t="str">
        <f>IF(E1899="","",
IF(OR(
WEEKDAY(E1899+IF(G1899 = "Y",90,60),2)&gt;5,
COUNTIF('Legal Holidays'!$A$2:$A$50,E1899+IF(G1899 = "Y",90,60))&gt;0),
WORKDAY(E1899+IF(G1899="Y",90,60)-1,1,'Legal Holidays'!$A$2:$A$50),
E1899+IF(G1899="Y",90,60)
)
)</f>
        <v/>
      </c>
      <c r="I1899" s="43"/>
      <c r="J1899" s="19" t="str">
        <f ca="1">IF(E1899="","",
IF(F1899="Y","N/A",
IF(AND(I1899="",H1899&lt;TODAY()),"N",
IF(AND(I1899="",H1899&gt;TODAY()),"Pending",
IF(I1899&gt;WORKDAY(H1899,0,'Legal Holidays'!$A$2:$A$22),"N",
IF(I1899&lt;=WORKDAY(H1899,0,'Legal Holidays'!$A$2:$A$22),"Y",""))))))</f>
        <v/>
      </c>
      <c r="K1899" s="18" t="str">
        <f>IF(I1899="","",
IF(OR(
WEEKDAY(I1899+90,2)&gt;5,
COUNTIF('Legal Holidays'!$A$2:$A$50,I1899+90)
),
WORKDAY(I1899+90,1,'Legal Holidays'!$A$2:$A$50),
I1899+90))</f>
        <v/>
      </c>
      <c r="L1899" s="8"/>
      <c r="M1899" s="20" t="str">
        <f t="shared" ca="1" si="58"/>
        <v/>
      </c>
      <c r="N1899" s="49" t="str">
        <f t="shared" ca="1" si="59"/>
        <v/>
      </c>
      <c r="O1899" s="46"/>
    </row>
    <row r="1900" spans="1:15" x14ac:dyDescent="0.25">
      <c r="A1900" s="7"/>
      <c r="B1900" s="6"/>
      <c r="C1900" s="7"/>
      <c r="D1900" s="6"/>
      <c r="E1900" s="8"/>
      <c r="F1900" s="30"/>
      <c r="G1900" s="29"/>
      <c r="H1900" s="17" t="str">
        <f>IF(E1900="","",
IF(OR(
WEEKDAY(E1900+IF(G1900 = "Y",90,60),2)&gt;5,
COUNTIF('Legal Holidays'!$A$2:$A$50,E1900+IF(G1900 = "Y",90,60))&gt;0),
WORKDAY(E1900+IF(G1900="Y",90,60)-1,1,'Legal Holidays'!$A$2:$A$50),
E1900+IF(G1900="Y",90,60)
)
)</f>
        <v/>
      </c>
      <c r="I1900" s="43"/>
      <c r="J1900" s="19" t="str">
        <f ca="1">IF(E1900="","",
IF(F1900="Y","N/A",
IF(AND(I1900="",H1900&lt;TODAY()),"N",
IF(AND(I1900="",H1900&gt;TODAY()),"Pending",
IF(I1900&gt;WORKDAY(H1900,0,'Legal Holidays'!$A$2:$A$22),"N",
IF(I1900&lt;=WORKDAY(H1900,0,'Legal Holidays'!$A$2:$A$22),"Y",""))))))</f>
        <v/>
      </c>
      <c r="K1900" s="18" t="str">
        <f>IF(I1900="","",
IF(OR(
WEEKDAY(I1900+90,2)&gt;5,
COUNTIF('Legal Holidays'!$A$2:$A$50,I1900+90)
),
WORKDAY(I1900+90,1,'Legal Holidays'!$A$2:$A$50),
I1900+90))</f>
        <v/>
      </c>
      <c r="L1900" s="8"/>
      <c r="M1900" s="20" t="str">
        <f t="shared" ca="1" si="58"/>
        <v/>
      </c>
      <c r="N1900" s="49" t="str">
        <f t="shared" ca="1" si="59"/>
        <v/>
      </c>
      <c r="O1900" s="46"/>
    </row>
    <row r="1901" spans="1:15" x14ac:dyDescent="0.25">
      <c r="A1901" s="7"/>
      <c r="B1901" s="6"/>
      <c r="C1901" s="7"/>
      <c r="D1901" s="6"/>
      <c r="E1901" s="8"/>
      <c r="F1901" s="30"/>
      <c r="G1901" s="29"/>
      <c r="H1901" s="17" t="str">
        <f>IF(E1901="","",
IF(OR(
WEEKDAY(E1901+IF(G1901 = "Y",90,60),2)&gt;5,
COUNTIF('Legal Holidays'!$A$2:$A$50,E1901+IF(G1901 = "Y",90,60))&gt;0),
WORKDAY(E1901+IF(G1901="Y",90,60)-1,1,'Legal Holidays'!$A$2:$A$50),
E1901+IF(G1901="Y",90,60)
)
)</f>
        <v/>
      </c>
      <c r="I1901" s="43"/>
      <c r="J1901" s="19" t="str">
        <f ca="1">IF(E1901="","",
IF(F1901="Y","N/A",
IF(AND(I1901="",H1901&lt;TODAY()),"N",
IF(AND(I1901="",H1901&gt;TODAY()),"Pending",
IF(I1901&gt;WORKDAY(H1901,0,'Legal Holidays'!$A$2:$A$22),"N",
IF(I1901&lt;=WORKDAY(H1901,0,'Legal Holidays'!$A$2:$A$22),"Y",""))))))</f>
        <v/>
      </c>
      <c r="K1901" s="18" t="str">
        <f>IF(I1901="","",
IF(OR(
WEEKDAY(I1901+90,2)&gt;5,
COUNTIF('Legal Holidays'!$A$2:$A$50,I1901+90)
),
WORKDAY(I1901+90,1,'Legal Holidays'!$A$2:$A$50),
I1901+90))</f>
        <v/>
      </c>
      <c r="L1901" s="8"/>
      <c r="M1901" s="20" t="str">
        <f t="shared" ca="1" si="58"/>
        <v/>
      </c>
      <c r="N1901" s="49" t="str">
        <f t="shared" ca="1" si="59"/>
        <v/>
      </c>
      <c r="O1901" s="46"/>
    </row>
    <row r="1902" spans="1:15" x14ac:dyDescent="0.25">
      <c r="A1902" s="7"/>
      <c r="B1902" s="6"/>
      <c r="C1902" s="7"/>
      <c r="D1902" s="6"/>
      <c r="E1902" s="8"/>
      <c r="F1902" s="30"/>
      <c r="G1902" s="29"/>
      <c r="H1902" s="17" t="str">
        <f>IF(E1902="","",
IF(OR(
WEEKDAY(E1902+IF(G1902 = "Y",90,60),2)&gt;5,
COUNTIF('Legal Holidays'!$A$2:$A$50,E1902+IF(G1902 = "Y",90,60))&gt;0),
WORKDAY(E1902+IF(G1902="Y",90,60)-1,1,'Legal Holidays'!$A$2:$A$50),
E1902+IF(G1902="Y",90,60)
)
)</f>
        <v/>
      </c>
      <c r="I1902" s="43"/>
      <c r="J1902" s="19" t="str">
        <f ca="1">IF(E1902="","",
IF(F1902="Y","N/A",
IF(AND(I1902="",H1902&lt;TODAY()),"N",
IF(AND(I1902="",H1902&gt;TODAY()),"Pending",
IF(I1902&gt;WORKDAY(H1902,0,'Legal Holidays'!$A$2:$A$22),"N",
IF(I1902&lt;=WORKDAY(H1902,0,'Legal Holidays'!$A$2:$A$22),"Y",""))))))</f>
        <v/>
      </c>
      <c r="K1902" s="18" t="str">
        <f>IF(I1902="","",
IF(OR(
WEEKDAY(I1902+90,2)&gt;5,
COUNTIF('Legal Holidays'!$A$2:$A$50,I1902+90)
),
WORKDAY(I1902+90,1,'Legal Holidays'!$A$2:$A$50),
I1902+90))</f>
        <v/>
      </c>
      <c r="L1902" s="8"/>
      <c r="M1902" s="20" t="str">
        <f t="shared" ca="1" si="58"/>
        <v/>
      </c>
      <c r="N1902" s="49" t="str">
        <f t="shared" ca="1" si="59"/>
        <v/>
      </c>
      <c r="O1902" s="46"/>
    </row>
    <row r="1903" spans="1:15" x14ac:dyDescent="0.25">
      <c r="A1903" s="7"/>
      <c r="B1903" s="6"/>
      <c r="C1903" s="7"/>
      <c r="D1903" s="6"/>
      <c r="E1903" s="8"/>
      <c r="F1903" s="30"/>
      <c r="G1903" s="29"/>
      <c r="H1903" s="17" t="str">
        <f>IF(E1903="","",
IF(OR(
WEEKDAY(E1903+IF(G1903 = "Y",90,60),2)&gt;5,
COUNTIF('Legal Holidays'!$A$2:$A$50,E1903+IF(G1903 = "Y",90,60))&gt;0),
WORKDAY(E1903+IF(G1903="Y",90,60)-1,1,'Legal Holidays'!$A$2:$A$50),
E1903+IF(G1903="Y",90,60)
)
)</f>
        <v/>
      </c>
      <c r="I1903" s="43"/>
      <c r="J1903" s="19" t="str">
        <f ca="1">IF(E1903="","",
IF(F1903="Y","N/A",
IF(AND(I1903="",H1903&lt;TODAY()),"N",
IF(AND(I1903="",H1903&gt;TODAY()),"Pending",
IF(I1903&gt;WORKDAY(H1903,0,'Legal Holidays'!$A$2:$A$22),"N",
IF(I1903&lt;=WORKDAY(H1903,0,'Legal Holidays'!$A$2:$A$22),"Y",""))))))</f>
        <v/>
      </c>
      <c r="K1903" s="18" t="str">
        <f>IF(I1903="","",
IF(OR(
WEEKDAY(I1903+90,2)&gt;5,
COUNTIF('Legal Holidays'!$A$2:$A$50,I1903+90)
),
WORKDAY(I1903+90,1,'Legal Holidays'!$A$2:$A$50),
I1903+90))</f>
        <v/>
      </c>
      <c r="L1903" s="8"/>
      <c r="M1903" s="20" t="str">
        <f t="shared" ca="1" si="58"/>
        <v/>
      </c>
      <c r="N1903" s="49" t="str">
        <f t="shared" ca="1" si="59"/>
        <v/>
      </c>
      <c r="O1903" s="46"/>
    </row>
    <row r="1904" spans="1:15" x14ac:dyDescent="0.25">
      <c r="A1904" s="7"/>
      <c r="B1904" s="6"/>
      <c r="C1904" s="7"/>
      <c r="D1904" s="6"/>
      <c r="E1904" s="8"/>
      <c r="F1904" s="30"/>
      <c r="G1904" s="29"/>
      <c r="H1904" s="17" t="str">
        <f>IF(E1904="","",
IF(OR(
WEEKDAY(E1904+IF(G1904 = "Y",90,60),2)&gt;5,
COUNTIF('Legal Holidays'!$A$2:$A$50,E1904+IF(G1904 = "Y",90,60))&gt;0),
WORKDAY(E1904+IF(G1904="Y",90,60)-1,1,'Legal Holidays'!$A$2:$A$50),
E1904+IF(G1904="Y",90,60)
)
)</f>
        <v/>
      </c>
      <c r="I1904" s="43"/>
      <c r="J1904" s="19" t="str">
        <f ca="1">IF(E1904="","",
IF(F1904="Y","N/A",
IF(AND(I1904="",H1904&lt;TODAY()),"N",
IF(AND(I1904="",H1904&gt;TODAY()),"Pending",
IF(I1904&gt;WORKDAY(H1904,0,'Legal Holidays'!$A$2:$A$22),"N",
IF(I1904&lt;=WORKDAY(H1904,0,'Legal Holidays'!$A$2:$A$22),"Y",""))))))</f>
        <v/>
      </c>
      <c r="K1904" s="18" t="str">
        <f>IF(I1904="","",
IF(OR(
WEEKDAY(I1904+90,2)&gt;5,
COUNTIF('Legal Holidays'!$A$2:$A$50,I1904+90)
),
WORKDAY(I1904+90,1,'Legal Holidays'!$A$2:$A$50),
I1904+90))</f>
        <v/>
      </c>
      <c r="L1904" s="8"/>
      <c r="M1904" s="20" t="str">
        <f t="shared" ca="1" si="58"/>
        <v/>
      </c>
      <c r="N1904" s="49" t="str">
        <f t="shared" ca="1" si="59"/>
        <v/>
      </c>
      <c r="O1904" s="46"/>
    </row>
    <row r="1905" spans="1:15" x14ac:dyDescent="0.25">
      <c r="A1905" s="7"/>
      <c r="B1905" s="6"/>
      <c r="C1905" s="7"/>
      <c r="D1905" s="6"/>
      <c r="E1905" s="8"/>
      <c r="F1905" s="30"/>
      <c r="G1905" s="29"/>
      <c r="H1905" s="17" t="str">
        <f>IF(E1905="","",
IF(OR(
WEEKDAY(E1905+IF(G1905 = "Y",90,60),2)&gt;5,
COUNTIF('Legal Holidays'!$A$2:$A$50,E1905+IF(G1905 = "Y",90,60))&gt;0),
WORKDAY(E1905+IF(G1905="Y",90,60)-1,1,'Legal Holidays'!$A$2:$A$50),
E1905+IF(G1905="Y",90,60)
)
)</f>
        <v/>
      </c>
      <c r="I1905" s="43"/>
      <c r="J1905" s="19" t="str">
        <f ca="1">IF(E1905="","",
IF(F1905="Y","N/A",
IF(AND(I1905="",H1905&lt;TODAY()),"N",
IF(AND(I1905="",H1905&gt;TODAY()),"Pending",
IF(I1905&gt;WORKDAY(H1905,0,'Legal Holidays'!$A$2:$A$22),"N",
IF(I1905&lt;=WORKDAY(H1905,0,'Legal Holidays'!$A$2:$A$22),"Y",""))))))</f>
        <v/>
      </c>
      <c r="K1905" s="18" t="str">
        <f>IF(I1905="","",
IF(OR(
WEEKDAY(I1905+90,2)&gt;5,
COUNTIF('Legal Holidays'!$A$2:$A$50,I1905+90)
),
WORKDAY(I1905+90,1,'Legal Holidays'!$A$2:$A$50),
I1905+90))</f>
        <v/>
      </c>
      <c r="L1905" s="8"/>
      <c r="M1905" s="20" t="str">
        <f t="shared" ca="1" si="58"/>
        <v/>
      </c>
      <c r="N1905" s="49" t="str">
        <f t="shared" ca="1" si="59"/>
        <v/>
      </c>
      <c r="O1905" s="46"/>
    </row>
    <row r="1906" spans="1:15" x14ac:dyDescent="0.25">
      <c r="A1906" s="7"/>
      <c r="B1906" s="6"/>
      <c r="C1906" s="7"/>
      <c r="D1906" s="6"/>
      <c r="E1906" s="8"/>
      <c r="F1906" s="30"/>
      <c r="G1906" s="29"/>
      <c r="H1906" s="17" t="str">
        <f>IF(E1906="","",
IF(OR(
WEEKDAY(E1906+IF(G1906 = "Y",90,60),2)&gt;5,
COUNTIF('Legal Holidays'!$A$2:$A$50,E1906+IF(G1906 = "Y",90,60))&gt;0),
WORKDAY(E1906+IF(G1906="Y",90,60)-1,1,'Legal Holidays'!$A$2:$A$50),
E1906+IF(G1906="Y",90,60)
)
)</f>
        <v/>
      </c>
      <c r="I1906" s="43"/>
      <c r="J1906" s="19" t="str">
        <f ca="1">IF(E1906="","",
IF(F1906="Y","N/A",
IF(AND(I1906="",H1906&lt;TODAY()),"N",
IF(AND(I1906="",H1906&gt;TODAY()),"Pending",
IF(I1906&gt;WORKDAY(H1906,0,'Legal Holidays'!$A$2:$A$22),"N",
IF(I1906&lt;=WORKDAY(H1906,0,'Legal Holidays'!$A$2:$A$22),"Y",""))))))</f>
        <v/>
      </c>
      <c r="K1906" s="18" t="str">
        <f>IF(I1906="","",
IF(OR(
WEEKDAY(I1906+90,2)&gt;5,
COUNTIF('Legal Holidays'!$A$2:$A$50,I1906+90)
),
WORKDAY(I1906+90,1,'Legal Holidays'!$A$2:$A$50),
I1906+90))</f>
        <v/>
      </c>
      <c r="L1906" s="8"/>
      <c r="M1906" s="20" t="str">
        <f t="shared" ca="1" si="58"/>
        <v/>
      </c>
      <c r="N1906" s="49" t="str">
        <f t="shared" ca="1" si="59"/>
        <v/>
      </c>
      <c r="O1906" s="46"/>
    </row>
    <row r="1907" spans="1:15" x14ac:dyDescent="0.25">
      <c r="A1907" s="7"/>
      <c r="B1907" s="6"/>
      <c r="C1907" s="7"/>
      <c r="D1907" s="6"/>
      <c r="E1907" s="8"/>
      <c r="F1907" s="30"/>
      <c r="G1907" s="29"/>
      <c r="H1907" s="17" t="str">
        <f>IF(E1907="","",
IF(OR(
WEEKDAY(E1907+IF(G1907 = "Y",90,60),2)&gt;5,
COUNTIF('Legal Holidays'!$A$2:$A$50,E1907+IF(G1907 = "Y",90,60))&gt;0),
WORKDAY(E1907+IF(G1907="Y",90,60)-1,1,'Legal Holidays'!$A$2:$A$50),
E1907+IF(G1907="Y",90,60)
)
)</f>
        <v/>
      </c>
      <c r="I1907" s="43"/>
      <c r="J1907" s="19" t="str">
        <f ca="1">IF(E1907="","",
IF(F1907="Y","N/A",
IF(AND(I1907="",H1907&lt;TODAY()),"N",
IF(AND(I1907="",H1907&gt;TODAY()),"Pending",
IF(I1907&gt;WORKDAY(H1907,0,'Legal Holidays'!$A$2:$A$22),"N",
IF(I1907&lt;=WORKDAY(H1907,0,'Legal Holidays'!$A$2:$A$22),"Y",""))))))</f>
        <v/>
      </c>
      <c r="K1907" s="18" t="str">
        <f>IF(I1907="","",
IF(OR(
WEEKDAY(I1907+90,2)&gt;5,
COUNTIF('Legal Holidays'!$A$2:$A$50,I1907+90)
),
WORKDAY(I1907+90,1,'Legal Holidays'!$A$2:$A$50),
I1907+90))</f>
        <v/>
      </c>
      <c r="L1907" s="8"/>
      <c r="M1907" s="20" t="str">
        <f t="shared" ca="1" si="58"/>
        <v/>
      </c>
      <c r="N1907" s="49" t="str">
        <f t="shared" ca="1" si="59"/>
        <v/>
      </c>
      <c r="O1907" s="46"/>
    </row>
    <row r="1908" spans="1:15" x14ac:dyDescent="0.25">
      <c r="A1908" s="7"/>
      <c r="B1908" s="6"/>
      <c r="C1908" s="7"/>
      <c r="D1908" s="6"/>
      <c r="E1908" s="8"/>
      <c r="F1908" s="30"/>
      <c r="G1908" s="29"/>
      <c r="H1908" s="17" t="str">
        <f>IF(E1908="","",
IF(OR(
WEEKDAY(E1908+IF(G1908 = "Y",90,60),2)&gt;5,
COUNTIF('Legal Holidays'!$A$2:$A$50,E1908+IF(G1908 = "Y",90,60))&gt;0),
WORKDAY(E1908+IF(G1908="Y",90,60)-1,1,'Legal Holidays'!$A$2:$A$50),
E1908+IF(G1908="Y",90,60)
)
)</f>
        <v/>
      </c>
      <c r="I1908" s="43"/>
      <c r="J1908" s="19" t="str">
        <f ca="1">IF(E1908="","",
IF(F1908="Y","N/A",
IF(AND(I1908="",H1908&lt;TODAY()),"N",
IF(AND(I1908="",H1908&gt;TODAY()),"Pending",
IF(I1908&gt;WORKDAY(H1908,0,'Legal Holidays'!$A$2:$A$22),"N",
IF(I1908&lt;=WORKDAY(H1908,0,'Legal Holidays'!$A$2:$A$22),"Y",""))))))</f>
        <v/>
      </c>
      <c r="K1908" s="18" t="str">
        <f>IF(I1908="","",
IF(OR(
WEEKDAY(I1908+90,2)&gt;5,
COUNTIF('Legal Holidays'!$A$2:$A$50,I1908+90)
),
WORKDAY(I1908+90,1,'Legal Holidays'!$A$2:$A$50),
I1908+90))</f>
        <v/>
      </c>
      <c r="L1908" s="8"/>
      <c r="M1908" s="20" t="str">
        <f t="shared" ca="1" si="58"/>
        <v/>
      </c>
      <c r="N1908" s="49" t="str">
        <f t="shared" ca="1" si="59"/>
        <v/>
      </c>
      <c r="O1908" s="46"/>
    </row>
    <row r="1909" spans="1:15" x14ac:dyDescent="0.25">
      <c r="A1909" s="7"/>
      <c r="B1909" s="6"/>
      <c r="C1909" s="7"/>
      <c r="D1909" s="6"/>
      <c r="E1909" s="8"/>
      <c r="F1909" s="30"/>
      <c r="G1909" s="29"/>
      <c r="H1909" s="17" t="str">
        <f>IF(E1909="","",
IF(OR(
WEEKDAY(E1909+IF(G1909 = "Y",90,60),2)&gt;5,
COUNTIF('Legal Holidays'!$A$2:$A$50,E1909+IF(G1909 = "Y",90,60))&gt;0),
WORKDAY(E1909+IF(G1909="Y",90,60)-1,1,'Legal Holidays'!$A$2:$A$50),
E1909+IF(G1909="Y",90,60)
)
)</f>
        <v/>
      </c>
      <c r="I1909" s="43"/>
      <c r="J1909" s="19" t="str">
        <f ca="1">IF(E1909="","",
IF(F1909="Y","N/A",
IF(AND(I1909="",H1909&lt;TODAY()),"N",
IF(AND(I1909="",H1909&gt;TODAY()),"Pending",
IF(I1909&gt;WORKDAY(H1909,0,'Legal Holidays'!$A$2:$A$22),"N",
IF(I1909&lt;=WORKDAY(H1909,0,'Legal Holidays'!$A$2:$A$22),"Y",""))))))</f>
        <v/>
      </c>
      <c r="K1909" s="18" t="str">
        <f>IF(I1909="","",
IF(OR(
WEEKDAY(I1909+90,2)&gt;5,
COUNTIF('Legal Holidays'!$A$2:$A$50,I1909+90)
),
WORKDAY(I1909+90,1,'Legal Holidays'!$A$2:$A$50),
I1909+90))</f>
        <v/>
      </c>
      <c r="L1909" s="8"/>
      <c r="M1909" s="20" t="str">
        <f t="shared" ca="1" si="58"/>
        <v/>
      </c>
      <c r="N1909" s="49" t="str">
        <f t="shared" ca="1" si="59"/>
        <v/>
      </c>
      <c r="O1909" s="46"/>
    </row>
    <row r="1910" spans="1:15" x14ac:dyDescent="0.25">
      <c r="A1910" s="7"/>
      <c r="B1910" s="6"/>
      <c r="C1910" s="7"/>
      <c r="D1910" s="6"/>
      <c r="E1910" s="8"/>
      <c r="F1910" s="30"/>
      <c r="G1910" s="29"/>
      <c r="H1910" s="17" t="str">
        <f>IF(E1910="","",
IF(OR(
WEEKDAY(E1910+IF(G1910 = "Y",90,60),2)&gt;5,
COUNTIF('Legal Holidays'!$A$2:$A$50,E1910+IF(G1910 = "Y",90,60))&gt;0),
WORKDAY(E1910+IF(G1910="Y",90,60)-1,1,'Legal Holidays'!$A$2:$A$50),
E1910+IF(G1910="Y",90,60)
)
)</f>
        <v/>
      </c>
      <c r="I1910" s="43"/>
      <c r="J1910" s="19" t="str">
        <f ca="1">IF(E1910="","",
IF(F1910="Y","N/A",
IF(AND(I1910="",H1910&lt;TODAY()),"N",
IF(AND(I1910="",H1910&gt;TODAY()),"Pending",
IF(I1910&gt;WORKDAY(H1910,0,'Legal Holidays'!$A$2:$A$22),"N",
IF(I1910&lt;=WORKDAY(H1910,0,'Legal Holidays'!$A$2:$A$22),"Y",""))))))</f>
        <v/>
      </c>
      <c r="K1910" s="18" t="str">
        <f>IF(I1910="","",
IF(OR(
WEEKDAY(I1910+90,2)&gt;5,
COUNTIF('Legal Holidays'!$A$2:$A$50,I1910+90)
),
WORKDAY(I1910+90,1,'Legal Holidays'!$A$2:$A$50),
I1910+90))</f>
        <v/>
      </c>
      <c r="L1910" s="8"/>
      <c r="M1910" s="20" t="str">
        <f t="shared" ca="1" si="58"/>
        <v/>
      </c>
      <c r="N1910" s="49" t="str">
        <f t="shared" ca="1" si="59"/>
        <v/>
      </c>
      <c r="O1910" s="46"/>
    </row>
    <row r="1911" spans="1:15" x14ac:dyDescent="0.25">
      <c r="A1911" s="7"/>
      <c r="B1911" s="6"/>
      <c r="C1911" s="7"/>
      <c r="D1911" s="6"/>
      <c r="E1911" s="8"/>
      <c r="F1911" s="30"/>
      <c r="G1911" s="29"/>
      <c r="H1911" s="17" t="str">
        <f>IF(E1911="","",
IF(OR(
WEEKDAY(E1911+IF(G1911 = "Y",90,60),2)&gt;5,
COUNTIF('Legal Holidays'!$A$2:$A$50,E1911+IF(G1911 = "Y",90,60))&gt;0),
WORKDAY(E1911+IF(G1911="Y",90,60)-1,1,'Legal Holidays'!$A$2:$A$50),
E1911+IF(G1911="Y",90,60)
)
)</f>
        <v/>
      </c>
      <c r="I1911" s="43"/>
      <c r="J1911" s="19" t="str">
        <f ca="1">IF(E1911="","",
IF(F1911="Y","N/A",
IF(AND(I1911="",H1911&lt;TODAY()),"N",
IF(AND(I1911="",H1911&gt;TODAY()),"Pending",
IF(I1911&gt;WORKDAY(H1911,0,'Legal Holidays'!$A$2:$A$22),"N",
IF(I1911&lt;=WORKDAY(H1911,0,'Legal Holidays'!$A$2:$A$22),"Y",""))))))</f>
        <v/>
      </c>
      <c r="K1911" s="18" t="str">
        <f>IF(I1911="","",
IF(OR(
WEEKDAY(I1911+90,2)&gt;5,
COUNTIF('Legal Holidays'!$A$2:$A$50,I1911+90)
),
WORKDAY(I1911+90,1,'Legal Holidays'!$A$2:$A$50),
I1911+90))</f>
        <v/>
      </c>
      <c r="L1911" s="8"/>
      <c r="M1911" s="20" t="str">
        <f t="shared" ca="1" si="58"/>
        <v/>
      </c>
      <c r="N1911" s="49" t="str">
        <f t="shared" ca="1" si="59"/>
        <v/>
      </c>
      <c r="O1911" s="46"/>
    </row>
    <row r="1912" spans="1:15" x14ac:dyDescent="0.25">
      <c r="A1912" s="7"/>
      <c r="B1912" s="6"/>
      <c r="C1912" s="7"/>
      <c r="D1912" s="6"/>
      <c r="E1912" s="8"/>
      <c r="F1912" s="30"/>
      <c r="G1912" s="29"/>
      <c r="H1912" s="17" t="str">
        <f>IF(E1912="","",
IF(OR(
WEEKDAY(E1912+IF(G1912 = "Y",90,60),2)&gt;5,
COUNTIF('Legal Holidays'!$A$2:$A$50,E1912+IF(G1912 = "Y",90,60))&gt;0),
WORKDAY(E1912+IF(G1912="Y",90,60)-1,1,'Legal Holidays'!$A$2:$A$50),
E1912+IF(G1912="Y",90,60)
)
)</f>
        <v/>
      </c>
      <c r="I1912" s="43"/>
      <c r="J1912" s="19" t="str">
        <f ca="1">IF(E1912="","",
IF(F1912="Y","N/A",
IF(AND(I1912="",H1912&lt;TODAY()),"N",
IF(AND(I1912="",H1912&gt;TODAY()),"Pending",
IF(I1912&gt;WORKDAY(H1912,0,'Legal Holidays'!$A$2:$A$22),"N",
IF(I1912&lt;=WORKDAY(H1912,0,'Legal Holidays'!$A$2:$A$22),"Y",""))))))</f>
        <v/>
      </c>
      <c r="K1912" s="18" t="str">
        <f>IF(I1912="","",
IF(OR(
WEEKDAY(I1912+90,2)&gt;5,
COUNTIF('Legal Holidays'!$A$2:$A$50,I1912+90)
),
WORKDAY(I1912+90,1,'Legal Holidays'!$A$2:$A$50),
I1912+90))</f>
        <v/>
      </c>
      <c r="L1912" s="8"/>
      <c r="M1912" s="20" t="str">
        <f t="shared" ca="1" si="58"/>
        <v/>
      </c>
      <c r="N1912" s="49" t="str">
        <f t="shared" ca="1" si="59"/>
        <v/>
      </c>
      <c r="O1912" s="46"/>
    </row>
    <row r="1913" spans="1:15" x14ac:dyDescent="0.25">
      <c r="A1913" s="7"/>
      <c r="B1913" s="6"/>
      <c r="C1913" s="7"/>
      <c r="D1913" s="6"/>
      <c r="E1913" s="8"/>
      <c r="F1913" s="30"/>
      <c r="G1913" s="29"/>
      <c r="H1913" s="17" t="str">
        <f>IF(E1913="","",
IF(OR(
WEEKDAY(E1913+IF(G1913 = "Y",90,60),2)&gt;5,
COUNTIF('Legal Holidays'!$A$2:$A$50,E1913+IF(G1913 = "Y",90,60))&gt;0),
WORKDAY(E1913+IF(G1913="Y",90,60)-1,1,'Legal Holidays'!$A$2:$A$50),
E1913+IF(G1913="Y",90,60)
)
)</f>
        <v/>
      </c>
      <c r="I1913" s="43"/>
      <c r="J1913" s="19" t="str">
        <f ca="1">IF(E1913="","",
IF(F1913="Y","N/A",
IF(AND(I1913="",H1913&lt;TODAY()),"N",
IF(AND(I1913="",H1913&gt;TODAY()),"Pending",
IF(I1913&gt;WORKDAY(H1913,0,'Legal Holidays'!$A$2:$A$22),"N",
IF(I1913&lt;=WORKDAY(H1913,0,'Legal Holidays'!$A$2:$A$22),"Y",""))))))</f>
        <v/>
      </c>
      <c r="K1913" s="18" t="str">
        <f>IF(I1913="","",
IF(OR(
WEEKDAY(I1913+90,2)&gt;5,
COUNTIF('Legal Holidays'!$A$2:$A$50,I1913+90)
),
WORKDAY(I1913+90,1,'Legal Holidays'!$A$2:$A$50),
I1913+90))</f>
        <v/>
      </c>
      <c r="L1913" s="8"/>
      <c r="M1913" s="20" t="str">
        <f t="shared" ca="1" si="58"/>
        <v/>
      </c>
      <c r="N1913" s="49" t="str">
        <f t="shared" ca="1" si="59"/>
        <v/>
      </c>
      <c r="O1913" s="46"/>
    </row>
    <row r="1914" spans="1:15" x14ac:dyDescent="0.25">
      <c r="A1914" s="7"/>
      <c r="B1914" s="6"/>
      <c r="C1914" s="7"/>
      <c r="D1914" s="6"/>
      <c r="E1914" s="8"/>
      <c r="F1914" s="30"/>
      <c r="G1914" s="29"/>
      <c r="H1914" s="17" t="str">
        <f>IF(E1914="","",
IF(OR(
WEEKDAY(E1914+IF(G1914 = "Y",90,60),2)&gt;5,
COUNTIF('Legal Holidays'!$A$2:$A$50,E1914+IF(G1914 = "Y",90,60))&gt;0),
WORKDAY(E1914+IF(G1914="Y",90,60)-1,1,'Legal Holidays'!$A$2:$A$50),
E1914+IF(G1914="Y",90,60)
)
)</f>
        <v/>
      </c>
      <c r="I1914" s="43"/>
      <c r="J1914" s="19" t="str">
        <f ca="1">IF(E1914="","",
IF(F1914="Y","N/A",
IF(AND(I1914="",H1914&lt;TODAY()),"N",
IF(AND(I1914="",H1914&gt;TODAY()),"Pending",
IF(I1914&gt;WORKDAY(H1914,0,'Legal Holidays'!$A$2:$A$22),"N",
IF(I1914&lt;=WORKDAY(H1914,0,'Legal Holidays'!$A$2:$A$22),"Y",""))))))</f>
        <v/>
      </c>
      <c r="K1914" s="18" t="str">
        <f>IF(I1914="","",
IF(OR(
WEEKDAY(I1914+90,2)&gt;5,
COUNTIF('Legal Holidays'!$A$2:$A$50,I1914+90)
),
WORKDAY(I1914+90,1,'Legal Holidays'!$A$2:$A$50),
I1914+90))</f>
        <v/>
      </c>
      <c r="L1914" s="8"/>
      <c r="M1914" s="20" t="str">
        <f t="shared" ca="1" si="58"/>
        <v/>
      </c>
      <c r="N1914" s="49" t="str">
        <f t="shared" ca="1" si="59"/>
        <v/>
      </c>
      <c r="O1914" s="46"/>
    </row>
    <row r="1915" spans="1:15" x14ac:dyDescent="0.25">
      <c r="A1915" s="7"/>
      <c r="B1915" s="6"/>
      <c r="C1915" s="7"/>
      <c r="D1915" s="6"/>
      <c r="E1915" s="8"/>
      <c r="F1915" s="30"/>
      <c r="G1915" s="29"/>
      <c r="H1915" s="17" t="str">
        <f>IF(E1915="","",
IF(OR(
WEEKDAY(E1915+IF(G1915 = "Y",90,60),2)&gt;5,
COUNTIF('Legal Holidays'!$A$2:$A$50,E1915+IF(G1915 = "Y",90,60))&gt;0),
WORKDAY(E1915+IF(G1915="Y",90,60)-1,1,'Legal Holidays'!$A$2:$A$50),
E1915+IF(G1915="Y",90,60)
)
)</f>
        <v/>
      </c>
      <c r="I1915" s="43"/>
      <c r="J1915" s="19" t="str">
        <f ca="1">IF(E1915="","",
IF(F1915="Y","N/A",
IF(AND(I1915="",H1915&lt;TODAY()),"N",
IF(AND(I1915="",H1915&gt;TODAY()),"Pending",
IF(I1915&gt;WORKDAY(H1915,0,'Legal Holidays'!$A$2:$A$22),"N",
IF(I1915&lt;=WORKDAY(H1915,0,'Legal Holidays'!$A$2:$A$22),"Y",""))))))</f>
        <v/>
      </c>
      <c r="K1915" s="18" t="str">
        <f>IF(I1915="","",
IF(OR(
WEEKDAY(I1915+90,2)&gt;5,
COUNTIF('Legal Holidays'!$A$2:$A$50,I1915+90)
),
WORKDAY(I1915+90,1,'Legal Holidays'!$A$2:$A$50),
I1915+90))</f>
        <v/>
      </c>
      <c r="L1915" s="8"/>
      <c r="M1915" s="20" t="str">
        <f t="shared" ca="1" si="58"/>
        <v/>
      </c>
      <c r="N1915" s="49" t="str">
        <f t="shared" ca="1" si="59"/>
        <v/>
      </c>
      <c r="O1915" s="46"/>
    </row>
    <row r="1916" spans="1:15" x14ac:dyDescent="0.25">
      <c r="A1916" s="7"/>
      <c r="B1916" s="6"/>
      <c r="C1916" s="7"/>
      <c r="D1916" s="6"/>
      <c r="E1916" s="8"/>
      <c r="F1916" s="30"/>
      <c r="G1916" s="29"/>
      <c r="H1916" s="17" t="str">
        <f>IF(E1916="","",
IF(OR(
WEEKDAY(E1916+IF(G1916 = "Y",90,60),2)&gt;5,
COUNTIF('Legal Holidays'!$A$2:$A$50,E1916+IF(G1916 = "Y",90,60))&gt;0),
WORKDAY(E1916+IF(G1916="Y",90,60)-1,1,'Legal Holidays'!$A$2:$A$50),
E1916+IF(G1916="Y",90,60)
)
)</f>
        <v/>
      </c>
      <c r="I1916" s="43"/>
      <c r="J1916" s="19" t="str">
        <f ca="1">IF(E1916="","",
IF(F1916="Y","N/A",
IF(AND(I1916="",H1916&lt;TODAY()),"N",
IF(AND(I1916="",H1916&gt;TODAY()),"Pending",
IF(I1916&gt;WORKDAY(H1916,0,'Legal Holidays'!$A$2:$A$22),"N",
IF(I1916&lt;=WORKDAY(H1916,0,'Legal Holidays'!$A$2:$A$22),"Y",""))))))</f>
        <v/>
      </c>
      <c r="K1916" s="18" t="str">
        <f>IF(I1916="","",
IF(OR(
WEEKDAY(I1916+90,2)&gt;5,
COUNTIF('Legal Holidays'!$A$2:$A$50,I1916+90)
),
WORKDAY(I1916+90,1,'Legal Holidays'!$A$2:$A$50),
I1916+90))</f>
        <v/>
      </c>
      <c r="L1916" s="8"/>
      <c r="M1916" s="20" t="str">
        <f t="shared" ca="1" si="58"/>
        <v/>
      </c>
      <c r="N1916" s="49" t="str">
        <f t="shared" ca="1" si="59"/>
        <v/>
      </c>
      <c r="O1916" s="46"/>
    </row>
    <row r="1917" spans="1:15" x14ac:dyDescent="0.25">
      <c r="A1917" s="7"/>
      <c r="B1917" s="6"/>
      <c r="C1917" s="7"/>
      <c r="D1917" s="6"/>
      <c r="E1917" s="8"/>
      <c r="F1917" s="30"/>
      <c r="G1917" s="29"/>
      <c r="H1917" s="17" t="str">
        <f>IF(E1917="","",
IF(OR(
WEEKDAY(E1917+IF(G1917 = "Y",90,60),2)&gt;5,
COUNTIF('Legal Holidays'!$A$2:$A$50,E1917+IF(G1917 = "Y",90,60))&gt;0),
WORKDAY(E1917+IF(G1917="Y",90,60)-1,1,'Legal Holidays'!$A$2:$A$50),
E1917+IF(G1917="Y",90,60)
)
)</f>
        <v/>
      </c>
      <c r="I1917" s="43"/>
      <c r="J1917" s="19" t="str">
        <f ca="1">IF(E1917="","",
IF(F1917="Y","N/A",
IF(AND(I1917="",H1917&lt;TODAY()),"N",
IF(AND(I1917="",H1917&gt;TODAY()),"Pending",
IF(I1917&gt;WORKDAY(H1917,0,'Legal Holidays'!$A$2:$A$22),"N",
IF(I1917&lt;=WORKDAY(H1917,0,'Legal Holidays'!$A$2:$A$22),"Y",""))))))</f>
        <v/>
      </c>
      <c r="K1917" s="18" t="str">
        <f>IF(I1917="","",
IF(OR(
WEEKDAY(I1917+90,2)&gt;5,
COUNTIF('Legal Holidays'!$A$2:$A$50,I1917+90)
),
WORKDAY(I1917+90,1,'Legal Holidays'!$A$2:$A$50),
I1917+90))</f>
        <v/>
      </c>
      <c r="L1917" s="8"/>
      <c r="M1917" s="20" t="str">
        <f t="shared" ca="1" si="58"/>
        <v/>
      </c>
      <c r="N1917" s="49" t="str">
        <f t="shared" ca="1" si="59"/>
        <v/>
      </c>
      <c r="O1917" s="46"/>
    </row>
    <row r="1918" spans="1:15" x14ac:dyDescent="0.25">
      <c r="A1918" s="7"/>
      <c r="B1918" s="6"/>
      <c r="C1918" s="7"/>
      <c r="D1918" s="6"/>
      <c r="E1918" s="8"/>
      <c r="F1918" s="30"/>
      <c r="G1918" s="29"/>
      <c r="H1918" s="17" t="str">
        <f>IF(E1918="","",
IF(OR(
WEEKDAY(E1918+IF(G1918 = "Y",90,60),2)&gt;5,
COUNTIF('Legal Holidays'!$A$2:$A$50,E1918+IF(G1918 = "Y",90,60))&gt;0),
WORKDAY(E1918+IF(G1918="Y",90,60)-1,1,'Legal Holidays'!$A$2:$A$50),
E1918+IF(G1918="Y",90,60)
)
)</f>
        <v/>
      </c>
      <c r="I1918" s="43"/>
      <c r="J1918" s="19" t="str">
        <f ca="1">IF(E1918="","",
IF(F1918="Y","N/A",
IF(AND(I1918="",H1918&lt;TODAY()),"N",
IF(AND(I1918="",H1918&gt;TODAY()),"Pending",
IF(I1918&gt;WORKDAY(H1918,0,'Legal Holidays'!$A$2:$A$22),"N",
IF(I1918&lt;=WORKDAY(H1918,0,'Legal Holidays'!$A$2:$A$22),"Y",""))))))</f>
        <v/>
      </c>
      <c r="K1918" s="18" t="str">
        <f>IF(I1918="","",
IF(OR(
WEEKDAY(I1918+90,2)&gt;5,
COUNTIF('Legal Holidays'!$A$2:$A$50,I1918+90)
),
WORKDAY(I1918+90,1,'Legal Holidays'!$A$2:$A$50),
I1918+90))</f>
        <v/>
      </c>
      <c r="L1918" s="8"/>
      <c r="M1918" s="20" t="str">
        <f t="shared" ca="1" si="58"/>
        <v/>
      </c>
      <c r="N1918" s="49" t="str">
        <f t="shared" ca="1" si="59"/>
        <v/>
      </c>
      <c r="O1918" s="46"/>
    </row>
    <row r="1919" spans="1:15" x14ac:dyDescent="0.25">
      <c r="A1919" s="7"/>
      <c r="B1919" s="6"/>
      <c r="C1919" s="7"/>
      <c r="D1919" s="6"/>
      <c r="E1919" s="8"/>
      <c r="F1919" s="30"/>
      <c r="G1919" s="29"/>
      <c r="H1919" s="17" t="str">
        <f>IF(E1919="","",
IF(OR(
WEEKDAY(E1919+IF(G1919 = "Y",90,60),2)&gt;5,
COUNTIF('Legal Holidays'!$A$2:$A$50,E1919+IF(G1919 = "Y",90,60))&gt;0),
WORKDAY(E1919+IF(G1919="Y",90,60)-1,1,'Legal Holidays'!$A$2:$A$50),
E1919+IF(G1919="Y",90,60)
)
)</f>
        <v/>
      </c>
      <c r="I1919" s="43"/>
      <c r="J1919" s="19" t="str">
        <f ca="1">IF(E1919="","",
IF(F1919="Y","N/A",
IF(AND(I1919="",H1919&lt;TODAY()),"N",
IF(AND(I1919="",H1919&gt;TODAY()),"Pending",
IF(I1919&gt;WORKDAY(H1919,0,'Legal Holidays'!$A$2:$A$22),"N",
IF(I1919&lt;=WORKDAY(H1919,0,'Legal Holidays'!$A$2:$A$22),"Y",""))))))</f>
        <v/>
      </c>
      <c r="K1919" s="18" t="str">
        <f>IF(I1919="","",
IF(OR(
WEEKDAY(I1919+90,2)&gt;5,
COUNTIF('Legal Holidays'!$A$2:$A$50,I1919+90)
),
WORKDAY(I1919+90,1,'Legal Holidays'!$A$2:$A$50),
I1919+90))</f>
        <v/>
      </c>
      <c r="L1919" s="8"/>
      <c r="M1919" s="20" t="str">
        <f t="shared" ca="1" si="58"/>
        <v/>
      </c>
      <c r="N1919" s="49" t="str">
        <f t="shared" ca="1" si="59"/>
        <v/>
      </c>
      <c r="O1919" s="46"/>
    </row>
    <row r="1920" spans="1:15" x14ac:dyDescent="0.25">
      <c r="A1920" s="7"/>
      <c r="B1920" s="6"/>
      <c r="C1920" s="7"/>
      <c r="D1920" s="6"/>
      <c r="E1920" s="8"/>
      <c r="F1920" s="30"/>
      <c r="G1920" s="29"/>
      <c r="H1920" s="17" t="str">
        <f>IF(E1920="","",
IF(OR(
WEEKDAY(E1920+IF(G1920 = "Y",90,60),2)&gt;5,
COUNTIF('Legal Holidays'!$A$2:$A$50,E1920+IF(G1920 = "Y",90,60))&gt;0),
WORKDAY(E1920+IF(G1920="Y",90,60)-1,1,'Legal Holidays'!$A$2:$A$50),
E1920+IF(G1920="Y",90,60)
)
)</f>
        <v/>
      </c>
      <c r="I1920" s="43"/>
      <c r="J1920" s="19" t="str">
        <f ca="1">IF(E1920="","",
IF(F1920="Y","N/A",
IF(AND(I1920="",H1920&lt;TODAY()),"N",
IF(AND(I1920="",H1920&gt;TODAY()),"Pending",
IF(I1920&gt;WORKDAY(H1920,0,'Legal Holidays'!$A$2:$A$22),"N",
IF(I1920&lt;=WORKDAY(H1920,0,'Legal Holidays'!$A$2:$A$22),"Y",""))))))</f>
        <v/>
      </c>
      <c r="K1920" s="18" t="str">
        <f>IF(I1920="","",
IF(OR(
WEEKDAY(I1920+90,2)&gt;5,
COUNTIF('Legal Holidays'!$A$2:$A$50,I1920+90)
),
WORKDAY(I1920+90,1,'Legal Holidays'!$A$2:$A$50),
I1920+90))</f>
        <v/>
      </c>
      <c r="L1920" s="8"/>
      <c r="M1920" s="20" t="str">
        <f t="shared" ca="1" si="58"/>
        <v/>
      </c>
      <c r="N1920" s="49" t="str">
        <f t="shared" ca="1" si="59"/>
        <v/>
      </c>
      <c r="O1920" s="46"/>
    </row>
    <row r="1921" spans="1:15" x14ac:dyDescent="0.25">
      <c r="A1921" s="7"/>
      <c r="B1921" s="6"/>
      <c r="C1921" s="7"/>
      <c r="D1921" s="6"/>
      <c r="E1921" s="8"/>
      <c r="F1921" s="30"/>
      <c r="G1921" s="29"/>
      <c r="H1921" s="17" t="str">
        <f>IF(E1921="","",
IF(OR(
WEEKDAY(E1921+IF(G1921 = "Y",90,60),2)&gt;5,
COUNTIF('Legal Holidays'!$A$2:$A$50,E1921+IF(G1921 = "Y",90,60))&gt;0),
WORKDAY(E1921+IF(G1921="Y",90,60)-1,1,'Legal Holidays'!$A$2:$A$50),
E1921+IF(G1921="Y",90,60)
)
)</f>
        <v/>
      </c>
      <c r="I1921" s="43"/>
      <c r="J1921" s="19" t="str">
        <f ca="1">IF(E1921="","",
IF(F1921="Y","N/A",
IF(AND(I1921="",H1921&lt;TODAY()),"N",
IF(AND(I1921="",H1921&gt;TODAY()),"Pending",
IF(I1921&gt;WORKDAY(H1921,0,'Legal Holidays'!$A$2:$A$22),"N",
IF(I1921&lt;=WORKDAY(H1921,0,'Legal Holidays'!$A$2:$A$22),"Y",""))))))</f>
        <v/>
      </c>
      <c r="K1921" s="18" t="str">
        <f>IF(I1921="","",
IF(OR(
WEEKDAY(I1921+90,2)&gt;5,
COUNTIF('Legal Holidays'!$A$2:$A$50,I1921+90)
),
WORKDAY(I1921+90,1,'Legal Holidays'!$A$2:$A$50),
I1921+90))</f>
        <v/>
      </c>
      <c r="L1921" s="8"/>
      <c r="M1921" s="20" t="str">
        <f t="shared" ca="1" si="58"/>
        <v/>
      </c>
      <c r="N1921" s="49" t="str">
        <f t="shared" ca="1" si="59"/>
        <v/>
      </c>
      <c r="O1921" s="46"/>
    </row>
    <row r="1922" spans="1:15" x14ac:dyDescent="0.25">
      <c r="A1922" s="7"/>
      <c r="B1922" s="6"/>
      <c r="C1922" s="7"/>
      <c r="D1922" s="6"/>
      <c r="E1922" s="8"/>
      <c r="F1922" s="30"/>
      <c r="G1922" s="29"/>
      <c r="H1922" s="17" t="str">
        <f>IF(E1922="","",
IF(OR(
WEEKDAY(E1922+IF(G1922 = "Y",90,60),2)&gt;5,
COUNTIF('Legal Holidays'!$A$2:$A$50,E1922+IF(G1922 = "Y",90,60))&gt;0),
WORKDAY(E1922+IF(G1922="Y",90,60)-1,1,'Legal Holidays'!$A$2:$A$50),
E1922+IF(G1922="Y",90,60)
)
)</f>
        <v/>
      </c>
      <c r="I1922" s="43"/>
      <c r="J1922" s="19" t="str">
        <f ca="1">IF(E1922="","",
IF(F1922="Y","N/A",
IF(AND(I1922="",H1922&lt;TODAY()),"N",
IF(AND(I1922="",H1922&gt;TODAY()),"Pending",
IF(I1922&gt;WORKDAY(H1922,0,'Legal Holidays'!$A$2:$A$22),"N",
IF(I1922&lt;=WORKDAY(H1922,0,'Legal Holidays'!$A$2:$A$22),"Y",""))))))</f>
        <v/>
      </c>
      <c r="K1922" s="18" t="str">
        <f>IF(I1922="","",
IF(OR(
WEEKDAY(I1922+90,2)&gt;5,
COUNTIF('Legal Holidays'!$A$2:$A$50,I1922+90)
),
WORKDAY(I1922+90,1,'Legal Holidays'!$A$2:$A$50),
I1922+90))</f>
        <v/>
      </c>
      <c r="L1922" s="8"/>
      <c r="M1922" s="20" t="str">
        <f t="shared" ref="M1922:M1985" ca="1" si="60">IF(I1922="","",IF(F1922="Y","N/A",IF(AND(L1922="",K1922&lt;TODAY()),"N",IF(AND(L1922="",K1922&gt;TODAY()),"Pending",IF(L1922&gt;K1922,"N",IF(L1922&lt;=K1922,"Y",""))))))</f>
        <v/>
      </c>
      <c r="N1922" s="49" t="str">
        <f t="shared" ref="N1922:N1985" ca="1" si="61">IF(F1922="Y","N/A",IF(OR(J1922="Pending",AND(J1922="Y",M1922="Pending")),"Pending",IF(AND(J1922="Y",M1922="Y"),"Y",IF(OR(J1922="N",M1922="N"),"N",""))))</f>
        <v/>
      </c>
      <c r="O1922" s="46"/>
    </row>
    <row r="1923" spans="1:15" x14ac:dyDescent="0.25">
      <c r="A1923" s="7"/>
      <c r="B1923" s="6"/>
      <c r="C1923" s="7"/>
      <c r="D1923" s="6"/>
      <c r="E1923" s="8"/>
      <c r="F1923" s="30"/>
      <c r="G1923" s="29"/>
      <c r="H1923" s="17" t="str">
        <f>IF(E1923="","",
IF(OR(
WEEKDAY(E1923+IF(G1923 = "Y",90,60),2)&gt;5,
COUNTIF('Legal Holidays'!$A$2:$A$50,E1923+IF(G1923 = "Y",90,60))&gt;0),
WORKDAY(E1923+IF(G1923="Y",90,60)-1,1,'Legal Holidays'!$A$2:$A$50),
E1923+IF(G1923="Y",90,60)
)
)</f>
        <v/>
      </c>
      <c r="I1923" s="43"/>
      <c r="J1923" s="19" t="str">
        <f ca="1">IF(E1923="","",
IF(F1923="Y","N/A",
IF(AND(I1923="",H1923&lt;TODAY()),"N",
IF(AND(I1923="",H1923&gt;TODAY()),"Pending",
IF(I1923&gt;WORKDAY(H1923,0,'Legal Holidays'!$A$2:$A$22),"N",
IF(I1923&lt;=WORKDAY(H1923,0,'Legal Holidays'!$A$2:$A$22),"Y",""))))))</f>
        <v/>
      </c>
      <c r="K1923" s="18" t="str">
        <f>IF(I1923="","",
IF(OR(
WEEKDAY(I1923+90,2)&gt;5,
COUNTIF('Legal Holidays'!$A$2:$A$50,I1923+90)
),
WORKDAY(I1923+90,1,'Legal Holidays'!$A$2:$A$50),
I1923+90))</f>
        <v/>
      </c>
      <c r="L1923" s="8"/>
      <c r="M1923" s="20" t="str">
        <f t="shared" ca="1" si="60"/>
        <v/>
      </c>
      <c r="N1923" s="49" t="str">
        <f t="shared" ca="1" si="61"/>
        <v/>
      </c>
      <c r="O1923" s="46"/>
    </row>
    <row r="1924" spans="1:15" x14ac:dyDescent="0.25">
      <c r="A1924" s="7"/>
      <c r="B1924" s="6"/>
      <c r="C1924" s="7"/>
      <c r="D1924" s="6"/>
      <c r="E1924" s="8"/>
      <c r="F1924" s="30"/>
      <c r="G1924" s="29"/>
      <c r="H1924" s="17" t="str">
        <f>IF(E1924="","",
IF(OR(
WEEKDAY(E1924+IF(G1924 = "Y",90,60),2)&gt;5,
COUNTIF('Legal Holidays'!$A$2:$A$50,E1924+IF(G1924 = "Y",90,60))&gt;0),
WORKDAY(E1924+IF(G1924="Y",90,60)-1,1,'Legal Holidays'!$A$2:$A$50),
E1924+IF(G1924="Y",90,60)
)
)</f>
        <v/>
      </c>
      <c r="I1924" s="43"/>
      <c r="J1924" s="19" t="str">
        <f ca="1">IF(E1924="","",
IF(F1924="Y","N/A",
IF(AND(I1924="",H1924&lt;TODAY()),"N",
IF(AND(I1924="",H1924&gt;TODAY()),"Pending",
IF(I1924&gt;WORKDAY(H1924,0,'Legal Holidays'!$A$2:$A$22),"N",
IF(I1924&lt;=WORKDAY(H1924,0,'Legal Holidays'!$A$2:$A$22),"Y",""))))))</f>
        <v/>
      </c>
      <c r="K1924" s="18" t="str">
        <f>IF(I1924="","",
IF(OR(
WEEKDAY(I1924+90,2)&gt;5,
COUNTIF('Legal Holidays'!$A$2:$A$50,I1924+90)
),
WORKDAY(I1924+90,1,'Legal Holidays'!$A$2:$A$50),
I1924+90))</f>
        <v/>
      </c>
      <c r="L1924" s="8"/>
      <c r="M1924" s="20" t="str">
        <f t="shared" ca="1" si="60"/>
        <v/>
      </c>
      <c r="N1924" s="49" t="str">
        <f t="shared" ca="1" si="61"/>
        <v/>
      </c>
      <c r="O1924" s="46"/>
    </row>
    <row r="1925" spans="1:15" x14ac:dyDescent="0.25">
      <c r="A1925" s="7"/>
      <c r="B1925" s="6"/>
      <c r="C1925" s="7"/>
      <c r="D1925" s="6"/>
      <c r="E1925" s="8"/>
      <c r="F1925" s="30"/>
      <c r="G1925" s="29"/>
      <c r="H1925" s="17" t="str">
        <f>IF(E1925="","",
IF(OR(
WEEKDAY(E1925+IF(G1925 = "Y",90,60),2)&gt;5,
COUNTIF('Legal Holidays'!$A$2:$A$50,E1925+IF(G1925 = "Y",90,60))&gt;0),
WORKDAY(E1925+IF(G1925="Y",90,60)-1,1,'Legal Holidays'!$A$2:$A$50),
E1925+IF(G1925="Y",90,60)
)
)</f>
        <v/>
      </c>
      <c r="I1925" s="43"/>
      <c r="J1925" s="19" t="str">
        <f ca="1">IF(E1925="","",
IF(F1925="Y","N/A",
IF(AND(I1925="",H1925&lt;TODAY()),"N",
IF(AND(I1925="",H1925&gt;TODAY()),"Pending",
IF(I1925&gt;WORKDAY(H1925,0,'Legal Holidays'!$A$2:$A$22),"N",
IF(I1925&lt;=WORKDAY(H1925,0,'Legal Holidays'!$A$2:$A$22),"Y",""))))))</f>
        <v/>
      </c>
      <c r="K1925" s="18" t="str">
        <f>IF(I1925="","",
IF(OR(
WEEKDAY(I1925+90,2)&gt;5,
COUNTIF('Legal Holidays'!$A$2:$A$50,I1925+90)
),
WORKDAY(I1925+90,1,'Legal Holidays'!$A$2:$A$50),
I1925+90))</f>
        <v/>
      </c>
      <c r="L1925" s="8"/>
      <c r="M1925" s="20" t="str">
        <f t="shared" ca="1" si="60"/>
        <v/>
      </c>
      <c r="N1925" s="49" t="str">
        <f t="shared" ca="1" si="61"/>
        <v/>
      </c>
      <c r="O1925" s="46"/>
    </row>
    <row r="1926" spans="1:15" x14ac:dyDescent="0.25">
      <c r="A1926" s="7"/>
      <c r="B1926" s="6"/>
      <c r="C1926" s="7"/>
      <c r="D1926" s="6"/>
      <c r="E1926" s="8"/>
      <c r="F1926" s="30"/>
      <c r="G1926" s="29"/>
      <c r="H1926" s="17" t="str">
        <f>IF(E1926="","",
IF(OR(
WEEKDAY(E1926+IF(G1926 = "Y",90,60),2)&gt;5,
COUNTIF('Legal Holidays'!$A$2:$A$50,E1926+IF(G1926 = "Y",90,60))&gt;0),
WORKDAY(E1926+IF(G1926="Y",90,60)-1,1,'Legal Holidays'!$A$2:$A$50),
E1926+IF(G1926="Y",90,60)
)
)</f>
        <v/>
      </c>
      <c r="I1926" s="43"/>
      <c r="J1926" s="19" t="str">
        <f ca="1">IF(E1926="","",
IF(F1926="Y","N/A",
IF(AND(I1926="",H1926&lt;TODAY()),"N",
IF(AND(I1926="",H1926&gt;TODAY()),"Pending",
IF(I1926&gt;WORKDAY(H1926,0,'Legal Holidays'!$A$2:$A$22),"N",
IF(I1926&lt;=WORKDAY(H1926,0,'Legal Holidays'!$A$2:$A$22),"Y",""))))))</f>
        <v/>
      </c>
      <c r="K1926" s="18" t="str">
        <f>IF(I1926="","",
IF(OR(
WEEKDAY(I1926+90,2)&gt;5,
COUNTIF('Legal Holidays'!$A$2:$A$50,I1926+90)
),
WORKDAY(I1926+90,1,'Legal Holidays'!$A$2:$A$50),
I1926+90))</f>
        <v/>
      </c>
      <c r="L1926" s="8"/>
      <c r="M1926" s="20" t="str">
        <f t="shared" ca="1" si="60"/>
        <v/>
      </c>
      <c r="N1926" s="49" t="str">
        <f t="shared" ca="1" si="61"/>
        <v/>
      </c>
      <c r="O1926" s="46"/>
    </row>
    <row r="1927" spans="1:15" x14ac:dyDescent="0.25">
      <c r="A1927" s="7"/>
      <c r="B1927" s="6"/>
      <c r="C1927" s="7"/>
      <c r="D1927" s="6"/>
      <c r="E1927" s="8"/>
      <c r="F1927" s="30"/>
      <c r="G1927" s="29"/>
      <c r="H1927" s="17" t="str">
        <f>IF(E1927="","",
IF(OR(
WEEKDAY(E1927+IF(G1927 = "Y",90,60),2)&gt;5,
COUNTIF('Legal Holidays'!$A$2:$A$50,E1927+IF(G1927 = "Y",90,60))&gt;0),
WORKDAY(E1927+IF(G1927="Y",90,60)-1,1,'Legal Holidays'!$A$2:$A$50),
E1927+IF(G1927="Y",90,60)
)
)</f>
        <v/>
      </c>
      <c r="I1927" s="43"/>
      <c r="J1927" s="19" t="str">
        <f ca="1">IF(E1927="","",
IF(F1927="Y","N/A",
IF(AND(I1927="",H1927&lt;TODAY()),"N",
IF(AND(I1927="",H1927&gt;TODAY()),"Pending",
IF(I1927&gt;WORKDAY(H1927,0,'Legal Holidays'!$A$2:$A$22),"N",
IF(I1927&lt;=WORKDAY(H1927,0,'Legal Holidays'!$A$2:$A$22),"Y",""))))))</f>
        <v/>
      </c>
      <c r="K1927" s="18" t="str">
        <f>IF(I1927="","",
IF(OR(
WEEKDAY(I1927+90,2)&gt;5,
COUNTIF('Legal Holidays'!$A$2:$A$50,I1927+90)
),
WORKDAY(I1927+90,1,'Legal Holidays'!$A$2:$A$50),
I1927+90))</f>
        <v/>
      </c>
      <c r="L1927" s="8"/>
      <c r="M1927" s="20" t="str">
        <f t="shared" ca="1" si="60"/>
        <v/>
      </c>
      <c r="N1927" s="49" t="str">
        <f t="shared" ca="1" si="61"/>
        <v/>
      </c>
      <c r="O1927" s="46"/>
    </row>
    <row r="1928" spans="1:15" x14ac:dyDescent="0.25">
      <c r="A1928" s="7"/>
      <c r="B1928" s="6"/>
      <c r="C1928" s="7"/>
      <c r="D1928" s="6"/>
      <c r="E1928" s="8"/>
      <c r="F1928" s="30"/>
      <c r="G1928" s="29"/>
      <c r="H1928" s="17" t="str">
        <f>IF(E1928="","",
IF(OR(
WEEKDAY(E1928+IF(G1928 = "Y",90,60),2)&gt;5,
COUNTIF('Legal Holidays'!$A$2:$A$50,E1928+IF(G1928 = "Y",90,60))&gt;0),
WORKDAY(E1928+IF(G1928="Y",90,60)-1,1,'Legal Holidays'!$A$2:$A$50),
E1928+IF(G1928="Y",90,60)
)
)</f>
        <v/>
      </c>
      <c r="I1928" s="43"/>
      <c r="J1928" s="19" t="str">
        <f ca="1">IF(E1928="","",
IF(F1928="Y","N/A",
IF(AND(I1928="",H1928&lt;TODAY()),"N",
IF(AND(I1928="",H1928&gt;TODAY()),"Pending",
IF(I1928&gt;WORKDAY(H1928,0,'Legal Holidays'!$A$2:$A$22),"N",
IF(I1928&lt;=WORKDAY(H1928,0,'Legal Holidays'!$A$2:$A$22),"Y",""))))))</f>
        <v/>
      </c>
      <c r="K1928" s="18" t="str">
        <f>IF(I1928="","",
IF(OR(
WEEKDAY(I1928+90,2)&gt;5,
COUNTIF('Legal Holidays'!$A$2:$A$50,I1928+90)
),
WORKDAY(I1928+90,1,'Legal Holidays'!$A$2:$A$50),
I1928+90))</f>
        <v/>
      </c>
      <c r="L1928" s="8"/>
      <c r="M1928" s="20" t="str">
        <f t="shared" ca="1" si="60"/>
        <v/>
      </c>
      <c r="N1928" s="49" t="str">
        <f t="shared" ca="1" si="61"/>
        <v/>
      </c>
      <c r="O1928" s="46"/>
    </row>
    <row r="1929" spans="1:15" x14ac:dyDescent="0.25">
      <c r="A1929" s="7"/>
      <c r="B1929" s="6"/>
      <c r="C1929" s="7"/>
      <c r="D1929" s="6"/>
      <c r="E1929" s="8"/>
      <c r="F1929" s="30"/>
      <c r="G1929" s="29"/>
      <c r="H1929" s="17" t="str">
        <f>IF(E1929="","",
IF(OR(
WEEKDAY(E1929+IF(G1929 = "Y",90,60),2)&gt;5,
COUNTIF('Legal Holidays'!$A$2:$A$50,E1929+IF(G1929 = "Y",90,60))&gt;0),
WORKDAY(E1929+IF(G1929="Y",90,60)-1,1,'Legal Holidays'!$A$2:$A$50),
E1929+IF(G1929="Y",90,60)
)
)</f>
        <v/>
      </c>
      <c r="I1929" s="43"/>
      <c r="J1929" s="19" t="str">
        <f ca="1">IF(E1929="","",
IF(F1929="Y","N/A",
IF(AND(I1929="",H1929&lt;TODAY()),"N",
IF(AND(I1929="",H1929&gt;TODAY()),"Pending",
IF(I1929&gt;WORKDAY(H1929,0,'Legal Holidays'!$A$2:$A$22),"N",
IF(I1929&lt;=WORKDAY(H1929,0,'Legal Holidays'!$A$2:$A$22),"Y",""))))))</f>
        <v/>
      </c>
      <c r="K1929" s="18" t="str">
        <f>IF(I1929="","",
IF(OR(
WEEKDAY(I1929+90,2)&gt;5,
COUNTIF('Legal Holidays'!$A$2:$A$50,I1929+90)
),
WORKDAY(I1929+90,1,'Legal Holidays'!$A$2:$A$50),
I1929+90))</f>
        <v/>
      </c>
      <c r="L1929" s="8"/>
      <c r="M1929" s="20" t="str">
        <f t="shared" ca="1" si="60"/>
        <v/>
      </c>
      <c r="N1929" s="49" t="str">
        <f t="shared" ca="1" si="61"/>
        <v/>
      </c>
      <c r="O1929" s="46"/>
    </row>
    <row r="1930" spans="1:15" x14ac:dyDescent="0.25">
      <c r="A1930" s="7"/>
      <c r="B1930" s="6"/>
      <c r="C1930" s="7"/>
      <c r="D1930" s="6"/>
      <c r="E1930" s="8"/>
      <c r="F1930" s="30"/>
      <c r="G1930" s="29"/>
      <c r="H1930" s="17" t="str">
        <f>IF(E1930="","",
IF(OR(
WEEKDAY(E1930+IF(G1930 = "Y",90,60),2)&gt;5,
COUNTIF('Legal Holidays'!$A$2:$A$50,E1930+IF(G1930 = "Y",90,60))&gt;0),
WORKDAY(E1930+IF(G1930="Y",90,60)-1,1,'Legal Holidays'!$A$2:$A$50),
E1930+IF(G1930="Y",90,60)
)
)</f>
        <v/>
      </c>
      <c r="I1930" s="43"/>
      <c r="J1930" s="19" t="str">
        <f ca="1">IF(E1930="","",
IF(F1930="Y","N/A",
IF(AND(I1930="",H1930&lt;TODAY()),"N",
IF(AND(I1930="",H1930&gt;TODAY()),"Pending",
IF(I1930&gt;WORKDAY(H1930,0,'Legal Holidays'!$A$2:$A$22),"N",
IF(I1930&lt;=WORKDAY(H1930,0,'Legal Holidays'!$A$2:$A$22),"Y",""))))))</f>
        <v/>
      </c>
      <c r="K1930" s="18" t="str">
        <f>IF(I1930="","",
IF(OR(
WEEKDAY(I1930+90,2)&gt;5,
COUNTIF('Legal Holidays'!$A$2:$A$50,I1930+90)
),
WORKDAY(I1930+90,1,'Legal Holidays'!$A$2:$A$50),
I1930+90))</f>
        <v/>
      </c>
      <c r="L1930" s="8"/>
      <c r="M1930" s="20" t="str">
        <f t="shared" ca="1" si="60"/>
        <v/>
      </c>
      <c r="N1930" s="49" t="str">
        <f t="shared" ca="1" si="61"/>
        <v/>
      </c>
      <c r="O1930" s="46"/>
    </row>
    <row r="1931" spans="1:15" x14ac:dyDescent="0.25">
      <c r="A1931" s="7"/>
      <c r="B1931" s="6"/>
      <c r="C1931" s="7"/>
      <c r="D1931" s="6"/>
      <c r="E1931" s="8"/>
      <c r="F1931" s="30"/>
      <c r="G1931" s="29"/>
      <c r="H1931" s="17" t="str">
        <f>IF(E1931="","",
IF(OR(
WEEKDAY(E1931+IF(G1931 = "Y",90,60),2)&gt;5,
COUNTIF('Legal Holidays'!$A$2:$A$50,E1931+IF(G1931 = "Y",90,60))&gt;0),
WORKDAY(E1931+IF(G1931="Y",90,60)-1,1,'Legal Holidays'!$A$2:$A$50),
E1931+IF(G1931="Y",90,60)
)
)</f>
        <v/>
      </c>
      <c r="I1931" s="43"/>
      <c r="J1931" s="19" t="str">
        <f ca="1">IF(E1931="","",
IF(F1931="Y","N/A",
IF(AND(I1931="",H1931&lt;TODAY()),"N",
IF(AND(I1931="",H1931&gt;TODAY()),"Pending",
IF(I1931&gt;WORKDAY(H1931,0,'Legal Holidays'!$A$2:$A$22),"N",
IF(I1931&lt;=WORKDAY(H1931,0,'Legal Holidays'!$A$2:$A$22),"Y",""))))))</f>
        <v/>
      </c>
      <c r="K1931" s="18" t="str">
        <f>IF(I1931="","",
IF(OR(
WEEKDAY(I1931+90,2)&gt;5,
COUNTIF('Legal Holidays'!$A$2:$A$50,I1931+90)
),
WORKDAY(I1931+90,1,'Legal Holidays'!$A$2:$A$50),
I1931+90))</f>
        <v/>
      </c>
      <c r="L1931" s="8"/>
      <c r="M1931" s="20" t="str">
        <f t="shared" ca="1" si="60"/>
        <v/>
      </c>
      <c r="N1931" s="49" t="str">
        <f t="shared" ca="1" si="61"/>
        <v/>
      </c>
      <c r="O1931" s="46"/>
    </row>
    <row r="1932" spans="1:15" x14ac:dyDescent="0.25">
      <c r="A1932" s="7"/>
      <c r="B1932" s="6"/>
      <c r="C1932" s="7"/>
      <c r="D1932" s="6"/>
      <c r="E1932" s="8"/>
      <c r="F1932" s="30"/>
      <c r="G1932" s="29"/>
      <c r="H1932" s="17" t="str">
        <f>IF(E1932="","",
IF(OR(
WEEKDAY(E1932+IF(G1932 = "Y",90,60),2)&gt;5,
COUNTIF('Legal Holidays'!$A$2:$A$50,E1932+IF(G1932 = "Y",90,60))&gt;0),
WORKDAY(E1932+IF(G1932="Y",90,60)-1,1,'Legal Holidays'!$A$2:$A$50),
E1932+IF(G1932="Y",90,60)
)
)</f>
        <v/>
      </c>
      <c r="I1932" s="43"/>
      <c r="J1932" s="19" t="str">
        <f ca="1">IF(E1932="","",
IF(F1932="Y","N/A",
IF(AND(I1932="",H1932&lt;TODAY()),"N",
IF(AND(I1932="",H1932&gt;TODAY()),"Pending",
IF(I1932&gt;WORKDAY(H1932,0,'Legal Holidays'!$A$2:$A$22),"N",
IF(I1932&lt;=WORKDAY(H1932,0,'Legal Holidays'!$A$2:$A$22),"Y",""))))))</f>
        <v/>
      </c>
      <c r="K1932" s="18" t="str">
        <f>IF(I1932="","",
IF(OR(
WEEKDAY(I1932+90,2)&gt;5,
COUNTIF('Legal Holidays'!$A$2:$A$50,I1932+90)
),
WORKDAY(I1932+90,1,'Legal Holidays'!$A$2:$A$50),
I1932+90))</f>
        <v/>
      </c>
      <c r="L1932" s="8"/>
      <c r="M1932" s="20" t="str">
        <f t="shared" ca="1" si="60"/>
        <v/>
      </c>
      <c r="N1932" s="49" t="str">
        <f t="shared" ca="1" si="61"/>
        <v/>
      </c>
      <c r="O1932" s="46"/>
    </row>
    <row r="1933" spans="1:15" x14ac:dyDescent="0.25">
      <c r="A1933" s="7"/>
      <c r="B1933" s="6"/>
      <c r="C1933" s="7"/>
      <c r="D1933" s="6"/>
      <c r="E1933" s="8"/>
      <c r="F1933" s="30"/>
      <c r="G1933" s="29"/>
      <c r="H1933" s="17" t="str">
        <f>IF(E1933="","",
IF(OR(
WEEKDAY(E1933+IF(G1933 = "Y",90,60),2)&gt;5,
COUNTIF('Legal Holidays'!$A$2:$A$50,E1933+IF(G1933 = "Y",90,60))&gt;0),
WORKDAY(E1933+IF(G1933="Y",90,60)-1,1,'Legal Holidays'!$A$2:$A$50),
E1933+IF(G1933="Y",90,60)
)
)</f>
        <v/>
      </c>
      <c r="I1933" s="43"/>
      <c r="J1933" s="19" t="str">
        <f ca="1">IF(E1933="","",
IF(F1933="Y","N/A",
IF(AND(I1933="",H1933&lt;TODAY()),"N",
IF(AND(I1933="",H1933&gt;TODAY()),"Pending",
IF(I1933&gt;WORKDAY(H1933,0,'Legal Holidays'!$A$2:$A$22),"N",
IF(I1933&lt;=WORKDAY(H1933,0,'Legal Holidays'!$A$2:$A$22),"Y",""))))))</f>
        <v/>
      </c>
      <c r="K1933" s="18" t="str">
        <f>IF(I1933="","",
IF(OR(
WEEKDAY(I1933+90,2)&gt;5,
COUNTIF('Legal Holidays'!$A$2:$A$50,I1933+90)
),
WORKDAY(I1933+90,1,'Legal Holidays'!$A$2:$A$50),
I1933+90))</f>
        <v/>
      </c>
      <c r="L1933" s="8"/>
      <c r="M1933" s="20" t="str">
        <f t="shared" ca="1" si="60"/>
        <v/>
      </c>
      <c r="N1933" s="49" t="str">
        <f t="shared" ca="1" si="61"/>
        <v/>
      </c>
      <c r="O1933" s="46"/>
    </row>
    <row r="1934" spans="1:15" x14ac:dyDescent="0.25">
      <c r="A1934" s="7"/>
      <c r="B1934" s="6"/>
      <c r="C1934" s="7"/>
      <c r="D1934" s="6"/>
      <c r="E1934" s="8"/>
      <c r="F1934" s="30"/>
      <c r="G1934" s="29"/>
      <c r="H1934" s="17" t="str">
        <f>IF(E1934="","",
IF(OR(
WEEKDAY(E1934+IF(G1934 = "Y",90,60),2)&gt;5,
COUNTIF('Legal Holidays'!$A$2:$A$50,E1934+IF(G1934 = "Y",90,60))&gt;0),
WORKDAY(E1934+IF(G1934="Y",90,60)-1,1,'Legal Holidays'!$A$2:$A$50),
E1934+IF(G1934="Y",90,60)
)
)</f>
        <v/>
      </c>
      <c r="I1934" s="43"/>
      <c r="J1934" s="19" t="str">
        <f ca="1">IF(E1934="","",
IF(F1934="Y","N/A",
IF(AND(I1934="",H1934&lt;TODAY()),"N",
IF(AND(I1934="",H1934&gt;TODAY()),"Pending",
IF(I1934&gt;WORKDAY(H1934,0,'Legal Holidays'!$A$2:$A$22),"N",
IF(I1934&lt;=WORKDAY(H1934,0,'Legal Holidays'!$A$2:$A$22),"Y",""))))))</f>
        <v/>
      </c>
      <c r="K1934" s="18" t="str">
        <f>IF(I1934="","",
IF(OR(
WEEKDAY(I1934+90,2)&gt;5,
COUNTIF('Legal Holidays'!$A$2:$A$50,I1934+90)
),
WORKDAY(I1934+90,1,'Legal Holidays'!$A$2:$A$50),
I1934+90))</f>
        <v/>
      </c>
      <c r="L1934" s="8"/>
      <c r="M1934" s="20" t="str">
        <f t="shared" ca="1" si="60"/>
        <v/>
      </c>
      <c r="N1934" s="49" t="str">
        <f t="shared" ca="1" si="61"/>
        <v/>
      </c>
      <c r="O1934" s="46"/>
    </row>
    <row r="1935" spans="1:15" x14ac:dyDescent="0.25">
      <c r="A1935" s="7"/>
      <c r="B1935" s="6"/>
      <c r="C1935" s="7"/>
      <c r="D1935" s="6"/>
      <c r="E1935" s="8"/>
      <c r="F1935" s="30"/>
      <c r="G1935" s="29"/>
      <c r="H1935" s="17" t="str">
        <f>IF(E1935="","",
IF(OR(
WEEKDAY(E1935+IF(G1935 = "Y",90,60),2)&gt;5,
COUNTIF('Legal Holidays'!$A$2:$A$50,E1935+IF(G1935 = "Y",90,60))&gt;0),
WORKDAY(E1935+IF(G1935="Y",90,60)-1,1,'Legal Holidays'!$A$2:$A$50),
E1935+IF(G1935="Y",90,60)
)
)</f>
        <v/>
      </c>
      <c r="I1935" s="43"/>
      <c r="J1935" s="19" t="str">
        <f ca="1">IF(E1935="","",
IF(F1935="Y","N/A",
IF(AND(I1935="",H1935&lt;TODAY()),"N",
IF(AND(I1935="",H1935&gt;TODAY()),"Pending",
IF(I1935&gt;WORKDAY(H1935,0,'Legal Holidays'!$A$2:$A$22),"N",
IF(I1935&lt;=WORKDAY(H1935,0,'Legal Holidays'!$A$2:$A$22),"Y",""))))))</f>
        <v/>
      </c>
      <c r="K1935" s="18" t="str">
        <f>IF(I1935="","",
IF(OR(
WEEKDAY(I1935+90,2)&gt;5,
COUNTIF('Legal Holidays'!$A$2:$A$50,I1935+90)
),
WORKDAY(I1935+90,1,'Legal Holidays'!$A$2:$A$50),
I1935+90))</f>
        <v/>
      </c>
      <c r="L1935" s="8"/>
      <c r="M1935" s="20" t="str">
        <f t="shared" ca="1" si="60"/>
        <v/>
      </c>
      <c r="N1935" s="49" t="str">
        <f t="shared" ca="1" si="61"/>
        <v/>
      </c>
      <c r="O1935" s="46"/>
    </row>
    <row r="1936" spans="1:15" x14ac:dyDescent="0.25">
      <c r="A1936" s="7"/>
      <c r="B1936" s="6"/>
      <c r="C1936" s="7"/>
      <c r="D1936" s="6"/>
      <c r="E1936" s="8"/>
      <c r="F1936" s="30"/>
      <c r="G1936" s="29"/>
      <c r="H1936" s="17" t="str">
        <f>IF(E1936="","",
IF(OR(
WEEKDAY(E1936+IF(G1936 = "Y",90,60),2)&gt;5,
COUNTIF('Legal Holidays'!$A$2:$A$50,E1936+IF(G1936 = "Y",90,60))&gt;0),
WORKDAY(E1936+IF(G1936="Y",90,60)-1,1,'Legal Holidays'!$A$2:$A$50),
E1936+IF(G1936="Y",90,60)
)
)</f>
        <v/>
      </c>
      <c r="I1936" s="43"/>
      <c r="J1936" s="19" t="str">
        <f ca="1">IF(E1936="","",
IF(F1936="Y","N/A",
IF(AND(I1936="",H1936&lt;TODAY()),"N",
IF(AND(I1936="",H1936&gt;TODAY()),"Pending",
IF(I1936&gt;WORKDAY(H1936,0,'Legal Holidays'!$A$2:$A$22),"N",
IF(I1936&lt;=WORKDAY(H1936,0,'Legal Holidays'!$A$2:$A$22),"Y",""))))))</f>
        <v/>
      </c>
      <c r="K1936" s="18" t="str">
        <f>IF(I1936="","",
IF(OR(
WEEKDAY(I1936+90,2)&gt;5,
COUNTIF('Legal Holidays'!$A$2:$A$50,I1936+90)
),
WORKDAY(I1936+90,1,'Legal Holidays'!$A$2:$A$50),
I1936+90))</f>
        <v/>
      </c>
      <c r="L1936" s="8"/>
      <c r="M1936" s="20" t="str">
        <f t="shared" ca="1" si="60"/>
        <v/>
      </c>
      <c r="N1936" s="49" t="str">
        <f t="shared" ca="1" si="61"/>
        <v/>
      </c>
      <c r="O1936" s="46"/>
    </row>
    <row r="1937" spans="1:15" x14ac:dyDescent="0.25">
      <c r="A1937" s="7"/>
      <c r="B1937" s="6"/>
      <c r="C1937" s="7"/>
      <c r="D1937" s="6"/>
      <c r="E1937" s="8"/>
      <c r="F1937" s="30"/>
      <c r="G1937" s="29"/>
      <c r="H1937" s="17" t="str">
        <f>IF(E1937="","",
IF(OR(
WEEKDAY(E1937+IF(G1937 = "Y",90,60),2)&gt;5,
COUNTIF('Legal Holidays'!$A$2:$A$50,E1937+IF(G1937 = "Y",90,60))&gt;0),
WORKDAY(E1937+IF(G1937="Y",90,60)-1,1,'Legal Holidays'!$A$2:$A$50),
E1937+IF(G1937="Y",90,60)
)
)</f>
        <v/>
      </c>
      <c r="I1937" s="43"/>
      <c r="J1937" s="19" t="str">
        <f ca="1">IF(E1937="","",
IF(F1937="Y","N/A",
IF(AND(I1937="",H1937&lt;TODAY()),"N",
IF(AND(I1937="",H1937&gt;TODAY()),"Pending",
IF(I1937&gt;WORKDAY(H1937,0,'Legal Holidays'!$A$2:$A$22),"N",
IF(I1937&lt;=WORKDAY(H1937,0,'Legal Holidays'!$A$2:$A$22),"Y",""))))))</f>
        <v/>
      </c>
      <c r="K1937" s="18" t="str">
        <f>IF(I1937="","",
IF(OR(
WEEKDAY(I1937+90,2)&gt;5,
COUNTIF('Legal Holidays'!$A$2:$A$50,I1937+90)
),
WORKDAY(I1937+90,1,'Legal Holidays'!$A$2:$A$50),
I1937+90))</f>
        <v/>
      </c>
      <c r="L1937" s="8"/>
      <c r="M1937" s="20" t="str">
        <f t="shared" ca="1" si="60"/>
        <v/>
      </c>
      <c r="N1937" s="49" t="str">
        <f t="shared" ca="1" si="61"/>
        <v/>
      </c>
      <c r="O1937" s="46"/>
    </row>
    <row r="1938" spans="1:15" x14ac:dyDescent="0.25">
      <c r="A1938" s="7"/>
      <c r="B1938" s="6"/>
      <c r="C1938" s="7"/>
      <c r="D1938" s="6"/>
      <c r="E1938" s="8"/>
      <c r="F1938" s="30"/>
      <c r="G1938" s="29"/>
      <c r="H1938" s="17" t="str">
        <f>IF(E1938="","",
IF(OR(
WEEKDAY(E1938+IF(G1938 = "Y",90,60),2)&gt;5,
COUNTIF('Legal Holidays'!$A$2:$A$50,E1938+IF(G1938 = "Y",90,60))&gt;0),
WORKDAY(E1938+IF(G1938="Y",90,60)-1,1,'Legal Holidays'!$A$2:$A$50),
E1938+IF(G1938="Y",90,60)
)
)</f>
        <v/>
      </c>
      <c r="I1938" s="43"/>
      <c r="J1938" s="19" t="str">
        <f ca="1">IF(E1938="","",
IF(F1938="Y","N/A",
IF(AND(I1938="",H1938&lt;TODAY()),"N",
IF(AND(I1938="",H1938&gt;TODAY()),"Pending",
IF(I1938&gt;WORKDAY(H1938,0,'Legal Holidays'!$A$2:$A$22),"N",
IF(I1938&lt;=WORKDAY(H1938,0,'Legal Holidays'!$A$2:$A$22),"Y",""))))))</f>
        <v/>
      </c>
      <c r="K1938" s="18" t="str">
        <f>IF(I1938="","",
IF(OR(
WEEKDAY(I1938+90,2)&gt;5,
COUNTIF('Legal Holidays'!$A$2:$A$50,I1938+90)
),
WORKDAY(I1938+90,1,'Legal Holidays'!$A$2:$A$50),
I1938+90))</f>
        <v/>
      </c>
      <c r="L1938" s="8"/>
      <c r="M1938" s="20" t="str">
        <f t="shared" ca="1" si="60"/>
        <v/>
      </c>
      <c r="N1938" s="49" t="str">
        <f t="shared" ca="1" si="61"/>
        <v/>
      </c>
      <c r="O1938" s="46"/>
    </row>
    <row r="1939" spans="1:15" x14ac:dyDescent="0.25">
      <c r="A1939" s="7"/>
      <c r="B1939" s="6"/>
      <c r="C1939" s="7"/>
      <c r="D1939" s="6"/>
      <c r="E1939" s="8"/>
      <c r="F1939" s="30"/>
      <c r="G1939" s="29"/>
      <c r="H1939" s="17" t="str">
        <f>IF(E1939="","",
IF(OR(
WEEKDAY(E1939+IF(G1939 = "Y",90,60),2)&gt;5,
COUNTIF('Legal Holidays'!$A$2:$A$50,E1939+IF(G1939 = "Y",90,60))&gt;0),
WORKDAY(E1939+IF(G1939="Y",90,60)-1,1,'Legal Holidays'!$A$2:$A$50),
E1939+IF(G1939="Y",90,60)
)
)</f>
        <v/>
      </c>
      <c r="I1939" s="43"/>
      <c r="J1939" s="19" t="str">
        <f ca="1">IF(E1939="","",
IF(F1939="Y","N/A",
IF(AND(I1939="",H1939&lt;TODAY()),"N",
IF(AND(I1939="",H1939&gt;TODAY()),"Pending",
IF(I1939&gt;WORKDAY(H1939,0,'Legal Holidays'!$A$2:$A$22),"N",
IF(I1939&lt;=WORKDAY(H1939,0,'Legal Holidays'!$A$2:$A$22),"Y",""))))))</f>
        <v/>
      </c>
      <c r="K1939" s="18" t="str">
        <f>IF(I1939="","",
IF(OR(
WEEKDAY(I1939+90,2)&gt;5,
COUNTIF('Legal Holidays'!$A$2:$A$50,I1939+90)
),
WORKDAY(I1939+90,1,'Legal Holidays'!$A$2:$A$50),
I1939+90))</f>
        <v/>
      </c>
      <c r="L1939" s="8"/>
      <c r="M1939" s="20" t="str">
        <f t="shared" ca="1" si="60"/>
        <v/>
      </c>
      <c r="N1939" s="49" t="str">
        <f t="shared" ca="1" si="61"/>
        <v/>
      </c>
      <c r="O1939" s="46"/>
    </row>
    <row r="1940" spans="1:15" x14ac:dyDescent="0.25">
      <c r="A1940" s="7"/>
      <c r="B1940" s="6"/>
      <c r="C1940" s="7"/>
      <c r="D1940" s="6"/>
      <c r="E1940" s="8"/>
      <c r="F1940" s="30"/>
      <c r="G1940" s="29"/>
      <c r="H1940" s="17" t="str">
        <f>IF(E1940="","",
IF(OR(
WEEKDAY(E1940+IF(G1940 = "Y",90,60),2)&gt;5,
COUNTIF('Legal Holidays'!$A$2:$A$50,E1940+IF(G1940 = "Y",90,60))&gt;0),
WORKDAY(E1940+IF(G1940="Y",90,60)-1,1,'Legal Holidays'!$A$2:$A$50),
E1940+IF(G1940="Y",90,60)
)
)</f>
        <v/>
      </c>
      <c r="I1940" s="43"/>
      <c r="J1940" s="19" t="str">
        <f ca="1">IF(E1940="","",
IF(F1940="Y","N/A",
IF(AND(I1940="",H1940&lt;TODAY()),"N",
IF(AND(I1940="",H1940&gt;TODAY()),"Pending",
IF(I1940&gt;WORKDAY(H1940,0,'Legal Holidays'!$A$2:$A$22),"N",
IF(I1940&lt;=WORKDAY(H1940,0,'Legal Holidays'!$A$2:$A$22),"Y",""))))))</f>
        <v/>
      </c>
      <c r="K1940" s="18" t="str">
        <f>IF(I1940="","",
IF(OR(
WEEKDAY(I1940+90,2)&gt;5,
COUNTIF('Legal Holidays'!$A$2:$A$50,I1940+90)
),
WORKDAY(I1940+90,1,'Legal Holidays'!$A$2:$A$50),
I1940+90))</f>
        <v/>
      </c>
      <c r="L1940" s="8"/>
      <c r="M1940" s="20" t="str">
        <f t="shared" ca="1" si="60"/>
        <v/>
      </c>
      <c r="N1940" s="49" t="str">
        <f t="shared" ca="1" si="61"/>
        <v/>
      </c>
      <c r="O1940" s="46"/>
    </row>
    <row r="1941" spans="1:15" x14ac:dyDescent="0.25">
      <c r="A1941" s="7"/>
      <c r="B1941" s="6"/>
      <c r="C1941" s="7"/>
      <c r="D1941" s="6"/>
      <c r="E1941" s="8"/>
      <c r="F1941" s="30"/>
      <c r="G1941" s="29"/>
      <c r="H1941" s="17" t="str">
        <f>IF(E1941="","",
IF(OR(
WEEKDAY(E1941+IF(G1941 = "Y",90,60),2)&gt;5,
COUNTIF('Legal Holidays'!$A$2:$A$50,E1941+IF(G1941 = "Y",90,60))&gt;0),
WORKDAY(E1941+IF(G1941="Y",90,60)-1,1,'Legal Holidays'!$A$2:$A$50),
E1941+IF(G1941="Y",90,60)
)
)</f>
        <v/>
      </c>
      <c r="I1941" s="43"/>
      <c r="J1941" s="19" t="str">
        <f ca="1">IF(E1941="","",
IF(F1941="Y","N/A",
IF(AND(I1941="",H1941&lt;TODAY()),"N",
IF(AND(I1941="",H1941&gt;TODAY()),"Pending",
IF(I1941&gt;WORKDAY(H1941,0,'Legal Holidays'!$A$2:$A$22),"N",
IF(I1941&lt;=WORKDAY(H1941,0,'Legal Holidays'!$A$2:$A$22),"Y",""))))))</f>
        <v/>
      </c>
      <c r="K1941" s="18" t="str">
        <f>IF(I1941="","",
IF(OR(
WEEKDAY(I1941+90,2)&gt;5,
COUNTIF('Legal Holidays'!$A$2:$A$50,I1941+90)
),
WORKDAY(I1941+90,1,'Legal Holidays'!$A$2:$A$50),
I1941+90))</f>
        <v/>
      </c>
      <c r="L1941" s="8"/>
      <c r="M1941" s="20" t="str">
        <f t="shared" ca="1" si="60"/>
        <v/>
      </c>
      <c r="N1941" s="49" t="str">
        <f t="shared" ca="1" si="61"/>
        <v/>
      </c>
      <c r="O1941" s="46"/>
    </row>
    <row r="1942" spans="1:15" x14ac:dyDescent="0.25">
      <c r="A1942" s="7"/>
      <c r="B1942" s="6"/>
      <c r="C1942" s="7"/>
      <c r="D1942" s="6"/>
      <c r="E1942" s="8"/>
      <c r="F1942" s="30"/>
      <c r="G1942" s="29"/>
      <c r="H1942" s="17" t="str">
        <f>IF(E1942="","",
IF(OR(
WEEKDAY(E1942+IF(G1942 = "Y",90,60),2)&gt;5,
COUNTIF('Legal Holidays'!$A$2:$A$50,E1942+IF(G1942 = "Y",90,60))&gt;0),
WORKDAY(E1942+IF(G1942="Y",90,60)-1,1,'Legal Holidays'!$A$2:$A$50),
E1942+IF(G1942="Y",90,60)
)
)</f>
        <v/>
      </c>
      <c r="I1942" s="43"/>
      <c r="J1942" s="19" t="str">
        <f ca="1">IF(E1942="","",
IF(F1942="Y","N/A",
IF(AND(I1942="",H1942&lt;TODAY()),"N",
IF(AND(I1942="",H1942&gt;TODAY()),"Pending",
IF(I1942&gt;WORKDAY(H1942,0,'Legal Holidays'!$A$2:$A$22),"N",
IF(I1942&lt;=WORKDAY(H1942,0,'Legal Holidays'!$A$2:$A$22),"Y",""))))))</f>
        <v/>
      </c>
      <c r="K1942" s="18" t="str">
        <f>IF(I1942="","",
IF(OR(
WEEKDAY(I1942+90,2)&gt;5,
COUNTIF('Legal Holidays'!$A$2:$A$50,I1942+90)
),
WORKDAY(I1942+90,1,'Legal Holidays'!$A$2:$A$50),
I1942+90))</f>
        <v/>
      </c>
      <c r="L1942" s="8"/>
      <c r="M1942" s="20" t="str">
        <f t="shared" ca="1" si="60"/>
        <v/>
      </c>
      <c r="N1942" s="49" t="str">
        <f t="shared" ca="1" si="61"/>
        <v/>
      </c>
      <c r="O1942" s="46"/>
    </row>
    <row r="1943" spans="1:15" x14ac:dyDescent="0.25">
      <c r="A1943" s="7"/>
      <c r="B1943" s="6"/>
      <c r="C1943" s="7"/>
      <c r="D1943" s="6"/>
      <c r="E1943" s="8"/>
      <c r="F1943" s="30"/>
      <c r="G1943" s="29"/>
      <c r="H1943" s="17" t="str">
        <f>IF(E1943="","",
IF(OR(
WEEKDAY(E1943+IF(G1943 = "Y",90,60),2)&gt;5,
COUNTIF('Legal Holidays'!$A$2:$A$50,E1943+IF(G1943 = "Y",90,60))&gt;0),
WORKDAY(E1943+IF(G1943="Y",90,60)-1,1,'Legal Holidays'!$A$2:$A$50),
E1943+IF(G1943="Y",90,60)
)
)</f>
        <v/>
      </c>
      <c r="I1943" s="43"/>
      <c r="J1943" s="19" t="str">
        <f ca="1">IF(E1943="","",
IF(F1943="Y","N/A",
IF(AND(I1943="",H1943&lt;TODAY()),"N",
IF(AND(I1943="",H1943&gt;TODAY()),"Pending",
IF(I1943&gt;WORKDAY(H1943,0,'Legal Holidays'!$A$2:$A$22),"N",
IF(I1943&lt;=WORKDAY(H1943,0,'Legal Holidays'!$A$2:$A$22),"Y",""))))))</f>
        <v/>
      </c>
      <c r="K1943" s="18" t="str">
        <f>IF(I1943="","",
IF(OR(
WEEKDAY(I1943+90,2)&gt;5,
COUNTIF('Legal Holidays'!$A$2:$A$50,I1943+90)
),
WORKDAY(I1943+90,1,'Legal Holidays'!$A$2:$A$50),
I1943+90))</f>
        <v/>
      </c>
      <c r="L1943" s="8"/>
      <c r="M1943" s="20" t="str">
        <f t="shared" ca="1" si="60"/>
        <v/>
      </c>
      <c r="N1943" s="49" t="str">
        <f t="shared" ca="1" si="61"/>
        <v/>
      </c>
      <c r="O1943" s="46"/>
    </row>
    <row r="1944" spans="1:15" x14ac:dyDescent="0.25">
      <c r="A1944" s="7"/>
      <c r="B1944" s="6"/>
      <c r="C1944" s="7"/>
      <c r="D1944" s="6"/>
      <c r="E1944" s="8"/>
      <c r="F1944" s="30"/>
      <c r="G1944" s="29"/>
      <c r="H1944" s="17" t="str">
        <f>IF(E1944="","",
IF(OR(
WEEKDAY(E1944+IF(G1944 = "Y",90,60),2)&gt;5,
COUNTIF('Legal Holidays'!$A$2:$A$50,E1944+IF(G1944 = "Y",90,60))&gt;0),
WORKDAY(E1944+IF(G1944="Y",90,60)-1,1,'Legal Holidays'!$A$2:$A$50),
E1944+IF(G1944="Y",90,60)
)
)</f>
        <v/>
      </c>
      <c r="I1944" s="43"/>
      <c r="J1944" s="19" t="str">
        <f ca="1">IF(E1944="","",
IF(F1944="Y","N/A",
IF(AND(I1944="",H1944&lt;TODAY()),"N",
IF(AND(I1944="",H1944&gt;TODAY()),"Pending",
IF(I1944&gt;WORKDAY(H1944,0,'Legal Holidays'!$A$2:$A$22),"N",
IF(I1944&lt;=WORKDAY(H1944,0,'Legal Holidays'!$A$2:$A$22),"Y",""))))))</f>
        <v/>
      </c>
      <c r="K1944" s="18" t="str">
        <f>IF(I1944="","",
IF(OR(
WEEKDAY(I1944+90,2)&gt;5,
COUNTIF('Legal Holidays'!$A$2:$A$50,I1944+90)
),
WORKDAY(I1944+90,1,'Legal Holidays'!$A$2:$A$50),
I1944+90))</f>
        <v/>
      </c>
      <c r="L1944" s="8"/>
      <c r="M1944" s="20" t="str">
        <f t="shared" ca="1" si="60"/>
        <v/>
      </c>
      <c r="N1944" s="49" t="str">
        <f t="shared" ca="1" si="61"/>
        <v/>
      </c>
      <c r="O1944" s="46"/>
    </row>
    <row r="1945" spans="1:15" x14ac:dyDescent="0.25">
      <c r="A1945" s="7"/>
      <c r="B1945" s="6"/>
      <c r="C1945" s="7"/>
      <c r="D1945" s="6"/>
      <c r="E1945" s="8"/>
      <c r="F1945" s="30"/>
      <c r="G1945" s="29"/>
      <c r="H1945" s="17" t="str">
        <f>IF(E1945="","",
IF(OR(
WEEKDAY(E1945+IF(G1945 = "Y",90,60),2)&gt;5,
COUNTIF('Legal Holidays'!$A$2:$A$50,E1945+IF(G1945 = "Y",90,60))&gt;0),
WORKDAY(E1945+IF(G1945="Y",90,60)-1,1,'Legal Holidays'!$A$2:$A$50),
E1945+IF(G1945="Y",90,60)
)
)</f>
        <v/>
      </c>
      <c r="I1945" s="43"/>
      <c r="J1945" s="19" t="str">
        <f ca="1">IF(E1945="","",
IF(F1945="Y","N/A",
IF(AND(I1945="",H1945&lt;TODAY()),"N",
IF(AND(I1945="",H1945&gt;TODAY()),"Pending",
IF(I1945&gt;WORKDAY(H1945,0,'Legal Holidays'!$A$2:$A$22),"N",
IF(I1945&lt;=WORKDAY(H1945,0,'Legal Holidays'!$A$2:$A$22),"Y",""))))))</f>
        <v/>
      </c>
      <c r="K1945" s="18" t="str">
        <f>IF(I1945="","",
IF(OR(
WEEKDAY(I1945+90,2)&gt;5,
COUNTIF('Legal Holidays'!$A$2:$A$50,I1945+90)
),
WORKDAY(I1945+90,1,'Legal Holidays'!$A$2:$A$50),
I1945+90))</f>
        <v/>
      </c>
      <c r="L1945" s="8"/>
      <c r="M1945" s="20" t="str">
        <f t="shared" ca="1" si="60"/>
        <v/>
      </c>
      <c r="N1945" s="49" t="str">
        <f t="shared" ca="1" si="61"/>
        <v/>
      </c>
      <c r="O1945" s="46"/>
    </row>
    <row r="1946" spans="1:15" x14ac:dyDescent="0.25">
      <c r="A1946" s="7"/>
      <c r="B1946" s="6"/>
      <c r="C1946" s="7"/>
      <c r="D1946" s="6"/>
      <c r="E1946" s="8"/>
      <c r="F1946" s="30"/>
      <c r="G1946" s="29"/>
      <c r="H1946" s="17" t="str">
        <f>IF(E1946="","",
IF(OR(
WEEKDAY(E1946+IF(G1946 = "Y",90,60),2)&gt;5,
COUNTIF('Legal Holidays'!$A$2:$A$50,E1946+IF(G1946 = "Y",90,60))&gt;0),
WORKDAY(E1946+IF(G1946="Y",90,60)-1,1,'Legal Holidays'!$A$2:$A$50),
E1946+IF(G1946="Y",90,60)
)
)</f>
        <v/>
      </c>
      <c r="I1946" s="43"/>
      <c r="J1946" s="19" t="str">
        <f ca="1">IF(E1946="","",
IF(F1946="Y","N/A",
IF(AND(I1946="",H1946&lt;TODAY()),"N",
IF(AND(I1946="",H1946&gt;TODAY()),"Pending",
IF(I1946&gt;WORKDAY(H1946,0,'Legal Holidays'!$A$2:$A$22),"N",
IF(I1946&lt;=WORKDAY(H1946,0,'Legal Holidays'!$A$2:$A$22),"Y",""))))))</f>
        <v/>
      </c>
      <c r="K1946" s="18" t="str">
        <f>IF(I1946="","",
IF(OR(
WEEKDAY(I1946+90,2)&gt;5,
COUNTIF('Legal Holidays'!$A$2:$A$50,I1946+90)
),
WORKDAY(I1946+90,1,'Legal Holidays'!$A$2:$A$50),
I1946+90))</f>
        <v/>
      </c>
      <c r="L1946" s="8"/>
      <c r="M1946" s="20" t="str">
        <f t="shared" ca="1" si="60"/>
        <v/>
      </c>
      <c r="N1946" s="49" t="str">
        <f t="shared" ca="1" si="61"/>
        <v/>
      </c>
      <c r="O1946" s="46"/>
    </row>
    <row r="1947" spans="1:15" x14ac:dyDescent="0.25">
      <c r="A1947" s="7"/>
      <c r="B1947" s="6"/>
      <c r="C1947" s="7"/>
      <c r="D1947" s="6"/>
      <c r="E1947" s="8"/>
      <c r="F1947" s="30"/>
      <c r="G1947" s="29"/>
      <c r="H1947" s="17" t="str">
        <f>IF(E1947="","",
IF(OR(
WEEKDAY(E1947+IF(G1947 = "Y",90,60),2)&gt;5,
COUNTIF('Legal Holidays'!$A$2:$A$50,E1947+IF(G1947 = "Y",90,60))&gt;0),
WORKDAY(E1947+IF(G1947="Y",90,60)-1,1,'Legal Holidays'!$A$2:$A$50),
E1947+IF(G1947="Y",90,60)
)
)</f>
        <v/>
      </c>
      <c r="I1947" s="43"/>
      <c r="J1947" s="19" t="str">
        <f ca="1">IF(E1947="","",
IF(F1947="Y","N/A",
IF(AND(I1947="",H1947&lt;TODAY()),"N",
IF(AND(I1947="",H1947&gt;TODAY()),"Pending",
IF(I1947&gt;WORKDAY(H1947,0,'Legal Holidays'!$A$2:$A$22),"N",
IF(I1947&lt;=WORKDAY(H1947,0,'Legal Holidays'!$A$2:$A$22),"Y",""))))))</f>
        <v/>
      </c>
      <c r="K1947" s="18" t="str">
        <f>IF(I1947="","",
IF(OR(
WEEKDAY(I1947+90,2)&gt;5,
COUNTIF('Legal Holidays'!$A$2:$A$50,I1947+90)
),
WORKDAY(I1947+90,1,'Legal Holidays'!$A$2:$A$50),
I1947+90))</f>
        <v/>
      </c>
      <c r="L1947" s="8"/>
      <c r="M1947" s="20" t="str">
        <f t="shared" ca="1" si="60"/>
        <v/>
      </c>
      <c r="N1947" s="49" t="str">
        <f t="shared" ca="1" si="61"/>
        <v/>
      </c>
      <c r="O1947" s="46"/>
    </row>
    <row r="1948" spans="1:15" x14ac:dyDescent="0.25">
      <c r="A1948" s="7"/>
      <c r="B1948" s="6"/>
      <c r="C1948" s="7"/>
      <c r="D1948" s="6"/>
      <c r="E1948" s="8"/>
      <c r="F1948" s="30"/>
      <c r="G1948" s="29"/>
      <c r="H1948" s="17" t="str">
        <f>IF(E1948="","",
IF(OR(
WEEKDAY(E1948+IF(G1948 = "Y",90,60),2)&gt;5,
COUNTIF('Legal Holidays'!$A$2:$A$50,E1948+IF(G1948 = "Y",90,60))&gt;0),
WORKDAY(E1948+IF(G1948="Y",90,60)-1,1,'Legal Holidays'!$A$2:$A$50),
E1948+IF(G1948="Y",90,60)
)
)</f>
        <v/>
      </c>
      <c r="I1948" s="43"/>
      <c r="J1948" s="19" t="str">
        <f ca="1">IF(E1948="","",
IF(F1948="Y","N/A",
IF(AND(I1948="",H1948&lt;TODAY()),"N",
IF(AND(I1948="",H1948&gt;TODAY()),"Pending",
IF(I1948&gt;WORKDAY(H1948,0,'Legal Holidays'!$A$2:$A$22),"N",
IF(I1948&lt;=WORKDAY(H1948,0,'Legal Holidays'!$A$2:$A$22),"Y",""))))))</f>
        <v/>
      </c>
      <c r="K1948" s="18" t="str">
        <f>IF(I1948="","",
IF(OR(
WEEKDAY(I1948+90,2)&gt;5,
COUNTIF('Legal Holidays'!$A$2:$A$50,I1948+90)
),
WORKDAY(I1948+90,1,'Legal Holidays'!$A$2:$A$50),
I1948+90))</f>
        <v/>
      </c>
      <c r="L1948" s="8"/>
      <c r="M1948" s="20" t="str">
        <f t="shared" ca="1" si="60"/>
        <v/>
      </c>
      <c r="N1948" s="49" t="str">
        <f t="shared" ca="1" si="61"/>
        <v/>
      </c>
      <c r="O1948" s="46"/>
    </row>
    <row r="1949" spans="1:15" x14ac:dyDescent="0.25">
      <c r="A1949" s="7"/>
      <c r="B1949" s="6"/>
      <c r="C1949" s="7"/>
      <c r="D1949" s="6"/>
      <c r="E1949" s="8"/>
      <c r="F1949" s="30"/>
      <c r="G1949" s="29"/>
      <c r="H1949" s="17" t="str">
        <f>IF(E1949="","",
IF(OR(
WEEKDAY(E1949+IF(G1949 = "Y",90,60),2)&gt;5,
COUNTIF('Legal Holidays'!$A$2:$A$50,E1949+IF(G1949 = "Y",90,60))&gt;0),
WORKDAY(E1949+IF(G1949="Y",90,60)-1,1,'Legal Holidays'!$A$2:$A$50),
E1949+IF(G1949="Y",90,60)
)
)</f>
        <v/>
      </c>
      <c r="I1949" s="43"/>
      <c r="J1949" s="19" t="str">
        <f ca="1">IF(E1949="","",
IF(F1949="Y","N/A",
IF(AND(I1949="",H1949&lt;TODAY()),"N",
IF(AND(I1949="",H1949&gt;TODAY()),"Pending",
IF(I1949&gt;WORKDAY(H1949,0,'Legal Holidays'!$A$2:$A$22),"N",
IF(I1949&lt;=WORKDAY(H1949,0,'Legal Holidays'!$A$2:$A$22),"Y",""))))))</f>
        <v/>
      </c>
      <c r="K1949" s="18" t="str">
        <f>IF(I1949="","",
IF(OR(
WEEKDAY(I1949+90,2)&gt;5,
COUNTIF('Legal Holidays'!$A$2:$A$50,I1949+90)
),
WORKDAY(I1949+90,1,'Legal Holidays'!$A$2:$A$50),
I1949+90))</f>
        <v/>
      </c>
      <c r="L1949" s="8"/>
      <c r="M1949" s="20" t="str">
        <f t="shared" ca="1" si="60"/>
        <v/>
      </c>
      <c r="N1949" s="49" t="str">
        <f t="shared" ca="1" si="61"/>
        <v/>
      </c>
      <c r="O1949" s="46"/>
    </row>
    <row r="1950" spans="1:15" x14ac:dyDescent="0.25">
      <c r="A1950" s="7"/>
      <c r="B1950" s="6"/>
      <c r="C1950" s="7"/>
      <c r="D1950" s="6"/>
      <c r="E1950" s="8"/>
      <c r="F1950" s="30"/>
      <c r="G1950" s="29"/>
      <c r="H1950" s="17" t="str">
        <f>IF(E1950="","",
IF(OR(
WEEKDAY(E1950+IF(G1950 = "Y",90,60),2)&gt;5,
COUNTIF('Legal Holidays'!$A$2:$A$50,E1950+IF(G1950 = "Y",90,60))&gt;0),
WORKDAY(E1950+IF(G1950="Y",90,60)-1,1,'Legal Holidays'!$A$2:$A$50),
E1950+IF(G1950="Y",90,60)
)
)</f>
        <v/>
      </c>
      <c r="I1950" s="43"/>
      <c r="J1950" s="19" t="str">
        <f ca="1">IF(E1950="","",
IF(F1950="Y","N/A",
IF(AND(I1950="",H1950&lt;TODAY()),"N",
IF(AND(I1950="",H1950&gt;TODAY()),"Pending",
IF(I1950&gt;WORKDAY(H1950,0,'Legal Holidays'!$A$2:$A$22),"N",
IF(I1950&lt;=WORKDAY(H1950,0,'Legal Holidays'!$A$2:$A$22),"Y",""))))))</f>
        <v/>
      </c>
      <c r="K1950" s="18" t="str">
        <f>IF(I1950="","",
IF(OR(
WEEKDAY(I1950+90,2)&gt;5,
COUNTIF('Legal Holidays'!$A$2:$A$50,I1950+90)
),
WORKDAY(I1950+90,1,'Legal Holidays'!$A$2:$A$50),
I1950+90))</f>
        <v/>
      </c>
      <c r="L1950" s="8"/>
      <c r="M1950" s="20" t="str">
        <f t="shared" ca="1" si="60"/>
        <v/>
      </c>
      <c r="N1950" s="49" t="str">
        <f t="shared" ca="1" si="61"/>
        <v/>
      </c>
      <c r="O1950" s="46"/>
    </row>
    <row r="1951" spans="1:15" x14ac:dyDescent="0.25">
      <c r="A1951" s="7"/>
      <c r="B1951" s="6"/>
      <c r="C1951" s="7"/>
      <c r="D1951" s="6"/>
      <c r="E1951" s="8"/>
      <c r="F1951" s="30"/>
      <c r="G1951" s="29"/>
      <c r="H1951" s="17" t="str">
        <f>IF(E1951="","",
IF(OR(
WEEKDAY(E1951+IF(G1951 = "Y",90,60),2)&gt;5,
COUNTIF('Legal Holidays'!$A$2:$A$50,E1951+IF(G1951 = "Y",90,60))&gt;0),
WORKDAY(E1951+IF(G1951="Y",90,60)-1,1,'Legal Holidays'!$A$2:$A$50),
E1951+IF(G1951="Y",90,60)
)
)</f>
        <v/>
      </c>
      <c r="I1951" s="43"/>
      <c r="J1951" s="19" t="str">
        <f ca="1">IF(E1951="","",
IF(F1951="Y","N/A",
IF(AND(I1951="",H1951&lt;TODAY()),"N",
IF(AND(I1951="",H1951&gt;TODAY()),"Pending",
IF(I1951&gt;WORKDAY(H1951,0,'Legal Holidays'!$A$2:$A$22),"N",
IF(I1951&lt;=WORKDAY(H1951,0,'Legal Holidays'!$A$2:$A$22),"Y",""))))))</f>
        <v/>
      </c>
      <c r="K1951" s="18" t="str">
        <f>IF(I1951="","",
IF(OR(
WEEKDAY(I1951+90,2)&gt;5,
COUNTIF('Legal Holidays'!$A$2:$A$50,I1951+90)
),
WORKDAY(I1951+90,1,'Legal Holidays'!$A$2:$A$50),
I1951+90))</f>
        <v/>
      </c>
      <c r="L1951" s="8"/>
      <c r="M1951" s="20" t="str">
        <f t="shared" ca="1" si="60"/>
        <v/>
      </c>
      <c r="N1951" s="49" t="str">
        <f t="shared" ca="1" si="61"/>
        <v/>
      </c>
      <c r="O1951" s="46"/>
    </row>
    <row r="1952" spans="1:15" x14ac:dyDescent="0.25">
      <c r="A1952" s="7"/>
      <c r="B1952" s="6"/>
      <c r="C1952" s="7"/>
      <c r="D1952" s="6"/>
      <c r="E1952" s="8"/>
      <c r="F1952" s="30"/>
      <c r="G1952" s="29"/>
      <c r="H1952" s="17" t="str">
        <f>IF(E1952="","",
IF(OR(
WEEKDAY(E1952+IF(G1952 = "Y",90,60),2)&gt;5,
COUNTIF('Legal Holidays'!$A$2:$A$50,E1952+IF(G1952 = "Y",90,60))&gt;0),
WORKDAY(E1952+IF(G1952="Y",90,60)-1,1,'Legal Holidays'!$A$2:$A$50),
E1952+IF(G1952="Y",90,60)
)
)</f>
        <v/>
      </c>
      <c r="I1952" s="43"/>
      <c r="J1952" s="19" t="str">
        <f ca="1">IF(E1952="","",
IF(F1952="Y","N/A",
IF(AND(I1952="",H1952&lt;TODAY()),"N",
IF(AND(I1952="",H1952&gt;TODAY()),"Pending",
IF(I1952&gt;WORKDAY(H1952,0,'Legal Holidays'!$A$2:$A$22),"N",
IF(I1952&lt;=WORKDAY(H1952,0,'Legal Holidays'!$A$2:$A$22),"Y",""))))))</f>
        <v/>
      </c>
      <c r="K1952" s="18" t="str">
        <f>IF(I1952="","",
IF(OR(
WEEKDAY(I1952+90,2)&gt;5,
COUNTIF('Legal Holidays'!$A$2:$A$50,I1952+90)
),
WORKDAY(I1952+90,1,'Legal Holidays'!$A$2:$A$50),
I1952+90))</f>
        <v/>
      </c>
      <c r="L1952" s="8"/>
      <c r="M1952" s="20" t="str">
        <f t="shared" ca="1" si="60"/>
        <v/>
      </c>
      <c r="N1952" s="49" t="str">
        <f t="shared" ca="1" si="61"/>
        <v/>
      </c>
      <c r="O1952" s="46"/>
    </row>
    <row r="1953" spans="1:15" x14ac:dyDescent="0.25">
      <c r="A1953" s="7"/>
      <c r="B1953" s="6"/>
      <c r="C1953" s="7"/>
      <c r="D1953" s="6"/>
      <c r="E1953" s="8"/>
      <c r="F1953" s="30"/>
      <c r="G1953" s="29"/>
      <c r="H1953" s="17" t="str">
        <f>IF(E1953="","",
IF(OR(
WEEKDAY(E1953+IF(G1953 = "Y",90,60),2)&gt;5,
COUNTIF('Legal Holidays'!$A$2:$A$50,E1953+IF(G1953 = "Y",90,60))&gt;0),
WORKDAY(E1953+IF(G1953="Y",90,60)-1,1,'Legal Holidays'!$A$2:$A$50),
E1953+IF(G1953="Y",90,60)
)
)</f>
        <v/>
      </c>
      <c r="I1953" s="43"/>
      <c r="J1953" s="19" t="str">
        <f ca="1">IF(E1953="","",
IF(F1953="Y","N/A",
IF(AND(I1953="",H1953&lt;TODAY()),"N",
IF(AND(I1953="",H1953&gt;TODAY()),"Pending",
IF(I1953&gt;WORKDAY(H1953,0,'Legal Holidays'!$A$2:$A$22),"N",
IF(I1953&lt;=WORKDAY(H1953,0,'Legal Holidays'!$A$2:$A$22),"Y",""))))))</f>
        <v/>
      </c>
      <c r="K1953" s="18" t="str">
        <f>IF(I1953="","",
IF(OR(
WEEKDAY(I1953+90,2)&gt;5,
COUNTIF('Legal Holidays'!$A$2:$A$50,I1953+90)
),
WORKDAY(I1953+90,1,'Legal Holidays'!$A$2:$A$50),
I1953+90))</f>
        <v/>
      </c>
      <c r="L1953" s="8"/>
      <c r="M1953" s="20" t="str">
        <f t="shared" ca="1" si="60"/>
        <v/>
      </c>
      <c r="N1953" s="49" t="str">
        <f t="shared" ca="1" si="61"/>
        <v/>
      </c>
      <c r="O1953" s="46"/>
    </row>
    <row r="1954" spans="1:15" x14ac:dyDescent="0.25">
      <c r="A1954" s="7"/>
      <c r="B1954" s="6"/>
      <c r="C1954" s="7"/>
      <c r="D1954" s="6"/>
      <c r="E1954" s="8"/>
      <c r="F1954" s="30"/>
      <c r="G1954" s="29"/>
      <c r="H1954" s="17" t="str">
        <f>IF(E1954="","",
IF(OR(
WEEKDAY(E1954+IF(G1954 = "Y",90,60),2)&gt;5,
COUNTIF('Legal Holidays'!$A$2:$A$50,E1954+IF(G1954 = "Y",90,60))&gt;0),
WORKDAY(E1954+IF(G1954="Y",90,60)-1,1,'Legal Holidays'!$A$2:$A$50),
E1954+IF(G1954="Y",90,60)
)
)</f>
        <v/>
      </c>
      <c r="I1954" s="43"/>
      <c r="J1954" s="19" t="str">
        <f ca="1">IF(E1954="","",
IF(F1954="Y","N/A",
IF(AND(I1954="",H1954&lt;TODAY()),"N",
IF(AND(I1954="",H1954&gt;TODAY()),"Pending",
IF(I1954&gt;WORKDAY(H1954,0,'Legal Holidays'!$A$2:$A$22),"N",
IF(I1954&lt;=WORKDAY(H1954,0,'Legal Holidays'!$A$2:$A$22),"Y",""))))))</f>
        <v/>
      </c>
      <c r="K1954" s="18" t="str">
        <f>IF(I1954="","",
IF(OR(
WEEKDAY(I1954+90,2)&gt;5,
COUNTIF('Legal Holidays'!$A$2:$A$50,I1954+90)
),
WORKDAY(I1954+90,1,'Legal Holidays'!$A$2:$A$50),
I1954+90))</f>
        <v/>
      </c>
      <c r="L1954" s="8"/>
      <c r="M1954" s="20" t="str">
        <f t="shared" ca="1" si="60"/>
        <v/>
      </c>
      <c r="N1954" s="49" t="str">
        <f t="shared" ca="1" si="61"/>
        <v/>
      </c>
      <c r="O1954" s="46"/>
    </row>
    <row r="1955" spans="1:15" x14ac:dyDescent="0.25">
      <c r="A1955" s="7"/>
      <c r="B1955" s="6"/>
      <c r="C1955" s="7"/>
      <c r="D1955" s="6"/>
      <c r="E1955" s="8"/>
      <c r="F1955" s="30"/>
      <c r="G1955" s="29"/>
      <c r="H1955" s="17" t="str">
        <f>IF(E1955="","",
IF(OR(
WEEKDAY(E1955+IF(G1955 = "Y",90,60),2)&gt;5,
COUNTIF('Legal Holidays'!$A$2:$A$50,E1955+IF(G1955 = "Y",90,60))&gt;0),
WORKDAY(E1955+IF(G1955="Y",90,60)-1,1,'Legal Holidays'!$A$2:$A$50),
E1955+IF(G1955="Y",90,60)
)
)</f>
        <v/>
      </c>
      <c r="I1955" s="43"/>
      <c r="J1955" s="19" t="str">
        <f ca="1">IF(E1955="","",
IF(F1955="Y","N/A",
IF(AND(I1955="",H1955&lt;TODAY()),"N",
IF(AND(I1955="",H1955&gt;TODAY()),"Pending",
IF(I1955&gt;WORKDAY(H1955,0,'Legal Holidays'!$A$2:$A$22),"N",
IF(I1955&lt;=WORKDAY(H1955,0,'Legal Holidays'!$A$2:$A$22),"Y",""))))))</f>
        <v/>
      </c>
      <c r="K1955" s="18" t="str">
        <f>IF(I1955="","",
IF(OR(
WEEKDAY(I1955+90,2)&gt;5,
COUNTIF('Legal Holidays'!$A$2:$A$50,I1955+90)
),
WORKDAY(I1955+90,1,'Legal Holidays'!$A$2:$A$50),
I1955+90))</f>
        <v/>
      </c>
      <c r="L1955" s="8"/>
      <c r="M1955" s="20" t="str">
        <f t="shared" ca="1" si="60"/>
        <v/>
      </c>
      <c r="N1955" s="49" t="str">
        <f t="shared" ca="1" si="61"/>
        <v/>
      </c>
      <c r="O1955" s="46"/>
    </row>
    <row r="1956" spans="1:15" x14ac:dyDescent="0.25">
      <c r="A1956" s="7"/>
      <c r="B1956" s="6"/>
      <c r="C1956" s="7"/>
      <c r="D1956" s="6"/>
      <c r="E1956" s="8"/>
      <c r="F1956" s="30"/>
      <c r="G1956" s="29"/>
      <c r="H1956" s="17" t="str">
        <f>IF(E1956="","",
IF(OR(
WEEKDAY(E1956+IF(G1956 = "Y",90,60),2)&gt;5,
COUNTIF('Legal Holidays'!$A$2:$A$50,E1956+IF(G1956 = "Y",90,60))&gt;0),
WORKDAY(E1956+IF(G1956="Y",90,60)-1,1,'Legal Holidays'!$A$2:$A$50),
E1956+IF(G1956="Y",90,60)
)
)</f>
        <v/>
      </c>
      <c r="I1956" s="43"/>
      <c r="J1956" s="19" t="str">
        <f ca="1">IF(E1956="","",
IF(F1956="Y","N/A",
IF(AND(I1956="",H1956&lt;TODAY()),"N",
IF(AND(I1956="",H1956&gt;TODAY()),"Pending",
IF(I1956&gt;WORKDAY(H1956,0,'Legal Holidays'!$A$2:$A$22),"N",
IF(I1956&lt;=WORKDAY(H1956,0,'Legal Holidays'!$A$2:$A$22),"Y",""))))))</f>
        <v/>
      </c>
      <c r="K1956" s="18" t="str">
        <f>IF(I1956="","",
IF(OR(
WEEKDAY(I1956+90,2)&gt;5,
COUNTIF('Legal Holidays'!$A$2:$A$50,I1956+90)
),
WORKDAY(I1956+90,1,'Legal Holidays'!$A$2:$A$50),
I1956+90))</f>
        <v/>
      </c>
      <c r="L1956" s="8"/>
      <c r="M1956" s="20" t="str">
        <f t="shared" ca="1" si="60"/>
        <v/>
      </c>
      <c r="N1956" s="49" t="str">
        <f t="shared" ca="1" si="61"/>
        <v/>
      </c>
      <c r="O1956" s="46"/>
    </row>
    <row r="1957" spans="1:15" x14ac:dyDescent="0.25">
      <c r="A1957" s="7"/>
      <c r="B1957" s="6"/>
      <c r="C1957" s="7"/>
      <c r="D1957" s="6"/>
      <c r="E1957" s="8"/>
      <c r="F1957" s="30"/>
      <c r="G1957" s="29"/>
      <c r="H1957" s="17" t="str">
        <f>IF(E1957="","",
IF(OR(
WEEKDAY(E1957+IF(G1957 = "Y",90,60),2)&gt;5,
COUNTIF('Legal Holidays'!$A$2:$A$50,E1957+IF(G1957 = "Y",90,60))&gt;0),
WORKDAY(E1957+IF(G1957="Y",90,60)-1,1,'Legal Holidays'!$A$2:$A$50),
E1957+IF(G1957="Y",90,60)
)
)</f>
        <v/>
      </c>
      <c r="I1957" s="43"/>
      <c r="J1957" s="19" t="str">
        <f ca="1">IF(E1957="","",
IF(F1957="Y","N/A",
IF(AND(I1957="",H1957&lt;TODAY()),"N",
IF(AND(I1957="",H1957&gt;TODAY()),"Pending",
IF(I1957&gt;WORKDAY(H1957,0,'Legal Holidays'!$A$2:$A$22),"N",
IF(I1957&lt;=WORKDAY(H1957,0,'Legal Holidays'!$A$2:$A$22),"Y",""))))))</f>
        <v/>
      </c>
      <c r="K1957" s="18" t="str">
        <f>IF(I1957="","",
IF(OR(
WEEKDAY(I1957+90,2)&gt;5,
COUNTIF('Legal Holidays'!$A$2:$A$50,I1957+90)
),
WORKDAY(I1957+90,1,'Legal Holidays'!$A$2:$A$50),
I1957+90))</f>
        <v/>
      </c>
      <c r="L1957" s="8"/>
      <c r="M1957" s="20" t="str">
        <f t="shared" ca="1" si="60"/>
        <v/>
      </c>
      <c r="N1957" s="49" t="str">
        <f t="shared" ca="1" si="61"/>
        <v/>
      </c>
      <c r="O1957" s="46"/>
    </row>
    <row r="1958" spans="1:15" x14ac:dyDescent="0.25">
      <c r="A1958" s="7"/>
      <c r="B1958" s="6"/>
      <c r="C1958" s="7"/>
      <c r="D1958" s="6"/>
      <c r="E1958" s="8"/>
      <c r="F1958" s="30"/>
      <c r="G1958" s="29"/>
      <c r="H1958" s="17" t="str">
        <f>IF(E1958="","",
IF(OR(
WEEKDAY(E1958+IF(G1958 = "Y",90,60),2)&gt;5,
COUNTIF('Legal Holidays'!$A$2:$A$50,E1958+IF(G1958 = "Y",90,60))&gt;0),
WORKDAY(E1958+IF(G1958="Y",90,60)-1,1,'Legal Holidays'!$A$2:$A$50),
E1958+IF(G1958="Y",90,60)
)
)</f>
        <v/>
      </c>
      <c r="I1958" s="43"/>
      <c r="J1958" s="19" t="str">
        <f ca="1">IF(E1958="","",
IF(F1958="Y","N/A",
IF(AND(I1958="",H1958&lt;TODAY()),"N",
IF(AND(I1958="",H1958&gt;TODAY()),"Pending",
IF(I1958&gt;WORKDAY(H1958,0,'Legal Holidays'!$A$2:$A$22),"N",
IF(I1958&lt;=WORKDAY(H1958,0,'Legal Holidays'!$A$2:$A$22),"Y",""))))))</f>
        <v/>
      </c>
      <c r="K1958" s="18" t="str">
        <f>IF(I1958="","",
IF(OR(
WEEKDAY(I1958+90,2)&gt;5,
COUNTIF('Legal Holidays'!$A$2:$A$50,I1958+90)
),
WORKDAY(I1958+90,1,'Legal Holidays'!$A$2:$A$50),
I1958+90))</f>
        <v/>
      </c>
      <c r="L1958" s="8"/>
      <c r="M1958" s="20" t="str">
        <f t="shared" ca="1" si="60"/>
        <v/>
      </c>
      <c r="N1958" s="49" t="str">
        <f t="shared" ca="1" si="61"/>
        <v/>
      </c>
      <c r="O1958" s="46"/>
    </row>
    <row r="1959" spans="1:15" x14ac:dyDescent="0.25">
      <c r="A1959" s="7"/>
      <c r="B1959" s="6"/>
      <c r="C1959" s="7"/>
      <c r="D1959" s="6"/>
      <c r="E1959" s="8"/>
      <c r="F1959" s="30"/>
      <c r="G1959" s="29"/>
      <c r="H1959" s="17" t="str">
        <f>IF(E1959="","",
IF(OR(
WEEKDAY(E1959+IF(G1959 = "Y",90,60),2)&gt;5,
COUNTIF('Legal Holidays'!$A$2:$A$50,E1959+IF(G1959 = "Y",90,60))&gt;0),
WORKDAY(E1959+IF(G1959="Y",90,60)-1,1,'Legal Holidays'!$A$2:$A$50),
E1959+IF(G1959="Y",90,60)
)
)</f>
        <v/>
      </c>
      <c r="I1959" s="43"/>
      <c r="J1959" s="19" t="str">
        <f ca="1">IF(E1959="","",
IF(F1959="Y","N/A",
IF(AND(I1959="",H1959&lt;TODAY()),"N",
IF(AND(I1959="",H1959&gt;TODAY()),"Pending",
IF(I1959&gt;WORKDAY(H1959,0,'Legal Holidays'!$A$2:$A$22),"N",
IF(I1959&lt;=WORKDAY(H1959,0,'Legal Holidays'!$A$2:$A$22),"Y",""))))))</f>
        <v/>
      </c>
      <c r="K1959" s="18" t="str">
        <f>IF(I1959="","",
IF(OR(
WEEKDAY(I1959+90,2)&gt;5,
COUNTIF('Legal Holidays'!$A$2:$A$50,I1959+90)
),
WORKDAY(I1959+90,1,'Legal Holidays'!$A$2:$A$50),
I1959+90))</f>
        <v/>
      </c>
      <c r="L1959" s="8"/>
      <c r="M1959" s="20" t="str">
        <f t="shared" ca="1" si="60"/>
        <v/>
      </c>
      <c r="N1959" s="49" t="str">
        <f t="shared" ca="1" si="61"/>
        <v/>
      </c>
      <c r="O1959" s="46"/>
    </row>
    <row r="1960" spans="1:15" x14ac:dyDescent="0.25">
      <c r="A1960" s="7"/>
      <c r="B1960" s="6"/>
      <c r="C1960" s="7"/>
      <c r="D1960" s="6"/>
      <c r="E1960" s="8"/>
      <c r="F1960" s="30"/>
      <c r="G1960" s="29"/>
      <c r="H1960" s="17" t="str">
        <f>IF(E1960="","",
IF(OR(
WEEKDAY(E1960+IF(G1960 = "Y",90,60),2)&gt;5,
COUNTIF('Legal Holidays'!$A$2:$A$50,E1960+IF(G1960 = "Y",90,60))&gt;0),
WORKDAY(E1960+IF(G1960="Y",90,60)-1,1,'Legal Holidays'!$A$2:$A$50),
E1960+IF(G1960="Y",90,60)
)
)</f>
        <v/>
      </c>
      <c r="I1960" s="43"/>
      <c r="J1960" s="19" t="str">
        <f ca="1">IF(E1960="","",
IF(F1960="Y","N/A",
IF(AND(I1960="",H1960&lt;TODAY()),"N",
IF(AND(I1960="",H1960&gt;TODAY()),"Pending",
IF(I1960&gt;WORKDAY(H1960,0,'Legal Holidays'!$A$2:$A$22),"N",
IF(I1960&lt;=WORKDAY(H1960,0,'Legal Holidays'!$A$2:$A$22),"Y",""))))))</f>
        <v/>
      </c>
      <c r="K1960" s="18" t="str">
        <f>IF(I1960="","",
IF(OR(
WEEKDAY(I1960+90,2)&gt;5,
COUNTIF('Legal Holidays'!$A$2:$A$50,I1960+90)
),
WORKDAY(I1960+90,1,'Legal Holidays'!$A$2:$A$50),
I1960+90))</f>
        <v/>
      </c>
      <c r="L1960" s="8"/>
      <c r="M1960" s="20" t="str">
        <f t="shared" ca="1" si="60"/>
        <v/>
      </c>
      <c r="N1960" s="49" t="str">
        <f t="shared" ca="1" si="61"/>
        <v/>
      </c>
      <c r="O1960" s="46"/>
    </row>
    <row r="1961" spans="1:15" x14ac:dyDescent="0.25">
      <c r="A1961" s="7"/>
      <c r="B1961" s="6"/>
      <c r="C1961" s="7"/>
      <c r="D1961" s="6"/>
      <c r="E1961" s="8"/>
      <c r="F1961" s="30"/>
      <c r="G1961" s="29"/>
      <c r="H1961" s="17" t="str">
        <f>IF(E1961="","",
IF(OR(
WEEKDAY(E1961+IF(G1961 = "Y",90,60),2)&gt;5,
COUNTIF('Legal Holidays'!$A$2:$A$50,E1961+IF(G1961 = "Y",90,60))&gt;0),
WORKDAY(E1961+IF(G1961="Y",90,60)-1,1,'Legal Holidays'!$A$2:$A$50),
E1961+IF(G1961="Y",90,60)
)
)</f>
        <v/>
      </c>
      <c r="I1961" s="43"/>
      <c r="J1961" s="19" t="str">
        <f ca="1">IF(E1961="","",
IF(F1961="Y","N/A",
IF(AND(I1961="",H1961&lt;TODAY()),"N",
IF(AND(I1961="",H1961&gt;TODAY()),"Pending",
IF(I1961&gt;WORKDAY(H1961,0,'Legal Holidays'!$A$2:$A$22),"N",
IF(I1961&lt;=WORKDAY(H1961,0,'Legal Holidays'!$A$2:$A$22),"Y",""))))))</f>
        <v/>
      </c>
      <c r="K1961" s="18" t="str">
        <f>IF(I1961="","",
IF(OR(
WEEKDAY(I1961+90,2)&gt;5,
COUNTIF('Legal Holidays'!$A$2:$A$50,I1961+90)
),
WORKDAY(I1961+90,1,'Legal Holidays'!$A$2:$A$50),
I1961+90))</f>
        <v/>
      </c>
      <c r="L1961" s="8"/>
      <c r="M1961" s="20" t="str">
        <f t="shared" ca="1" si="60"/>
        <v/>
      </c>
      <c r="N1961" s="49" t="str">
        <f t="shared" ca="1" si="61"/>
        <v/>
      </c>
      <c r="O1961" s="46"/>
    </row>
    <row r="1962" spans="1:15" x14ac:dyDescent="0.25">
      <c r="A1962" s="7"/>
      <c r="B1962" s="6"/>
      <c r="C1962" s="7"/>
      <c r="D1962" s="6"/>
      <c r="E1962" s="8"/>
      <c r="F1962" s="30"/>
      <c r="G1962" s="29"/>
      <c r="H1962" s="17" t="str">
        <f>IF(E1962="","",
IF(OR(
WEEKDAY(E1962+IF(G1962 = "Y",90,60),2)&gt;5,
COUNTIF('Legal Holidays'!$A$2:$A$50,E1962+IF(G1962 = "Y",90,60))&gt;0),
WORKDAY(E1962+IF(G1962="Y",90,60)-1,1,'Legal Holidays'!$A$2:$A$50),
E1962+IF(G1962="Y",90,60)
)
)</f>
        <v/>
      </c>
      <c r="I1962" s="43"/>
      <c r="J1962" s="19" t="str">
        <f ca="1">IF(E1962="","",
IF(F1962="Y","N/A",
IF(AND(I1962="",H1962&lt;TODAY()),"N",
IF(AND(I1962="",H1962&gt;TODAY()),"Pending",
IF(I1962&gt;WORKDAY(H1962,0,'Legal Holidays'!$A$2:$A$22),"N",
IF(I1962&lt;=WORKDAY(H1962,0,'Legal Holidays'!$A$2:$A$22),"Y",""))))))</f>
        <v/>
      </c>
      <c r="K1962" s="18" t="str">
        <f>IF(I1962="","",
IF(OR(
WEEKDAY(I1962+90,2)&gt;5,
COUNTIF('Legal Holidays'!$A$2:$A$50,I1962+90)
),
WORKDAY(I1962+90,1,'Legal Holidays'!$A$2:$A$50),
I1962+90))</f>
        <v/>
      </c>
      <c r="L1962" s="8"/>
      <c r="M1962" s="20" t="str">
        <f t="shared" ca="1" si="60"/>
        <v/>
      </c>
      <c r="N1962" s="49" t="str">
        <f t="shared" ca="1" si="61"/>
        <v/>
      </c>
      <c r="O1962" s="46"/>
    </row>
    <row r="1963" spans="1:15" x14ac:dyDescent="0.25">
      <c r="A1963" s="7"/>
      <c r="B1963" s="6"/>
      <c r="C1963" s="7"/>
      <c r="D1963" s="6"/>
      <c r="E1963" s="8"/>
      <c r="F1963" s="30"/>
      <c r="G1963" s="29"/>
      <c r="H1963" s="17" t="str">
        <f>IF(E1963="","",
IF(OR(
WEEKDAY(E1963+IF(G1963 = "Y",90,60),2)&gt;5,
COUNTIF('Legal Holidays'!$A$2:$A$50,E1963+IF(G1963 = "Y",90,60))&gt;0),
WORKDAY(E1963+IF(G1963="Y",90,60)-1,1,'Legal Holidays'!$A$2:$A$50),
E1963+IF(G1963="Y",90,60)
)
)</f>
        <v/>
      </c>
      <c r="I1963" s="43"/>
      <c r="J1963" s="19" t="str">
        <f ca="1">IF(E1963="","",
IF(F1963="Y","N/A",
IF(AND(I1963="",H1963&lt;TODAY()),"N",
IF(AND(I1963="",H1963&gt;TODAY()),"Pending",
IF(I1963&gt;WORKDAY(H1963,0,'Legal Holidays'!$A$2:$A$22),"N",
IF(I1963&lt;=WORKDAY(H1963,0,'Legal Holidays'!$A$2:$A$22),"Y",""))))))</f>
        <v/>
      </c>
      <c r="K1963" s="18" t="str">
        <f>IF(I1963="","",
IF(OR(
WEEKDAY(I1963+90,2)&gt;5,
COUNTIF('Legal Holidays'!$A$2:$A$50,I1963+90)
),
WORKDAY(I1963+90,1,'Legal Holidays'!$A$2:$A$50),
I1963+90))</f>
        <v/>
      </c>
      <c r="L1963" s="8"/>
      <c r="M1963" s="20" t="str">
        <f t="shared" ca="1" si="60"/>
        <v/>
      </c>
      <c r="N1963" s="49" t="str">
        <f t="shared" ca="1" si="61"/>
        <v/>
      </c>
      <c r="O1963" s="46"/>
    </row>
    <row r="1964" spans="1:15" x14ac:dyDescent="0.25">
      <c r="A1964" s="7"/>
      <c r="B1964" s="6"/>
      <c r="C1964" s="7"/>
      <c r="D1964" s="6"/>
      <c r="E1964" s="8"/>
      <c r="F1964" s="30"/>
      <c r="G1964" s="29"/>
      <c r="H1964" s="17" t="str">
        <f>IF(E1964="","",
IF(OR(
WEEKDAY(E1964+IF(G1964 = "Y",90,60),2)&gt;5,
COUNTIF('Legal Holidays'!$A$2:$A$50,E1964+IF(G1964 = "Y",90,60))&gt;0),
WORKDAY(E1964+IF(G1964="Y",90,60)-1,1,'Legal Holidays'!$A$2:$A$50),
E1964+IF(G1964="Y",90,60)
)
)</f>
        <v/>
      </c>
      <c r="I1964" s="43"/>
      <c r="J1964" s="19" t="str">
        <f ca="1">IF(E1964="","",
IF(F1964="Y","N/A",
IF(AND(I1964="",H1964&lt;TODAY()),"N",
IF(AND(I1964="",H1964&gt;TODAY()),"Pending",
IF(I1964&gt;WORKDAY(H1964,0,'Legal Holidays'!$A$2:$A$22),"N",
IF(I1964&lt;=WORKDAY(H1964,0,'Legal Holidays'!$A$2:$A$22),"Y",""))))))</f>
        <v/>
      </c>
      <c r="K1964" s="18" t="str">
        <f>IF(I1964="","",
IF(OR(
WEEKDAY(I1964+90,2)&gt;5,
COUNTIF('Legal Holidays'!$A$2:$A$50,I1964+90)
),
WORKDAY(I1964+90,1,'Legal Holidays'!$A$2:$A$50),
I1964+90))</f>
        <v/>
      </c>
      <c r="L1964" s="8"/>
      <c r="M1964" s="20" t="str">
        <f t="shared" ca="1" si="60"/>
        <v/>
      </c>
      <c r="N1964" s="49" t="str">
        <f t="shared" ca="1" si="61"/>
        <v/>
      </c>
      <c r="O1964" s="46"/>
    </row>
    <row r="1965" spans="1:15" x14ac:dyDescent="0.25">
      <c r="A1965" s="7"/>
      <c r="B1965" s="6"/>
      <c r="C1965" s="7"/>
      <c r="D1965" s="6"/>
      <c r="E1965" s="8"/>
      <c r="F1965" s="30"/>
      <c r="G1965" s="29"/>
      <c r="H1965" s="17" t="str">
        <f>IF(E1965="","",
IF(OR(
WEEKDAY(E1965+IF(G1965 = "Y",90,60),2)&gt;5,
COUNTIF('Legal Holidays'!$A$2:$A$50,E1965+IF(G1965 = "Y",90,60))&gt;0),
WORKDAY(E1965+IF(G1965="Y",90,60)-1,1,'Legal Holidays'!$A$2:$A$50),
E1965+IF(G1965="Y",90,60)
)
)</f>
        <v/>
      </c>
      <c r="I1965" s="43"/>
      <c r="J1965" s="19" t="str">
        <f ca="1">IF(E1965="","",
IF(F1965="Y","N/A",
IF(AND(I1965="",H1965&lt;TODAY()),"N",
IF(AND(I1965="",H1965&gt;TODAY()),"Pending",
IF(I1965&gt;WORKDAY(H1965,0,'Legal Holidays'!$A$2:$A$22),"N",
IF(I1965&lt;=WORKDAY(H1965,0,'Legal Holidays'!$A$2:$A$22),"Y",""))))))</f>
        <v/>
      </c>
      <c r="K1965" s="18" t="str">
        <f>IF(I1965="","",
IF(OR(
WEEKDAY(I1965+90,2)&gt;5,
COUNTIF('Legal Holidays'!$A$2:$A$50,I1965+90)
),
WORKDAY(I1965+90,1,'Legal Holidays'!$A$2:$A$50),
I1965+90))</f>
        <v/>
      </c>
      <c r="L1965" s="8"/>
      <c r="M1965" s="20" t="str">
        <f t="shared" ca="1" si="60"/>
        <v/>
      </c>
      <c r="N1965" s="49" t="str">
        <f t="shared" ca="1" si="61"/>
        <v/>
      </c>
      <c r="O1965" s="46"/>
    </row>
    <row r="1966" spans="1:15" x14ac:dyDescent="0.25">
      <c r="A1966" s="7"/>
      <c r="B1966" s="6"/>
      <c r="C1966" s="7"/>
      <c r="D1966" s="6"/>
      <c r="E1966" s="8"/>
      <c r="F1966" s="30"/>
      <c r="G1966" s="29"/>
      <c r="H1966" s="17" t="str">
        <f>IF(E1966="","",
IF(OR(
WEEKDAY(E1966+IF(G1966 = "Y",90,60),2)&gt;5,
COUNTIF('Legal Holidays'!$A$2:$A$50,E1966+IF(G1966 = "Y",90,60))&gt;0),
WORKDAY(E1966+IF(G1966="Y",90,60)-1,1,'Legal Holidays'!$A$2:$A$50),
E1966+IF(G1966="Y",90,60)
)
)</f>
        <v/>
      </c>
      <c r="I1966" s="43"/>
      <c r="J1966" s="19" t="str">
        <f ca="1">IF(E1966="","",
IF(F1966="Y","N/A",
IF(AND(I1966="",H1966&lt;TODAY()),"N",
IF(AND(I1966="",H1966&gt;TODAY()),"Pending",
IF(I1966&gt;WORKDAY(H1966,0,'Legal Holidays'!$A$2:$A$22),"N",
IF(I1966&lt;=WORKDAY(H1966,0,'Legal Holidays'!$A$2:$A$22),"Y",""))))))</f>
        <v/>
      </c>
      <c r="K1966" s="18" t="str">
        <f>IF(I1966="","",
IF(OR(
WEEKDAY(I1966+90,2)&gt;5,
COUNTIF('Legal Holidays'!$A$2:$A$50,I1966+90)
),
WORKDAY(I1966+90,1,'Legal Holidays'!$A$2:$A$50),
I1966+90))</f>
        <v/>
      </c>
      <c r="L1966" s="8"/>
      <c r="M1966" s="20" t="str">
        <f t="shared" ca="1" si="60"/>
        <v/>
      </c>
      <c r="N1966" s="49" t="str">
        <f t="shared" ca="1" si="61"/>
        <v/>
      </c>
      <c r="O1966" s="46"/>
    </row>
    <row r="1967" spans="1:15" x14ac:dyDescent="0.25">
      <c r="A1967" s="7"/>
      <c r="B1967" s="6"/>
      <c r="C1967" s="7"/>
      <c r="D1967" s="6"/>
      <c r="E1967" s="8"/>
      <c r="F1967" s="30"/>
      <c r="G1967" s="29"/>
      <c r="H1967" s="17" t="str">
        <f>IF(E1967="","",
IF(OR(
WEEKDAY(E1967+IF(G1967 = "Y",90,60),2)&gt;5,
COUNTIF('Legal Holidays'!$A$2:$A$50,E1967+IF(G1967 = "Y",90,60))&gt;0),
WORKDAY(E1967+IF(G1967="Y",90,60)-1,1,'Legal Holidays'!$A$2:$A$50),
E1967+IF(G1967="Y",90,60)
)
)</f>
        <v/>
      </c>
      <c r="I1967" s="43"/>
      <c r="J1967" s="19" t="str">
        <f ca="1">IF(E1967="","",
IF(F1967="Y","N/A",
IF(AND(I1967="",H1967&lt;TODAY()),"N",
IF(AND(I1967="",H1967&gt;TODAY()),"Pending",
IF(I1967&gt;WORKDAY(H1967,0,'Legal Holidays'!$A$2:$A$22),"N",
IF(I1967&lt;=WORKDAY(H1967,0,'Legal Holidays'!$A$2:$A$22),"Y",""))))))</f>
        <v/>
      </c>
      <c r="K1967" s="18" t="str">
        <f>IF(I1967="","",
IF(OR(
WEEKDAY(I1967+90,2)&gt;5,
COUNTIF('Legal Holidays'!$A$2:$A$50,I1967+90)
),
WORKDAY(I1967+90,1,'Legal Holidays'!$A$2:$A$50),
I1967+90))</f>
        <v/>
      </c>
      <c r="L1967" s="8"/>
      <c r="M1967" s="20" t="str">
        <f t="shared" ca="1" si="60"/>
        <v/>
      </c>
      <c r="N1967" s="49" t="str">
        <f t="shared" ca="1" si="61"/>
        <v/>
      </c>
      <c r="O1967" s="46"/>
    </row>
    <row r="1968" spans="1:15" x14ac:dyDescent="0.25">
      <c r="A1968" s="7"/>
      <c r="B1968" s="6"/>
      <c r="C1968" s="7"/>
      <c r="D1968" s="6"/>
      <c r="E1968" s="8"/>
      <c r="F1968" s="30"/>
      <c r="G1968" s="29"/>
      <c r="H1968" s="17" t="str">
        <f>IF(E1968="","",
IF(OR(
WEEKDAY(E1968+IF(G1968 = "Y",90,60),2)&gt;5,
COUNTIF('Legal Holidays'!$A$2:$A$50,E1968+IF(G1968 = "Y",90,60))&gt;0),
WORKDAY(E1968+IF(G1968="Y",90,60)-1,1,'Legal Holidays'!$A$2:$A$50),
E1968+IF(G1968="Y",90,60)
)
)</f>
        <v/>
      </c>
      <c r="I1968" s="43"/>
      <c r="J1968" s="19" t="str">
        <f ca="1">IF(E1968="","",
IF(F1968="Y","N/A",
IF(AND(I1968="",H1968&lt;TODAY()),"N",
IF(AND(I1968="",H1968&gt;TODAY()),"Pending",
IF(I1968&gt;WORKDAY(H1968,0,'Legal Holidays'!$A$2:$A$22),"N",
IF(I1968&lt;=WORKDAY(H1968,0,'Legal Holidays'!$A$2:$A$22),"Y",""))))))</f>
        <v/>
      </c>
      <c r="K1968" s="18" t="str">
        <f>IF(I1968="","",
IF(OR(
WEEKDAY(I1968+90,2)&gt;5,
COUNTIF('Legal Holidays'!$A$2:$A$50,I1968+90)
),
WORKDAY(I1968+90,1,'Legal Holidays'!$A$2:$A$50),
I1968+90))</f>
        <v/>
      </c>
      <c r="L1968" s="8"/>
      <c r="M1968" s="20" t="str">
        <f t="shared" ca="1" si="60"/>
        <v/>
      </c>
      <c r="N1968" s="49" t="str">
        <f t="shared" ca="1" si="61"/>
        <v/>
      </c>
      <c r="O1968" s="46"/>
    </row>
    <row r="1969" spans="1:15" x14ac:dyDescent="0.25">
      <c r="A1969" s="7"/>
      <c r="B1969" s="6"/>
      <c r="C1969" s="7"/>
      <c r="D1969" s="6"/>
      <c r="E1969" s="8"/>
      <c r="F1969" s="30"/>
      <c r="G1969" s="29"/>
      <c r="H1969" s="17" t="str">
        <f>IF(E1969="","",
IF(OR(
WEEKDAY(E1969+IF(G1969 = "Y",90,60),2)&gt;5,
COUNTIF('Legal Holidays'!$A$2:$A$50,E1969+IF(G1969 = "Y",90,60))&gt;0),
WORKDAY(E1969+IF(G1969="Y",90,60)-1,1,'Legal Holidays'!$A$2:$A$50),
E1969+IF(G1969="Y",90,60)
)
)</f>
        <v/>
      </c>
      <c r="I1969" s="43"/>
      <c r="J1969" s="19" t="str">
        <f ca="1">IF(E1969="","",
IF(F1969="Y","N/A",
IF(AND(I1969="",H1969&lt;TODAY()),"N",
IF(AND(I1969="",H1969&gt;TODAY()),"Pending",
IF(I1969&gt;WORKDAY(H1969,0,'Legal Holidays'!$A$2:$A$22),"N",
IF(I1969&lt;=WORKDAY(H1969,0,'Legal Holidays'!$A$2:$A$22),"Y",""))))))</f>
        <v/>
      </c>
      <c r="K1969" s="18" t="str">
        <f>IF(I1969="","",
IF(OR(
WEEKDAY(I1969+90,2)&gt;5,
COUNTIF('Legal Holidays'!$A$2:$A$50,I1969+90)
),
WORKDAY(I1969+90,1,'Legal Holidays'!$A$2:$A$50),
I1969+90))</f>
        <v/>
      </c>
      <c r="L1969" s="8"/>
      <c r="M1969" s="20" t="str">
        <f t="shared" ca="1" si="60"/>
        <v/>
      </c>
      <c r="N1969" s="49" t="str">
        <f t="shared" ca="1" si="61"/>
        <v/>
      </c>
      <c r="O1969" s="46"/>
    </row>
    <row r="1970" spans="1:15" x14ac:dyDescent="0.25">
      <c r="A1970" s="7"/>
      <c r="B1970" s="6"/>
      <c r="C1970" s="7"/>
      <c r="D1970" s="6"/>
      <c r="E1970" s="8"/>
      <c r="F1970" s="30"/>
      <c r="G1970" s="29"/>
      <c r="H1970" s="17" t="str">
        <f>IF(E1970="","",
IF(OR(
WEEKDAY(E1970+IF(G1970 = "Y",90,60),2)&gt;5,
COUNTIF('Legal Holidays'!$A$2:$A$50,E1970+IF(G1970 = "Y",90,60))&gt;0),
WORKDAY(E1970+IF(G1970="Y",90,60)-1,1,'Legal Holidays'!$A$2:$A$50),
E1970+IF(G1970="Y",90,60)
)
)</f>
        <v/>
      </c>
      <c r="I1970" s="43"/>
      <c r="J1970" s="19" t="str">
        <f ca="1">IF(E1970="","",
IF(F1970="Y","N/A",
IF(AND(I1970="",H1970&lt;TODAY()),"N",
IF(AND(I1970="",H1970&gt;TODAY()),"Pending",
IF(I1970&gt;WORKDAY(H1970,0,'Legal Holidays'!$A$2:$A$22),"N",
IF(I1970&lt;=WORKDAY(H1970,0,'Legal Holidays'!$A$2:$A$22),"Y",""))))))</f>
        <v/>
      </c>
      <c r="K1970" s="18" t="str">
        <f>IF(I1970="","",
IF(OR(
WEEKDAY(I1970+90,2)&gt;5,
COUNTIF('Legal Holidays'!$A$2:$A$50,I1970+90)
),
WORKDAY(I1970+90,1,'Legal Holidays'!$A$2:$A$50),
I1970+90))</f>
        <v/>
      </c>
      <c r="L1970" s="8"/>
      <c r="M1970" s="20" t="str">
        <f t="shared" ca="1" si="60"/>
        <v/>
      </c>
      <c r="N1970" s="49" t="str">
        <f t="shared" ca="1" si="61"/>
        <v/>
      </c>
      <c r="O1970" s="46"/>
    </row>
    <row r="1971" spans="1:15" x14ac:dyDescent="0.25">
      <c r="A1971" s="7"/>
      <c r="B1971" s="6"/>
      <c r="C1971" s="7"/>
      <c r="D1971" s="6"/>
      <c r="E1971" s="8"/>
      <c r="F1971" s="30"/>
      <c r="G1971" s="29"/>
      <c r="H1971" s="17" t="str">
        <f>IF(E1971="","",
IF(OR(
WEEKDAY(E1971+IF(G1971 = "Y",90,60),2)&gt;5,
COUNTIF('Legal Holidays'!$A$2:$A$50,E1971+IF(G1971 = "Y",90,60))&gt;0),
WORKDAY(E1971+IF(G1971="Y",90,60)-1,1,'Legal Holidays'!$A$2:$A$50),
E1971+IF(G1971="Y",90,60)
)
)</f>
        <v/>
      </c>
      <c r="I1971" s="43"/>
      <c r="J1971" s="19" t="str">
        <f ca="1">IF(E1971="","",
IF(F1971="Y","N/A",
IF(AND(I1971="",H1971&lt;TODAY()),"N",
IF(AND(I1971="",H1971&gt;TODAY()),"Pending",
IF(I1971&gt;WORKDAY(H1971,0,'Legal Holidays'!$A$2:$A$22),"N",
IF(I1971&lt;=WORKDAY(H1971,0,'Legal Holidays'!$A$2:$A$22),"Y",""))))))</f>
        <v/>
      </c>
      <c r="K1971" s="18" t="str">
        <f>IF(I1971="","",
IF(OR(
WEEKDAY(I1971+90,2)&gt;5,
COUNTIF('Legal Holidays'!$A$2:$A$50,I1971+90)
),
WORKDAY(I1971+90,1,'Legal Holidays'!$A$2:$A$50),
I1971+90))</f>
        <v/>
      </c>
      <c r="L1971" s="8"/>
      <c r="M1971" s="20" t="str">
        <f t="shared" ca="1" si="60"/>
        <v/>
      </c>
      <c r="N1971" s="49" t="str">
        <f t="shared" ca="1" si="61"/>
        <v/>
      </c>
      <c r="O1971" s="46"/>
    </row>
    <row r="1972" spans="1:15" x14ac:dyDescent="0.25">
      <c r="A1972" s="7"/>
      <c r="B1972" s="6"/>
      <c r="C1972" s="7"/>
      <c r="D1972" s="6"/>
      <c r="E1972" s="8"/>
      <c r="F1972" s="30"/>
      <c r="G1972" s="29"/>
      <c r="H1972" s="17" t="str">
        <f>IF(E1972="","",
IF(OR(
WEEKDAY(E1972+IF(G1972 = "Y",90,60),2)&gt;5,
COUNTIF('Legal Holidays'!$A$2:$A$50,E1972+IF(G1972 = "Y",90,60))&gt;0),
WORKDAY(E1972+IF(G1972="Y",90,60)-1,1,'Legal Holidays'!$A$2:$A$50),
E1972+IF(G1972="Y",90,60)
)
)</f>
        <v/>
      </c>
      <c r="I1972" s="43"/>
      <c r="J1972" s="19" t="str">
        <f ca="1">IF(E1972="","",
IF(F1972="Y","N/A",
IF(AND(I1972="",H1972&lt;TODAY()),"N",
IF(AND(I1972="",H1972&gt;TODAY()),"Pending",
IF(I1972&gt;WORKDAY(H1972,0,'Legal Holidays'!$A$2:$A$22),"N",
IF(I1972&lt;=WORKDAY(H1972,0,'Legal Holidays'!$A$2:$A$22),"Y",""))))))</f>
        <v/>
      </c>
      <c r="K1972" s="18" t="str">
        <f>IF(I1972="","",
IF(OR(
WEEKDAY(I1972+90,2)&gt;5,
COUNTIF('Legal Holidays'!$A$2:$A$50,I1972+90)
),
WORKDAY(I1972+90,1,'Legal Holidays'!$A$2:$A$50),
I1972+90))</f>
        <v/>
      </c>
      <c r="L1972" s="8"/>
      <c r="M1972" s="20" t="str">
        <f t="shared" ca="1" si="60"/>
        <v/>
      </c>
      <c r="N1972" s="49" t="str">
        <f t="shared" ca="1" si="61"/>
        <v/>
      </c>
      <c r="O1972" s="46"/>
    </row>
    <row r="1973" spans="1:15" x14ac:dyDescent="0.25">
      <c r="A1973" s="7"/>
      <c r="B1973" s="6"/>
      <c r="C1973" s="7"/>
      <c r="D1973" s="6"/>
      <c r="E1973" s="8"/>
      <c r="F1973" s="30"/>
      <c r="G1973" s="29"/>
      <c r="H1973" s="17" t="str">
        <f>IF(E1973="","",
IF(OR(
WEEKDAY(E1973+IF(G1973 = "Y",90,60),2)&gt;5,
COUNTIF('Legal Holidays'!$A$2:$A$50,E1973+IF(G1973 = "Y",90,60))&gt;0),
WORKDAY(E1973+IF(G1973="Y",90,60)-1,1,'Legal Holidays'!$A$2:$A$50),
E1973+IF(G1973="Y",90,60)
)
)</f>
        <v/>
      </c>
      <c r="I1973" s="43"/>
      <c r="J1973" s="19" t="str">
        <f ca="1">IF(E1973="","",
IF(F1973="Y","N/A",
IF(AND(I1973="",H1973&lt;TODAY()),"N",
IF(AND(I1973="",H1973&gt;TODAY()),"Pending",
IF(I1973&gt;WORKDAY(H1973,0,'Legal Holidays'!$A$2:$A$22),"N",
IF(I1973&lt;=WORKDAY(H1973,0,'Legal Holidays'!$A$2:$A$22),"Y",""))))))</f>
        <v/>
      </c>
      <c r="K1973" s="18" t="str">
        <f>IF(I1973="","",
IF(OR(
WEEKDAY(I1973+90,2)&gt;5,
COUNTIF('Legal Holidays'!$A$2:$A$50,I1973+90)
),
WORKDAY(I1973+90,1,'Legal Holidays'!$A$2:$A$50),
I1973+90))</f>
        <v/>
      </c>
      <c r="L1973" s="8"/>
      <c r="M1973" s="20" t="str">
        <f t="shared" ca="1" si="60"/>
        <v/>
      </c>
      <c r="N1973" s="49" t="str">
        <f t="shared" ca="1" si="61"/>
        <v/>
      </c>
      <c r="O1973" s="46"/>
    </row>
    <row r="1974" spans="1:15" x14ac:dyDescent="0.25">
      <c r="A1974" s="7"/>
      <c r="B1974" s="6"/>
      <c r="C1974" s="7"/>
      <c r="D1974" s="6"/>
      <c r="E1974" s="8"/>
      <c r="F1974" s="30"/>
      <c r="G1974" s="29"/>
      <c r="H1974" s="17" t="str">
        <f>IF(E1974="","",
IF(OR(
WEEKDAY(E1974+IF(G1974 = "Y",90,60),2)&gt;5,
COUNTIF('Legal Holidays'!$A$2:$A$50,E1974+IF(G1974 = "Y",90,60))&gt;0),
WORKDAY(E1974+IF(G1974="Y",90,60)-1,1,'Legal Holidays'!$A$2:$A$50),
E1974+IF(G1974="Y",90,60)
)
)</f>
        <v/>
      </c>
      <c r="I1974" s="43"/>
      <c r="J1974" s="19" t="str">
        <f ca="1">IF(E1974="","",
IF(F1974="Y","N/A",
IF(AND(I1974="",H1974&lt;TODAY()),"N",
IF(AND(I1974="",H1974&gt;TODAY()),"Pending",
IF(I1974&gt;WORKDAY(H1974,0,'Legal Holidays'!$A$2:$A$22),"N",
IF(I1974&lt;=WORKDAY(H1974,0,'Legal Holidays'!$A$2:$A$22),"Y",""))))))</f>
        <v/>
      </c>
      <c r="K1974" s="18" t="str">
        <f>IF(I1974="","",
IF(OR(
WEEKDAY(I1974+90,2)&gt;5,
COUNTIF('Legal Holidays'!$A$2:$A$50,I1974+90)
),
WORKDAY(I1974+90,1,'Legal Holidays'!$A$2:$A$50),
I1974+90))</f>
        <v/>
      </c>
      <c r="L1974" s="8"/>
      <c r="M1974" s="20" t="str">
        <f t="shared" ca="1" si="60"/>
        <v/>
      </c>
      <c r="N1974" s="49" t="str">
        <f t="shared" ca="1" si="61"/>
        <v/>
      </c>
      <c r="O1974" s="46"/>
    </row>
    <row r="1975" spans="1:15" x14ac:dyDescent="0.25">
      <c r="A1975" s="7"/>
      <c r="B1975" s="6"/>
      <c r="C1975" s="7"/>
      <c r="D1975" s="6"/>
      <c r="E1975" s="8"/>
      <c r="F1975" s="30"/>
      <c r="G1975" s="29"/>
      <c r="H1975" s="17" t="str">
        <f>IF(E1975="","",
IF(OR(
WEEKDAY(E1975+IF(G1975 = "Y",90,60),2)&gt;5,
COUNTIF('Legal Holidays'!$A$2:$A$50,E1975+IF(G1975 = "Y",90,60))&gt;0),
WORKDAY(E1975+IF(G1975="Y",90,60)-1,1,'Legal Holidays'!$A$2:$A$50),
E1975+IF(G1975="Y",90,60)
)
)</f>
        <v/>
      </c>
      <c r="I1975" s="43"/>
      <c r="J1975" s="19" t="str">
        <f ca="1">IF(E1975="","",
IF(F1975="Y","N/A",
IF(AND(I1975="",H1975&lt;TODAY()),"N",
IF(AND(I1975="",H1975&gt;TODAY()),"Pending",
IF(I1975&gt;WORKDAY(H1975,0,'Legal Holidays'!$A$2:$A$22),"N",
IF(I1975&lt;=WORKDAY(H1975,0,'Legal Holidays'!$A$2:$A$22),"Y",""))))))</f>
        <v/>
      </c>
      <c r="K1975" s="18" t="str">
        <f>IF(I1975="","",
IF(OR(
WEEKDAY(I1975+90,2)&gt;5,
COUNTIF('Legal Holidays'!$A$2:$A$50,I1975+90)
),
WORKDAY(I1975+90,1,'Legal Holidays'!$A$2:$A$50),
I1975+90))</f>
        <v/>
      </c>
      <c r="L1975" s="8"/>
      <c r="M1975" s="20" t="str">
        <f t="shared" ca="1" si="60"/>
        <v/>
      </c>
      <c r="N1975" s="49" t="str">
        <f t="shared" ca="1" si="61"/>
        <v/>
      </c>
      <c r="O1975" s="46"/>
    </row>
    <row r="1976" spans="1:15" x14ac:dyDescent="0.25">
      <c r="A1976" s="7"/>
      <c r="B1976" s="6"/>
      <c r="C1976" s="7"/>
      <c r="D1976" s="6"/>
      <c r="E1976" s="8"/>
      <c r="F1976" s="30"/>
      <c r="G1976" s="29"/>
      <c r="H1976" s="17" t="str">
        <f>IF(E1976="","",
IF(OR(
WEEKDAY(E1976+IF(G1976 = "Y",90,60),2)&gt;5,
COUNTIF('Legal Holidays'!$A$2:$A$50,E1976+IF(G1976 = "Y",90,60))&gt;0),
WORKDAY(E1976+IF(G1976="Y",90,60)-1,1,'Legal Holidays'!$A$2:$A$50),
E1976+IF(G1976="Y",90,60)
)
)</f>
        <v/>
      </c>
      <c r="I1976" s="43"/>
      <c r="J1976" s="19" t="str">
        <f ca="1">IF(E1976="","",
IF(F1976="Y","N/A",
IF(AND(I1976="",H1976&lt;TODAY()),"N",
IF(AND(I1976="",H1976&gt;TODAY()),"Pending",
IF(I1976&gt;WORKDAY(H1976,0,'Legal Holidays'!$A$2:$A$22),"N",
IF(I1976&lt;=WORKDAY(H1976,0,'Legal Holidays'!$A$2:$A$22),"Y",""))))))</f>
        <v/>
      </c>
      <c r="K1976" s="18" t="str">
        <f>IF(I1976="","",
IF(OR(
WEEKDAY(I1976+90,2)&gt;5,
COUNTIF('Legal Holidays'!$A$2:$A$50,I1976+90)
),
WORKDAY(I1976+90,1,'Legal Holidays'!$A$2:$A$50),
I1976+90))</f>
        <v/>
      </c>
      <c r="L1976" s="8"/>
      <c r="M1976" s="20" t="str">
        <f t="shared" ca="1" si="60"/>
        <v/>
      </c>
      <c r="N1976" s="49" t="str">
        <f t="shared" ca="1" si="61"/>
        <v/>
      </c>
      <c r="O1976" s="46"/>
    </row>
    <row r="1977" spans="1:15" x14ac:dyDescent="0.25">
      <c r="A1977" s="7"/>
      <c r="B1977" s="6"/>
      <c r="C1977" s="7"/>
      <c r="D1977" s="6"/>
      <c r="E1977" s="8"/>
      <c r="F1977" s="30"/>
      <c r="G1977" s="29"/>
      <c r="H1977" s="17" t="str">
        <f>IF(E1977="","",
IF(OR(
WEEKDAY(E1977+IF(G1977 = "Y",90,60),2)&gt;5,
COUNTIF('Legal Holidays'!$A$2:$A$50,E1977+IF(G1977 = "Y",90,60))&gt;0),
WORKDAY(E1977+IF(G1977="Y",90,60)-1,1,'Legal Holidays'!$A$2:$A$50),
E1977+IF(G1977="Y",90,60)
)
)</f>
        <v/>
      </c>
      <c r="I1977" s="43"/>
      <c r="J1977" s="19" t="str">
        <f ca="1">IF(E1977="","",
IF(F1977="Y","N/A",
IF(AND(I1977="",H1977&lt;TODAY()),"N",
IF(AND(I1977="",H1977&gt;TODAY()),"Pending",
IF(I1977&gt;WORKDAY(H1977,0,'Legal Holidays'!$A$2:$A$22),"N",
IF(I1977&lt;=WORKDAY(H1977,0,'Legal Holidays'!$A$2:$A$22),"Y",""))))))</f>
        <v/>
      </c>
      <c r="K1977" s="18" t="str">
        <f>IF(I1977="","",
IF(OR(
WEEKDAY(I1977+90,2)&gt;5,
COUNTIF('Legal Holidays'!$A$2:$A$50,I1977+90)
),
WORKDAY(I1977+90,1,'Legal Holidays'!$A$2:$A$50),
I1977+90))</f>
        <v/>
      </c>
      <c r="L1977" s="8"/>
      <c r="M1977" s="20" t="str">
        <f t="shared" ca="1" si="60"/>
        <v/>
      </c>
      <c r="N1977" s="49" t="str">
        <f t="shared" ca="1" si="61"/>
        <v/>
      </c>
      <c r="O1977" s="46"/>
    </row>
    <row r="1978" spans="1:15" x14ac:dyDescent="0.25">
      <c r="A1978" s="7"/>
      <c r="B1978" s="6"/>
      <c r="C1978" s="7"/>
      <c r="D1978" s="6"/>
      <c r="E1978" s="8"/>
      <c r="F1978" s="30"/>
      <c r="G1978" s="29"/>
      <c r="H1978" s="17" t="str">
        <f>IF(E1978="","",
IF(OR(
WEEKDAY(E1978+IF(G1978 = "Y",90,60),2)&gt;5,
COUNTIF('Legal Holidays'!$A$2:$A$50,E1978+IF(G1978 = "Y",90,60))&gt;0),
WORKDAY(E1978+IF(G1978="Y",90,60)-1,1,'Legal Holidays'!$A$2:$A$50),
E1978+IF(G1978="Y",90,60)
)
)</f>
        <v/>
      </c>
      <c r="I1978" s="43"/>
      <c r="J1978" s="19" t="str">
        <f ca="1">IF(E1978="","",
IF(F1978="Y","N/A",
IF(AND(I1978="",H1978&lt;TODAY()),"N",
IF(AND(I1978="",H1978&gt;TODAY()),"Pending",
IF(I1978&gt;WORKDAY(H1978,0,'Legal Holidays'!$A$2:$A$22),"N",
IF(I1978&lt;=WORKDAY(H1978,0,'Legal Holidays'!$A$2:$A$22),"Y",""))))))</f>
        <v/>
      </c>
      <c r="K1978" s="18" t="str">
        <f>IF(I1978="","",
IF(OR(
WEEKDAY(I1978+90,2)&gt;5,
COUNTIF('Legal Holidays'!$A$2:$A$50,I1978+90)
),
WORKDAY(I1978+90,1,'Legal Holidays'!$A$2:$A$50),
I1978+90))</f>
        <v/>
      </c>
      <c r="L1978" s="8"/>
      <c r="M1978" s="20" t="str">
        <f t="shared" ca="1" si="60"/>
        <v/>
      </c>
      <c r="N1978" s="49" t="str">
        <f t="shared" ca="1" si="61"/>
        <v/>
      </c>
      <c r="O1978" s="46"/>
    </row>
    <row r="1979" spans="1:15" x14ac:dyDescent="0.25">
      <c r="A1979" s="7"/>
      <c r="B1979" s="6"/>
      <c r="C1979" s="7"/>
      <c r="D1979" s="6"/>
      <c r="E1979" s="8"/>
      <c r="F1979" s="30"/>
      <c r="G1979" s="29"/>
      <c r="H1979" s="17" t="str">
        <f>IF(E1979="","",
IF(OR(
WEEKDAY(E1979+IF(G1979 = "Y",90,60),2)&gt;5,
COUNTIF('Legal Holidays'!$A$2:$A$50,E1979+IF(G1979 = "Y",90,60))&gt;0),
WORKDAY(E1979+IF(G1979="Y",90,60)-1,1,'Legal Holidays'!$A$2:$A$50),
E1979+IF(G1979="Y",90,60)
)
)</f>
        <v/>
      </c>
      <c r="I1979" s="43"/>
      <c r="J1979" s="19" t="str">
        <f ca="1">IF(E1979="","",
IF(F1979="Y","N/A",
IF(AND(I1979="",H1979&lt;TODAY()),"N",
IF(AND(I1979="",H1979&gt;TODAY()),"Pending",
IF(I1979&gt;WORKDAY(H1979,0,'Legal Holidays'!$A$2:$A$22),"N",
IF(I1979&lt;=WORKDAY(H1979,0,'Legal Holidays'!$A$2:$A$22),"Y",""))))))</f>
        <v/>
      </c>
      <c r="K1979" s="18" t="str">
        <f>IF(I1979="","",
IF(OR(
WEEKDAY(I1979+90,2)&gt;5,
COUNTIF('Legal Holidays'!$A$2:$A$50,I1979+90)
),
WORKDAY(I1979+90,1,'Legal Holidays'!$A$2:$A$50),
I1979+90))</f>
        <v/>
      </c>
      <c r="L1979" s="8"/>
      <c r="M1979" s="20" t="str">
        <f t="shared" ca="1" si="60"/>
        <v/>
      </c>
      <c r="N1979" s="49" t="str">
        <f t="shared" ca="1" si="61"/>
        <v/>
      </c>
      <c r="O1979" s="46"/>
    </row>
    <row r="1980" spans="1:15" x14ac:dyDescent="0.25">
      <c r="A1980" s="7"/>
      <c r="B1980" s="6"/>
      <c r="C1980" s="7"/>
      <c r="D1980" s="6"/>
      <c r="E1980" s="8"/>
      <c r="F1980" s="30"/>
      <c r="G1980" s="29"/>
      <c r="H1980" s="17" t="str">
        <f>IF(E1980="","",
IF(OR(
WEEKDAY(E1980+IF(G1980 = "Y",90,60),2)&gt;5,
COUNTIF('Legal Holidays'!$A$2:$A$50,E1980+IF(G1980 = "Y",90,60))&gt;0),
WORKDAY(E1980+IF(G1980="Y",90,60)-1,1,'Legal Holidays'!$A$2:$A$50),
E1980+IF(G1980="Y",90,60)
)
)</f>
        <v/>
      </c>
      <c r="I1980" s="43"/>
      <c r="J1980" s="19" t="str">
        <f ca="1">IF(E1980="","",
IF(F1980="Y","N/A",
IF(AND(I1980="",H1980&lt;TODAY()),"N",
IF(AND(I1980="",H1980&gt;TODAY()),"Pending",
IF(I1980&gt;WORKDAY(H1980,0,'Legal Holidays'!$A$2:$A$22),"N",
IF(I1980&lt;=WORKDAY(H1980,0,'Legal Holidays'!$A$2:$A$22),"Y",""))))))</f>
        <v/>
      </c>
      <c r="K1980" s="18" t="str">
        <f>IF(I1980="","",
IF(OR(
WEEKDAY(I1980+90,2)&gt;5,
COUNTIF('Legal Holidays'!$A$2:$A$50,I1980+90)
),
WORKDAY(I1980+90,1,'Legal Holidays'!$A$2:$A$50),
I1980+90))</f>
        <v/>
      </c>
      <c r="L1980" s="8"/>
      <c r="M1980" s="20" t="str">
        <f t="shared" ca="1" si="60"/>
        <v/>
      </c>
      <c r="N1980" s="49" t="str">
        <f t="shared" ca="1" si="61"/>
        <v/>
      </c>
      <c r="O1980" s="46"/>
    </row>
    <row r="1981" spans="1:15" x14ac:dyDescent="0.25">
      <c r="A1981" s="7"/>
      <c r="B1981" s="6"/>
      <c r="C1981" s="7"/>
      <c r="D1981" s="6"/>
      <c r="E1981" s="8"/>
      <c r="F1981" s="30"/>
      <c r="G1981" s="29"/>
      <c r="H1981" s="17" t="str">
        <f>IF(E1981="","",
IF(OR(
WEEKDAY(E1981+IF(G1981 = "Y",90,60),2)&gt;5,
COUNTIF('Legal Holidays'!$A$2:$A$50,E1981+IF(G1981 = "Y",90,60))&gt;0),
WORKDAY(E1981+IF(G1981="Y",90,60)-1,1,'Legal Holidays'!$A$2:$A$50),
E1981+IF(G1981="Y",90,60)
)
)</f>
        <v/>
      </c>
      <c r="I1981" s="43"/>
      <c r="J1981" s="19" t="str">
        <f ca="1">IF(E1981="","",
IF(F1981="Y","N/A",
IF(AND(I1981="",H1981&lt;TODAY()),"N",
IF(AND(I1981="",H1981&gt;TODAY()),"Pending",
IF(I1981&gt;WORKDAY(H1981,0,'Legal Holidays'!$A$2:$A$22),"N",
IF(I1981&lt;=WORKDAY(H1981,0,'Legal Holidays'!$A$2:$A$22),"Y",""))))))</f>
        <v/>
      </c>
      <c r="K1981" s="18" t="str">
        <f>IF(I1981="","",
IF(OR(
WEEKDAY(I1981+90,2)&gt;5,
COUNTIF('Legal Holidays'!$A$2:$A$50,I1981+90)
),
WORKDAY(I1981+90,1,'Legal Holidays'!$A$2:$A$50),
I1981+90))</f>
        <v/>
      </c>
      <c r="L1981" s="8"/>
      <c r="M1981" s="20" t="str">
        <f t="shared" ca="1" si="60"/>
        <v/>
      </c>
      <c r="N1981" s="49" t="str">
        <f t="shared" ca="1" si="61"/>
        <v/>
      </c>
      <c r="O1981" s="46"/>
    </row>
    <row r="1982" spans="1:15" x14ac:dyDescent="0.25">
      <c r="A1982" s="7"/>
      <c r="B1982" s="6"/>
      <c r="C1982" s="7"/>
      <c r="D1982" s="6"/>
      <c r="E1982" s="8"/>
      <c r="F1982" s="30"/>
      <c r="G1982" s="29"/>
      <c r="H1982" s="17" t="str">
        <f>IF(E1982="","",
IF(OR(
WEEKDAY(E1982+IF(G1982 = "Y",90,60),2)&gt;5,
COUNTIF('Legal Holidays'!$A$2:$A$50,E1982+IF(G1982 = "Y",90,60))&gt;0),
WORKDAY(E1982+IF(G1982="Y",90,60)-1,1,'Legal Holidays'!$A$2:$A$50),
E1982+IF(G1982="Y",90,60)
)
)</f>
        <v/>
      </c>
      <c r="I1982" s="43"/>
      <c r="J1982" s="19" t="str">
        <f ca="1">IF(E1982="","",
IF(F1982="Y","N/A",
IF(AND(I1982="",H1982&lt;TODAY()),"N",
IF(AND(I1982="",H1982&gt;TODAY()),"Pending",
IF(I1982&gt;WORKDAY(H1982,0,'Legal Holidays'!$A$2:$A$22),"N",
IF(I1982&lt;=WORKDAY(H1982,0,'Legal Holidays'!$A$2:$A$22),"Y",""))))))</f>
        <v/>
      </c>
      <c r="K1982" s="18" t="str">
        <f>IF(I1982="","",
IF(OR(
WEEKDAY(I1982+90,2)&gt;5,
COUNTIF('Legal Holidays'!$A$2:$A$50,I1982+90)
),
WORKDAY(I1982+90,1,'Legal Holidays'!$A$2:$A$50),
I1982+90))</f>
        <v/>
      </c>
      <c r="L1982" s="8"/>
      <c r="M1982" s="20" t="str">
        <f t="shared" ca="1" si="60"/>
        <v/>
      </c>
      <c r="N1982" s="49" t="str">
        <f t="shared" ca="1" si="61"/>
        <v/>
      </c>
      <c r="O1982" s="46"/>
    </row>
    <row r="1983" spans="1:15" x14ac:dyDescent="0.25">
      <c r="A1983" s="7"/>
      <c r="B1983" s="6"/>
      <c r="C1983" s="7"/>
      <c r="D1983" s="6"/>
      <c r="E1983" s="8"/>
      <c r="F1983" s="30"/>
      <c r="G1983" s="29"/>
      <c r="H1983" s="17" t="str">
        <f>IF(E1983="","",
IF(OR(
WEEKDAY(E1983+IF(G1983 = "Y",90,60),2)&gt;5,
COUNTIF('Legal Holidays'!$A$2:$A$50,E1983+IF(G1983 = "Y",90,60))&gt;0),
WORKDAY(E1983+IF(G1983="Y",90,60)-1,1,'Legal Holidays'!$A$2:$A$50),
E1983+IF(G1983="Y",90,60)
)
)</f>
        <v/>
      </c>
      <c r="I1983" s="43"/>
      <c r="J1983" s="19" t="str">
        <f ca="1">IF(E1983="","",
IF(F1983="Y","N/A",
IF(AND(I1983="",H1983&lt;TODAY()),"N",
IF(AND(I1983="",H1983&gt;TODAY()),"Pending",
IF(I1983&gt;WORKDAY(H1983,0,'Legal Holidays'!$A$2:$A$22),"N",
IF(I1983&lt;=WORKDAY(H1983,0,'Legal Holidays'!$A$2:$A$22),"Y",""))))))</f>
        <v/>
      </c>
      <c r="K1983" s="18" t="str">
        <f>IF(I1983="","",
IF(OR(
WEEKDAY(I1983+90,2)&gt;5,
COUNTIF('Legal Holidays'!$A$2:$A$50,I1983+90)
),
WORKDAY(I1983+90,1,'Legal Holidays'!$A$2:$A$50),
I1983+90))</f>
        <v/>
      </c>
      <c r="L1983" s="8"/>
      <c r="M1983" s="20" t="str">
        <f t="shared" ca="1" si="60"/>
        <v/>
      </c>
      <c r="N1983" s="49" t="str">
        <f t="shared" ca="1" si="61"/>
        <v/>
      </c>
      <c r="O1983" s="46"/>
    </row>
    <row r="1984" spans="1:15" x14ac:dyDescent="0.25">
      <c r="A1984" s="7"/>
      <c r="B1984" s="6"/>
      <c r="C1984" s="7"/>
      <c r="D1984" s="6"/>
      <c r="E1984" s="8"/>
      <c r="F1984" s="30"/>
      <c r="G1984" s="29"/>
      <c r="H1984" s="17" t="str">
        <f>IF(E1984="","",
IF(OR(
WEEKDAY(E1984+IF(G1984 = "Y",90,60),2)&gt;5,
COUNTIF('Legal Holidays'!$A$2:$A$50,E1984+IF(G1984 = "Y",90,60))&gt;0),
WORKDAY(E1984+IF(G1984="Y",90,60)-1,1,'Legal Holidays'!$A$2:$A$50),
E1984+IF(G1984="Y",90,60)
)
)</f>
        <v/>
      </c>
      <c r="I1984" s="43"/>
      <c r="J1984" s="19" t="str">
        <f ca="1">IF(E1984="","",
IF(F1984="Y","N/A",
IF(AND(I1984="",H1984&lt;TODAY()),"N",
IF(AND(I1984="",H1984&gt;TODAY()),"Pending",
IF(I1984&gt;WORKDAY(H1984,0,'Legal Holidays'!$A$2:$A$22),"N",
IF(I1984&lt;=WORKDAY(H1984,0,'Legal Holidays'!$A$2:$A$22),"Y",""))))))</f>
        <v/>
      </c>
      <c r="K1984" s="18" t="str">
        <f>IF(I1984="","",
IF(OR(
WEEKDAY(I1984+90,2)&gt;5,
COUNTIF('Legal Holidays'!$A$2:$A$50,I1984+90)
),
WORKDAY(I1984+90,1,'Legal Holidays'!$A$2:$A$50),
I1984+90))</f>
        <v/>
      </c>
      <c r="L1984" s="8"/>
      <c r="M1984" s="20" t="str">
        <f t="shared" ca="1" si="60"/>
        <v/>
      </c>
      <c r="N1984" s="49" t="str">
        <f t="shared" ca="1" si="61"/>
        <v/>
      </c>
      <c r="O1984" s="46"/>
    </row>
    <row r="1985" spans="1:15" x14ac:dyDescent="0.25">
      <c r="A1985" s="7"/>
      <c r="B1985" s="6"/>
      <c r="C1985" s="7"/>
      <c r="D1985" s="6"/>
      <c r="E1985" s="8"/>
      <c r="F1985" s="30"/>
      <c r="G1985" s="29"/>
      <c r="H1985" s="17" t="str">
        <f>IF(E1985="","",
IF(OR(
WEEKDAY(E1985+IF(G1985 = "Y",90,60),2)&gt;5,
COUNTIF('Legal Holidays'!$A$2:$A$50,E1985+IF(G1985 = "Y",90,60))&gt;0),
WORKDAY(E1985+IF(G1985="Y",90,60)-1,1,'Legal Holidays'!$A$2:$A$50),
E1985+IF(G1985="Y",90,60)
)
)</f>
        <v/>
      </c>
      <c r="I1985" s="43"/>
      <c r="J1985" s="19" t="str">
        <f ca="1">IF(E1985="","",
IF(F1985="Y","N/A",
IF(AND(I1985="",H1985&lt;TODAY()),"N",
IF(AND(I1985="",H1985&gt;TODAY()),"Pending",
IF(I1985&gt;WORKDAY(H1985,0,'Legal Holidays'!$A$2:$A$22),"N",
IF(I1985&lt;=WORKDAY(H1985,0,'Legal Holidays'!$A$2:$A$22),"Y",""))))))</f>
        <v/>
      </c>
      <c r="K1985" s="18" t="str">
        <f>IF(I1985="","",
IF(OR(
WEEKDAY(I1985+90,2)&gt;5,
COUNTIF('Legal Holidays'!$A$2:$A$50,I1985+90)
),
WORKDAY(I1985+90,1,'Legal Holidays'!$A$2:$A$50),
I1985+90))</f>
        <v/>
      </c>
      <c r="L1985" s="8"/>
      <c r="M1985" s="20" t="str">
        <f t="shared" ca="1" si="60"/>
        <v/>
      </c>
      <c r="N1985" s="49" t="str">
        <f t="shared" ca="1" si="61"/>
        <v/>
      </c>
      <c r="O1985" s="46"/>
    </row>
    <row r="1986" spans="1:15" x14ac:dyDescent="0.25">
      <c r="A1986" s="7"/>
      <c r="B1986" s="6"/>
      <c r="C1986" s="7"/>
      <c r="D1986" s="6"/>
      <c r="E1986" s="8"/>
      <c r="F1986" s="30"/>
      <c r="G1986" s="29"/>
      <c r="H1986" s="17" t="str">
        <f>IF(E1986="","",
IF(OR(
WEEKDAY(E1986+IF(G1986 = "Y",90,60),2)&gt;5,
COUNTIF('Legal Holidays'!$A$2:$A$50,E1986+IF(G1986 = "Y",90,60))&gt;0),
WORKDAY(E1986+IF(G1986="Y",90,60)-1,1,'Legal Holidays'!$A$2:$A$50),
E1986+IF(G1986="Y",90,60)
)
)</f>
        <v/>
      </c>
      <c r="I1986" s="43"/>
      <c r="J1986" s="19" t="str">
        <f ca="1">IF(E1986="","",
IF(F1986="Y","N/A",
IF(AND(I1986="",H1986&lt;TODAY()),"N",
IF(AND(I1986="",H1986&gt;TODAY()),"Pending",
IF(I1986&gt;WORKDAY(H1986,0,'Legal Holidays'!$A$2:$A$22),"N",
IF(I1986&lt;=WORKDAY(H1986,0,'Legal Holidays'!$A$2:$A$22),"Y",""))))))</f>
        <v/>
      </c>
      <c r="K1986" s="18" t="str">
        <f>IF(I1986="","",
IF(OR(
WEEKDAY(I1986+90,2)&gt;5,
COUNTIF('Legal Holidays'!$A$2:$A$50,I1986+90)
),
WORKDAY(I1986+90,1,'Legal Holidays'!$A$2:$A$50),
I1986+90))</f>
        <v/>
      </c>
      <c r="L1986" s="8"/>
      <c r="M1986" s="20" t="str">
        <f t="shared" ref="M1986:M2000" ca="1" si="62">IF(I1986="","",IF(F1986="Y","N/A",IF(AND(L1986="",K1986&lt;TODAY()),"N",IF(AND(L1986="",K1986&gt;TODAY()),"Pending",IF(L1986&gt;K1986,"N",IF(L1986&lt;=K1986,"Y",""))))))</f>
        <v/>
      </c>
      <c r="N1986" s="49" t="str">
        <f t="shared" ref="N1986:N2000" ca="1" si="63">IF(F1986="Y","N/A",IF(OR(J1986="Pending",AND(J1986="Y",M1986="Pending")),"Pending",IF(AND(J1986="Y",M1986="Y"),"Y",IF(OR(J1986="N",M1986="N"),"N",""))))</f>
        <v/>
      </c>
      <c r="O1986" s="46"/>
    </row>
    <row r="1987" spans="1:15" x14ac:dyDescent="0.25">
      <c r="A1987" s="7"/>
      <c r="B1987" s="6"/>
      <c r="C1987" s="7"/>
      <c r="D1987" s="6"/>
      <c r="E1987" s="8"/>
      <c r="F1987" s="30"/>
      <c r="G1987" s="29"/>
      <c r="H1987" s="17" t="str">
        <f>IF(E1987="","",
IF(OR(
WEEKDAY(E1987+IF(G1987 = "Y",90,60),2)&gt;5,
COUNTIF('Legal Holidays'!$A$2:$A$50,E1987+IF(G1987 = "Y",90,60))&gt;0),
WORKDAY(E1987+IF(G1987="Y",90,60)-1,1,'Legal Holidays'!$A$2:$A$50),
E1987+IF(G1987="Y",90,60)
)
)</f>
        <v/>
      </c>
      <c r="I1987" s="43"/>
      <c r="J1987" s="19" t="str">
        <f ca="1">IF(E1987="","",
IF(F1987="Y","N/A",
IF(AND(I1987="",H1987&lt;TODAY()),"N",
IF(AND(I1987="",H1987&gt;TODAY()),"Pending",
IF(I1987&gt;WORKDAY(H1987,0,'Legal Holidays'!$A$2:$A$22),"N",
IF(I1987&lt;=WORKDAY(H1987,0,'Legal Holidays'!$A$2:$A$22),"Y",""))))))</f>
        <v/>
      </c>
      <c r="K1987" s="18" t="str">
        <f>IF(I1987="","",
IF(OR(
WEEKDAY(I1987+90,2)&gt;5,
COUNTIF('Legal Holidays'!$A$2:$A$50,I1987+90)
),
WORKDAY(I1987+90,1,'Legal Holidays'!$A$2:$A$50),
I1987+90))</f>
        <v/>
      </c>
      <c r="L1987" s="8"/>
      <c r="M1987" s="20" t="str">
        <f t="shared" ca="1" si="62"/>
        <v/>
      </c>
      <c r="N1987" s="49" t="str">
        <f t="shared" ca="1" si="63"/>
        <v/>
      </c>
      <c r="O1987" s="46"/>
    </row>
    <row r="1988" spans="1:15" x14ac:dyDescent="0.25">
      <c r="A1988" s="7"/>
      <c r="B1988" s="6"/>
      <c r="C1988" s="7"/>
      <c r="D1988" s="6"/>
      <c r="E1988" s="8"/>
      <c r="F1988" s="30"/>
      <c r="G1988" s="29"/>
      <c r="H1988" s="17" t="str">
        <f>IF(E1988="","",
IF(OR(
WEEKDAY(E1988+IF(G1988 = "Y",90,60),2)&gt;5,
COUNTIF('Legal Holidays'!$A$2:$A$50,E1988+IF(G1988 = "Y",90,60))&gt;0),
WORKDAY(E1988+IF(G1988="Y",90,60)-1,1,'Legal Holidays'!$A$2:$A$50),
E1988+IF(G1988="Y",90,60)
)
)</f>
        <v/>
      </c>
      <c r="I1988" s="43"/>
      <c r="J1988" s="19" t="str">
        <f ca="1">IF(E1988="","",
IF(F1988="Y","N/A",
IF(AND(I1988="",H1988&lt;TODAY()),"N",
IF(AND(I1988="",H1988&gt;TODAY()),"Pending",
IF(I1988&gt;WORKDAY(H1988,0,'Legal Holidays'!$A$2:$A$22),"N",
IF(I1988&lt;=WORKDAY(H1988,0,'Legal Holidays'!$A$2:$A$22),"Y",""))))))</f>
        <v/>
      </c>
      <c r="K1988" s="18" t="str">
        <f>IF(I1988="","",
IF(OR(
WEEKDAY(I1988+90,2)&gt;5,
COUNTIF('Legal Holidays'!$A$2:$A$50,I1988+90)
),
WORKDAY(I1988+90,1,'Legal Holidays'!$A$2:$A$50),
I1988+90))</f>
        <v/>
      </c>
      <c r="L1988" s="8"/>
      <c r="M1988" s="20" t="str">
        <f t="shared" ca="1" si="62"/>
        <v/>
      </c>
      <c r="N1988" s="49" t="str">
        <f t="shared" ca="1" si="63"/>
        <v/>
      </c>
      <c r="O1988" s="46"/>
    </row>
    <row r="1989" spans="1:15" x14ac:dyDescent="0.25">
      <c r="A1989" s="7"/>
      <c r="B1989" s="6"/>
      <c r="C1989" s="7"/>
      <c r="D1989" s="6"/>
      <c r="E1989" s="8"/>
      <c r="F1989" s="30"/>
      <c r="G1989" s="29"/>
      <c r="H1989" s="17" t="str">
        <f>IF(E1989="","",
IF(OR(
WEEKDAY(E1989+IF(G1989 = "Y",90,60),2)&gt;5,
COUNTIF('Legal Holidays'!$A$2:$A$50,E1989+IF(G1989 = "Y",90,60))&gt;0),
WORKDAY(E1989+IF(G1989="Y",90,60)-1,1,'Legal Holidays'!$A$2:$A$50),
E1989+IF(G1989="Y",90,60)
)
)</f>
        <v/>
      </c>
      <c r="I1989" s="43"/>
      <c r="J1989" s="19" t="str">
        <f ca="1">IF(E1989="","",
IF(F1989="Y","N/A",
IF(AND(I1989="",H1989&lt;TODAY()),"N",
IF(AND(I1989="",H1989&gt;TODAY()),"Pending",
IF(I1989&gt;WORKDAY(H1989,0,'Legal Holidays'!$A$2:$A$22),"N",
IF(I1989&lt;=WORKDAY(H1989,0,'Legal Holidays'!$A$2:$A$22),"Y",""))))))</f>
        <v/>
      </c>
      <c r="K1989" s="18" t="str">
        <f>IF(I1989="","",
IF(OR(
WEEKDAY(I1989+90,2)&gt;5,
COUNTIF('Legal Holidays'!$A$2:$A$50,I1989+90)
),
WORKDAY(I1989+90,1,'Legal Holidays'!$A$2:$A$50),
I1989+90))</f>
        <v/>
      </c>
      <c r="L1989" s="8"/>
      <c r="M1989" s="20" t="str">
        <f t="shared" ca="1" si="62"/>
        <v/>
      </c>
      <c r="N1989" s="49" t="str">
        <f t="shared" ca="1" si="63"/>
        <v/>
      </c>
      <c r="O1989" s="46"/>
    </row>
    <row r="1990" spans="1:15" x14ac:dyDescent="0.25">
      <c r="A1990" s="7"/>
      <c r="B1990" s="6"/>
      <c r="C1990" s="7"/>
      <c r="D1990" s="6"/>
      <c r="E1990" s="8"/>
      <c r="F1990" s="30"/>
      <c r="G1990" s="29"/>
      <c r="H1990" s="17" t="str">
        <f>IF(E1990="","",
IF(OR(
WEEKDAY(E1990+IF(G1990 = "Y",90,60),2)&gt;5,
COUNTIF('Legal Holidays'!$A$2:$A$50,E1990+IF(G1990 = "Y",90,60))&gt;0),
WORKDAY(E1990+IF(G1990="Y",90,60)-1,1,'Legal Holidays'!$A$2:$A$50),
E1990+IF(G1990="Y",90,60)
)
)</f>
        <v/>
      </c>
      <c r="I1990" s="43"/>
      <c r="J1990" s="19" t="str">
        <f ca="1">IF(E1990="","",
IF(F1990="Y","N/A",
IF(AND(I1990="",H1990&lt;TODAY()),"N",
IF(AND(I1990="",H1990&gt;TODAY()),"Pending",
IF(I1990&gt;WORKDAY(H1990,0,'Legal Holidays'!$A$2:$A$22),"N",
IF(I1990&lt;=WORKDAY(H1990,0,'Legal Holidays'!$A$2:$A$22),"Y",""))))))</f>
        <v/>
      </c>
      <c r="K1990" s="18" t="str">
        <f>IF(I1990="","",
IF(OR(
WEEKDAY(I1990+90,2)&gt;5,
COUNTIF('Legal Holidays'!$A$2:$A$50,I1990+90)
),
WORKDAY(I1990+90,1,'Legal Holidays'!$A$2:$A$50),
I1990+90))</f>
        <v/>
      </c>
      <c r="L1990" s="8"/>
      <c r="M1990" s="20" t="str">
        <f t="shared" ca="1" si="62"/>
        <v/>
      </c>
      <c r="N1990" s="49" t="str">
        <f t="shared" ca="1" si="63"/>
        <v/>
      </c>
      <c r="O1990" s="46"/>
    </row>
    <row r="1991" spans="1:15" x14ac:dyDescent="0.25">
      <c r="A1991" s="7"/>
      <c r="B1991" s="6"/>
      <c r="C1991" s="7"/>
      <c r="D1991" s="6"/>
      <c r="E1991" s="8"/>
      <c r="F1991" s="30"/>
      <c r="G1991" s="29"/>
      <c r="H1991" s="17" t="str">
        <f>IF(E1991="","",
IF(OR(
WEEKDAY(E1991+IF(G1991 = "Y",90,60),2)&gt;5,
COUNTIF('Legal Holidays'!$A$2:$A$50,E1991+IF(G1991 = "Y",90,60))&gt;0),
WORKDAY(E1991+IF(G1991="Y",90,60)-1,1,'Legal Holidays'!$A$2:$A$50),
E1991+IF(G1991="Y",90,60)
)
)</f>
        <v/>
      </c>
      <c r="I1991" s="43"/>
      <c r="J1991" s="19" t="str">
        <f ca="1">IF(E1991="","",
IF(F1991="Y","N/A",
IF(AND(I1991="",H1991&lt;TODAY()),"N",
IF(AND(I1991="",H1991&gt;TODAY()),"Pending",
IF(I1991&gt;WORKDAY(H1991,0,'Legal Holidays'!$A$2:$A$22),"N",
IF(I1991&lt;=WORKDAY(H1991,0,'Legal Holidays'!$A$2:$A$22),"Y",""))))))</f>
        <v/>
      </c>
      <c r="K1991" s="18" t="str">
        <f>IF(I1991="","",
IF(OR(
WEEKDAY(I1991+90,2)&gt;5,
COUNTIF('Legal Holidays'!$A$2:$A$50,I1991+90)
),
WORKDAY(I1991+90,1,'Legal Holidays'!$A$2:$A$50),
I1991+90))</f>
        <v/>
      </c>
      <c r="L1991" s="8"/>
      <c r="M1991" s="20" t="str">
        <f t="shared" ca="1" si="62"/>
        <v/>
      </c>
      <c r="N1991" s="49" t="str">
        <f t="shared" ca="1" si="63"/>
        <v/>
      </c>
      <c r="O1991" s="46"/>
    </row>
    <row r="1992" spans="1:15" x14ac:dyDescent="0.25">
      <c r="A1992" s="7"/>
      <c r="B1992" s="6"/>
      <c r="C1992" s="7"/>
      <c r="D1992" s="6"/>
      <c r="E1992" s="8"/>
      <c r="F1992" s="30"/>
      <c r="G1992" s="29"/>
      <c r="H1992" s="17" t="str">
        <f>IF(E1992="","",
IF(OR(
WEEKDAY(E1992+IF(G1992 = "Y",90,60),2)&gt;5,
COUNTIF('Legal Holidays'!$A$2:$A$50,E1992+IF(G1992 = "Y",90,60))&gt;0),
WORKDAY(E1992+IF(G1992="Y",90,60)-1,1,'Legal Holidays'!$A$2:$A$50),
E1992+IF(G1992="Y",90,60)
)
)</f>
        <v/>
      </c>
      <c r="I1992" s="43"/>
      <c r="J1992" s="19" t="str">
        <f ca="1">IF(E1992="","",
IF(F1992="Y","N/A",
IF(AND(I1992="",H1992&lt;TODAY()),"N",
IF(AND(I1992="",H1992&gt;TODAY()),"Pending",
IF(I1992&gt;WORKDAY(H1992,0,'Legal Holidays'!$A$2:$A$22),"N",
IF(I1992&lt;=WORKDAY(H1992,0,'Legal Holidays'!$A$2:$A$22),"Y",""))))))</f>
        <v/>
      </c>
      <c r="K1992" s="18" t="str">
        <f>IF(I1992="","",
IF(OR(
WEEKDAY(I1992+90,2)&gt;5,
COUNTIF('Legal Holidays'!$A$2:$A$50,I1992+90)
),
WORKDAY(I1992+90,1,'Legal Holidays'!$A$2:$A$50),
I1992+90))</f>
        <v/>
      </c>
      <c r="L1992" s="8"/>
      <c r="M1992" s="20" t="str">
        <f t="shared" ca="1" si="62"/>
        <v/>
      </c>
      <c r="N1992" s="49" t="str">
        <f t="shared" ca="1" si="63"/>
        <v/>
      </c>
      <c r="O1992" s="46"/>
    </row>
    <row r="1993" spans="1:15" x14ac:dyDescent="0.25">
      <c r="A1993" s="7"/>
      <c r="B1993" s="6"/>
      <c r="C1993" s="7"/>
      <c r="D1993" s="6"/>
      <c r="E1993" s="8"/>
      <c r="F1993" s="30"/>
      <c r="G1993" s="29"/>
      <c r="H1993" s="17" t="str">
        <f>IF(E1993="","",
IF(OR(
WEEKDAY(E1993+IF(G1993 = "Y",90,60),2)&gt;5,
COUNTIF('Legal Holidays'!$A$2:$A$50,E1993+IF(G1993 = "Y",90,60))&gt;0),
WORKDAY(E1993+IF(G1993="Y",90,60)-1,1,'Legal Holidays'!$A$2:$A$50),
E1993+IF(G1993="Y",90,60)
)
)</f>
        <v/>
      </c>
      <c r="I1993" s="43"/>
      <c r="J1993" s="19" t="str">
        <f ca="1">IF(E1993="","",
IF(F1993="Y","N/A",
IF(AND(I1993="",H1993&lt;TODAY()),"N",
IF(AND(I1993="",H1993&gt;TODAY()),"Pending",
IF(I1993&gt;WORKDAY(H1993,0,'Legal Holidays'!$A$2:$A$22),"N",
IF(I1993&lt;=WORKDAY(H1993,0,'Legal Holidays'!$A$2:$A$22),"Y",""))))))</f>
        <v/>
      </c>
      <c r="K1993" s="18" t="str">
        <f>IF(I1993="","",
IF(OR(
WEEKDAY(I1993+90,2)&gt;5,
COUNTIF('Legal Holidays'!$A$2:$A$50,I1993+90)
),
WORKDAY(I1993+90,1,'Legal Holidays'!$A$2:$A$50),
I1993+90))</f>
        <v/>
      </c>
      <c r="L1993" s="8"/>
      <c r="M1993" s="20" t="str">
        <f t="shared" ca="1" si="62"/>
        <v/>
      </c>
      <c r="N1993" s="49" t="str">
        <f t="shared" ca="1" si="63"/>
        <v/>
      </c>
      <c r="O1993" s="46"/>
    </row>
    <row r="1994" spans="1:15" x14ac:dyDescent="0.25">
      <c r="A1994" s="7"/>
      <c r="B1994" s="6"/>
      <c r="C1994" s="7"/>
      <c r="D1994" s="6"/>
      <c r="E1994" s="8"/>
      <c r="F1994" s="30"/>
      <c r="G1994" s="29"/>
      <c r="H1994" s="17" t="str">
        <f>IF(E1994="","",
IF(OR(
WEEKDAY(E1994+IF(G1994 = "Y",90,60),2)&gt;5,
COUNTIF('Legal Holidays'!$A$2:$A$50,E1994+IF(G1994 = "Y",90,60))&gt;0),
WORKDAY(E1994+IF(G1994="Y",90,60)-1,1,'Legal Holidays'!$A$2:$A$50),
E1994+IF(G1994="Y",90,60)
)
)</f>
        <v/>
      </c>
      <c r="I1994" s="43"/>
      <c r="J1994" s="19" t="str">
        <f ca="1">IF(E1994="","",
IF(F1994="Y","N/A",
IF(AND(I1994="",H1994&lt;TODAY()),"N",
IF(AND(I1994="",H1994&gt;TODAY()),"Pending",
IF(I1994&gt;WORKDAY(H1994,0,'Legal Holidays'!$A$2:$A$22),"N",
IF(I1994&lt;=WORKDAY(H1994,0,'Legal Holidays'!$A$2:$A$22),"Y",""))))))</f>
        <v/>
      </c>
      <c r="K1994" s="18" t="str">
        <f>IF(I1994="","",
IF(OR(
WEEKDAY(I1994+90,2)&gt;5,
COUNTIF('Legal Holidays'!$A$2:$A$50,I1994+90)
),
WORKDAY(I1994+90,1,'Legal Holidays'!$A$2:$A$50),
I1994+90))</f>
        <v/>
      </c>
      <c r="L1994" s="8"/>
      <c r="M1994" s="20" t="str">
        <f t="shared" ca="1" si="62"/>
        <v/>
      </c>
      <c r="N1994" s="49" t="str">
        <f t="shared" ca="1" si="63"/>
        <v/>
      </c>
      <c r="O1994" s="46"/>
    </row>
    <row r="1995" spans="1:15" x14ac:dyDescent="0.25">
      <c r="A1995" s="7"/>
      <c r="B1995" s="6"/>
      <c r="C1995" s="7"/>
      <c r="D1995" s="6"/>
      <c r="E1995" s="8"/>
      <c r="F1995" s="30"/>
      <c r="G1995" s="29"/>
      <c r="H1995" s="17" t="str">
        <f>IF(E1995="","",
IF(OR(
WEEKDAY(E1995+IF(G1995 = "Y",90,60),2)&gt;5,
COUNTIF('Legal Holidays'!$A$2:$A$50,E1995+IF(G1995 = "Y",90,60))&gt;0),
WORKDAY(E1995+IF(G1995="Y",90,60)-1,1,'Legal Holidays'!$A$2:$A$50),
E1995+IF(G1995="Y",90,60)
)
)</f>
        <v/>
      </c>
      <c r="I1995" s="43"/>
      <c r="J1995" s="19" t="str">
        <f ca="1">IF(E1995="","",
IF(F1995="Y","N/A",
IF(AND(I1995="",H1995&lt;TODAY()),"N",
IF(AND(I1995="",H1995&gt;TODAY()),"Pending",
IF(I1995&gt;WORKDAY(H1995,0,'Legal Holidays'!$A$2:$A$22),"N",
IF(I1995&lt;=WORKDAY(H1995,0,'Legal Holidays'!$A$2:$A$22),"Y",""))))))</f>
        <v/>
      </c>
      <c r="K1995" s="18" t="str">
        <f>IF(I1995="","",
IF(OR(
WEEKDAY(I1995+90,2)&gt;5,
COUNTIF('Legal Holidays'!$A$2:$A$50,I1995+90)
),
WORKDAY(I1995+90,1,'Legal Holidays'!$A$2:$A$50),
I1995+90))</f>
        <v/>
      </c>
      <c r="L1995" s="8"/>
      <c r="M1995" s="20" t="str">
        <f t="shared" ca="1" si="62"/>
        <v/>
      </c>
      <c r="N1995" s="49" t="str">
        <f t="shared" ca="1" si="63"/>
        <v/>
      </c>
      <c r="O1995" s="46"/>
    </row>
    <row r="1996" spans="1:15" x14ac:dyDescent="0.25">
      <c r="A1996" s="7"/>
      <c r="B1996" s="6"/>
      <c r="C1996" s="7"/>
      <c r="D1996" s="6"/>
      <c r="E1996" s="8"/>
      <c r="F1996" s="30"/>
      <c r="G1996" s="29"/>
      <c r="H1996" s="17" t="str">
        <f>IF(E1996="","",
IF(OR(
WEEKDAY(E1996+IF(G1996 = "Y",90,60),2)&gt;5,
COUNTIF('Legal Holidays'!$A$2:$A$50,E1996+IF(G1996 = "Y",90,60))&gt;0),
WORKDAY(E1996+IF(G1996="Y",90,60)-1,1,'Legal Holidays'!$A$2:$A$50),
E1996+IF(G1996="Y",90,60)
)
)</f>
        <v/>
      </c>
      <c r="I1996" s="43"/>
      <c r="J1996" s="19" t="str">
        <f ca="1">IF(E1996="","",
IF(F1996="Y","N/A",
IF(AND(I1996="",H1996&lt;TODAY()),"N",
IF(AND(I1996="",H1996&gt;TODAY()),"Pending",
IF(I1996&gt;WORKDAY(H1996,0,'Legal Holidays'!$A$2:$A$22),"N",
IF(I1996&lt;=WORKDAY(H1996,0,'Legal Holidays'!$A$2:$A$22),"Y",""))))))</f>
        <v/>
      </c>
      <c r="K1996" s="18" t="str">
        <f>IF(I1996="","",
IF(OR(
WEEKDAY(I1996+90,2)&gt;5,
COUNTIF('Legal Holidays'!$A$2:$A$50,I1996+90)
),
WORKDAY(I1996+90,1,'Legal Holidays'!$A$2:$A$50),
I1996+90))</f>
        <v/>
      </c>
      <c r="L1996" s="8"/>
      <c r="M1996" s="20" t="str">
        <f t="shared" ca="1" si="62"/>
        <v/>
      </c>
      <c r="N1996" s="49" t="str">
        <f t="shared" ca="1" si="63"/>
        <v/>
      </c>
      <c r="O1996" s="46"/>
    </row>
    <row r="1997" spans="1:15" x14ac:dyDescent="0.25">
      <c r="A1997" s="7"/>
      <c r="B1997" s="6"/>
      <c r="C1997" s="7"/>
      <c r="D1997" s="6"/>
      <c r="E1997" s="8"/>
      <c r="F1997" s="30"/>
      <c r="G1997" s="29"/>
      <c r="H1997" s="17" t="str">
        <f>IF(E1997="","",
IF(OR(
WEEKDAY(E1997+IF(G1997 = "Y",90,60),2)&gt;5,
COUNTIF('Legal Holidays'!$A$2:$A$50,E1997+IF(G1997 = "Y",90,60))&gt;0),
WORKDAY(E1997+IF(G1997="Y",90,60)-1,1,'Legal Holidays'!$A$2:$A$50),
E1997+IF(G1997="Y",90,60)
)
)</f>
        <v/>
      </c>
      <c r="I1997" s="43"/>
      <c r="J1997" s="19" t="str">
        <f ca="1">IF(E1997="","",
IF(F1997="Y","N/A",
IF(AND(I1997="",H1997&lt;TODAY()),"N",
IF(AND(I1997="",H1997&gt;TODAY()),"Pending",
IF(I1997&gt;WORKDAY(H1997,0,'Legal Holidays'!$A$2:$A$22),"N",
IF(I1997&lt;=WORKDAY(H1997,0,'Legal Holidays'!$A$2:$A$22),"Y",""))))))</f>
        <v/>
      </c>
      <c r="K1997" s="18" t="str">
        <f>IF(I1997="","",
IF(OR(
WEEKDAY(I1997+90,2)&gt;5,
COUNTIF('Legal Holidays'!$A$2:$A$50,I1997+90)
),
WORKDAY(I1997+90,1,'Legal Holidays'!$A$2:$A$50),
I1997+90))</f>
        <v/>
      </c>
      <c r="L1997" s="8"/>
      <c r="M1997" s="20" t="str">
        <f t="shared" ca="1" si="62"/>
        <v/>
      </c>
      <c r="N1997" s="49" t="str">
        <f t="shared" ca="1" si="63"/>
        <v/>
      </c>
      <c r="O1997" s="46"/>
    </row>
    <row r="1998" spans="1:15" x14ac:dyDescent="0.25">
      <c r="A1998" s="7"/>
      <c r="B1998" s="6"/>
      <c r="C1998" s="7"/>
      <c r="D1998" s="6"/>
      <c r="E1998" s="8"/>
      <c r="F1998" s="30"/>
      <c r="G1998" s="29"/>
      <c r="H1998" s="17" t="str">
        <f>IF(E1998="","",
IF(OR(
WEEKDAY(E1998+IF(G1998 = "Y",90,60),2)&gt;5,
COUNTIF('Legal Holidays'!$A$2:$A$50,E1998+IF(G1998 = "Y",90,60))&gt;0),
WORKDAY(E1998+IF(G1998="Y",90,60)-1,1,'Legal Holidays'!$A$2:$A$50),
E1998+IF(G1998="Y",90,60)
)
)</f>
        <v/>
      </c>
      <c r="I1998" s="43"/>
      <c r="J1998" s="19" t="str">
        <f ca="1">IF(E1998="","",
IF(F1998="Y","N/A",
IF(AND(I1998="",H1998&lt;TODAY()),"N",
IF(AND(I1998="",H1998&gt;TODAY()),"Pending",
IF(I1998&gt;WORKDAY(H1998,0,'Legal Holidays'!$A$2:$A$22),"N",
IF(I1998&lt;=WORKDAY(H1998,0,'Legal Holidays'!$A$2:$A$22),"Y",""))))))</f>
        <v/>
      </c>
      <c r="K1998" s="18" t="str">
        <f>IF(I1998="","",
IF(OR(
WEEKDAY(I1998+90,2)&gt;5,
COUNTIF('Legal Holidays'!$A$2:$A$50,I1998+90)
),
WORKDAY(I1998+90,1,'Legal Holidays'!$A$2:$A$50),
I1998+90))</f>
        <v/>
      </c>
      <c r="L1998" s="8"/>
      <c r="M1998" s="20" t="str">
        <f t="shared" ca="1" si="62"/>
        <v/>
      </c>
      <c r="N1998" s="49" t="str">
        <f t="shared" ca="1" si="63"/>
        <v/>
      </c>
      <c r="O1998" s="46"/>
    </row>
    <row r="1999" spans="1:15" x14ac:dyDescent="0.25">
      <c r="A1999" s="7"/>
      <c r="B1999" s="6"/>
      <c r="C1999" s="7"/>
      <c r="D1999" s="6"/>
      <c r="E1999" s="8"/>
      <c r="F1999" s="30"/>
      <c r="G1999" s="29"/>
      <c r="H1999" s="17" t="str">
        <f>IF(E1999="","",
IF(OR(
WEEKDAY(E1999+IF(G1999 = "Y",90,60),2)&gt;5,
COUNTIF('Legal Holidays'!$A$2:$A$50,E1999+IF(G1999 = "Y",90,60))&gt;0),
WORKDAY(E1999+IF(G1999="Y",90,60)-1,1,'Legal Holidays'!$A$2:$A$50),
E1999+IF(G1999="Y",90,60)
)
)</f>
        <v/>
      </c>
      <c r="I1999" s="43"/>
      <c r="J1999" s="19" t="str">
        <f ca="1">IF(E1999="","",
IF(F1999="Y","N/A",
IF(AND(I1999="",H1999&lt;TODAY()),"N",
IF(AND(I1999="",H1999&gt;TODAY()),"Pending",
IF(I1999&gt;WORKDAY(H1999,0,'Legal Holidays'!$A$2:$A$22),"N",
IF(I1999&lt;=WORKDAY(H1999,0,'Legal Holidays'!$A$2:$A$22),"Y",""))))))</f>
        <v/>
      </c>
      <c r="K1999" s="18" t="str">
        <f>IF(I1999="","",
IF(OR(
WEEKDAY(I1999+90,2)&gt;5,
COUNTIF('Legal Holidays'!$A$2:$A$50,I1999+90)
),
WORKDAY(I1999+90,1,'Legal Holidays'!$A$2:$A$50),
I1999+90))</f>
        <v/>
      </c>
      <c r="L1999" s="8"/>
      <c r="M1999" s="20" t="str">
        <f t="shared" ca="1" si="62"/>
        <v/>
      </c>
      <c r="N1999" s="49" t="str">
        <f t="shared" ca="1" si="63"/>
        <v/>
      </c>
      <c r="O1999" s="46"/>
    </row>
    <row r="2000" spans="1:15" x14ac:dyDescent="0.25">
      <c r="A2000" s="7"/>
      <c r="B2000" s="6"/>
      <c r="C2000" s="7"/>
      <c r="D2000" s="6"/>
      <c r="E2000" s="8"/>
      <c r="F2000" s="30"/>
      <c r="G2000" s="29"/>
      <c r="H2000" s="17" t="str">
        <f>IF(E2000="","",
IF(OR(
WEEKDAY(E2000+IF(G2000 = "Y",90,60),2)&gt;5,
COUNTIF('Legal Holidays'!$A$2:$A$50,E2000+IF(G2000 = "Y",90,60))&gt;0),
WORKDAY(E2000+IF(G2000="Y",90,60)-1,1,'Legal Holidays'!$A$2:$A$50),
E2000+IF(G2000="Y",90,60)
)
)</f>
        <v/>
      </c>
      <c r="I2000" s="43"/>
      <c r="J2000" s="19" t="str">
        <f ca="1">IF(E2000="","",
IF(F2000="Y","N/A",
IF(AND(I2000="",H2000&lt;TODAY()),"N",
IF(AND(I2000="",H2000&gt;TODAY()),"Pending",
IF(I2000&gt;WORKDAY(H2000,0,'Legal Holidays'!$A$2:$A$22),"N",
IF(I2000&lt;=WORKDAY(H2000,0,'Legal Holidays'!$A$2:$A$22),"Y",""))))))</f>
        <v/>
      </c>
      <c r="K2000" s="18" t="str">
        <f>IF(I2000="","",
IF(OR(
WEEKDAY(I2000+90,2)&gt;5,
COUNTIF('Legal Holidays'!$A$2:$A$50,I2000+90)
),
WORKDAY(I2000+90,1,'Legal Holidays'!$A$2:$A$50),
I2000+90))</f>
        <v/>
      </c>
      <c r="L2000" s="8"/>
      <c r="M2000" s="20" t="str">
        <f t="shared" ca="1" si="62"/>
        <v/>
      </c>
      <c r="N2000" s="49" t="str">
        <f t="shared" ca="1" si="63"/>
        <v/>
      </c>
      <c r="O2000" s="46"/>
    </row>
  </sheetData>
  <sheetProtection selectLockedCells="1"/>
  <autoFilter ref="A1:N1997" xr:uid="{D68F7257-8B89-4E6D-ABC4-95A279D3776C}"/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4B220-2C98-46AA-B4C1-9D6295875BE9}">
  <sheetPr>
    <tabColor rgb="FFFFFF00"/>
  </sheetPr>
  <dimension ref="A1:E2000"/>
  <sheetViews>
    <sheetView workbookViewId="0"/>
  </sheetViews>
  <sheetFormatPr defaultColWidth="9.140625" defaultRowHeight="15" x14ac:dyDescent="0.25"/>
  <cols>
    <col min="1" max="1" width="19" customWidth="1"/>
    <col min="2" max="2" width="17.28515625" customWidth="1"/>
    <col min="3" max="3" width="22.85546875" customWidth="1"/>
    <col min="4" max="4" width="27.140625" customWidth="1"/>
    <col min="5" max="5" width="27.42578125" customWidth="1"/>
    <col min="6" max="6" width="18.140625" customWidth="1"/>
  </cols>
  <sheetData>
    <row r="1" spans="1:5" ht="82.5" customHeight="1" x14ac:dyDescent="0.25">
      <c r="A1" s="37" t="s">
        <v>17</v>
      </c>
      <c r="B1" s="37" t="s">
        <v>1</v>
      </c>
      <c r="C1" s="37" t="s">
        <v>2</v>
      </c>
      <c r="D1" s="38" t="s">
        <v>18</v>
      </c>
      <c r="E1" s="39" t="s">
        <v>19</v>
      </c>
    </row>
    <row r="2" spans="1:5" x14ac:dyDescent="0.25">
      <c r="A2" s="40" t="str">
        <f>IF(B2="","",_xlfn.XLOOKUP(B2,'MSJ Report Worksheet'!$B$2:$B$100,'MSJ Report Worksheet'!$A$2:$A$100))</f>
        <v/>
      </c>
      <c r="B2" s="40" t="str" cm="1">
        <f t="array" ref="B2">IFERROR(_xlfn.UNIQUE(_xlfn._xlws.FILTER('MSJ Report Worksheet'!$B$2:$B$1000,'MSJ Report Worksheet'!$B$2:$B$1000 &lt;&gt;"")),"")</f>
        <v/>
      </c>
      <c r="C2" s="40" t="str">
        <f>IF(B2="","",_xlfn.XLOOKUP(B2,'MSJ Report Worksheet'!$B$2:$B$100,'MSJ Report Worksheet'!$C$2:$C$100))</f>
        <v/>
      </c>
      <c r="D2" s="40" t="str">
        <f>IF(B2="","",COUNTIFS('MSJ Report Worksheet'!$B$2:$B$100,'MSJ Report Totals'!B2,'MSJ Report Worksheet'!$N$2:$N$100,"Y"))</f>
        <v/>
      </c>
      <c r="E2" s="40" t="str">
        <f>IF(B2="","",COUNTIFS('MSJ Report Worksheet'!$B$2:$B$100,'MSJ Report Totals'!B2,'MSJ Report Worksheet'!$N$2:$N$100,"N"))</f>
        <v/>
      </c>
    </row>
    <row r="3" spans="1:5" x14ac:dyDescent="0.25">
      <c r="A3" s="40" t="str">
        <f>IF(B3="","",_xlfn.XLOOKUP(B3,'MSJ Report Worksheet'!$B$2:$B$100,'MSJ Report Worksheet'!$A$2:$A$100))</f>
        <v/>
      </c>
      <c r="B3" s="40"/>
      <c r="C3" s="40" t="str">
        <f>IF(B3="","",_xlfn.XLOOKUP(B3,'MSJ Report Worksheet'!$B$2:$B$100,'MSJ Report Worksheet'!$C$2:$C$100))</f>
        <v/>
      </c>
      <c r="D3" s="40" t="str">
        <f>IF(B3="","",COUNTIFS('MSJ Report Worksheet'!$B$2:$B$100,'MSJ Report Totals'!B3,'MSJ Report Worksheet'!$N$2:$N$100,"Y"))</f>
        <v/>
      </c>
      <c r="E3" s="40" t="str">
        <f>IF(B3="","",COUNTIFS('MSJ Report Worksheet'!$B$2:$B$100,'MSJ Report Totals'!B3,'MSJ Report Worksheet'!$N$2:$N$100,"N"))</f>
        <v/>
      </c>
    </row>
    <row r="4" spans="1:5" x14ac:dyDescent="0.25">
      <c r="A4" s="40" t="str">
        <f>IF(B4="","",_xlfn.XLOOKUP(B4,'MSJ Report Worksheet'!$B$2:$B$100,'MSJ Report Worksheet'!$A$2:$A$100))</f>
        <v/>
      </c>
      <c r="B4" s="40"/>
      <c r="C4" s="40" t="str">
        <f>IF(B4="","",_xlfn.XLOOKUP(B4,'MSJ Report Worksheet'!$B$2:$B$100,'MSJ Report Worksheet'!$C$2:$C$100))</f>
        <v/>
      </c>
      <c r="D4" s="40" t="str">
        <f>IF(B4="","",COUNTIFS('MSJ Report Worksheet'!$B$2:$B$100,'MSJ Report Totals'!B4,'MSJ Report Worksheet'!$N$2:$N$100,"Y"))</f>
        <v/>
      </c>
      <c r="E4" s="40" t="str">
        <f>IF(B4="","",COUNTIFS('MSJ Report Worksheet'!$B$2:$B$100,'MSJ Report Totals'!B4,'MSJ Report Worksheet'!$N$2:$N$100,"N"))</f>
        <v/>
      </c>
    </row>
    <row r="5" spans="1:5" x14ac:dyDescent="0.25">
      <c r="A5" s="40" t="str">
        <f>IF(B5="","",_xlfn.XLOOKUP(B5,'MSJ Report Worksheet'!$B$2:$B$100,'MSJ Report Worksheet'!$A$2:$A$100))</f>
        <v/>
      </c>
      <c r="B5" s="40"/>
      <c r="C5" s="40" t="str">
        <f>IF(B5="","",_xlfn.XLOOKUP(B5,'MSJ Report Worksheet'!$B$2:$B$100,'MSJ Report Worksheet'!$C$2:$C$100))</f>
        <v/>
      </c>
      <c r="D5" s="40" t="str">
        <f>IF(B5="","",COUNTIFS('MSJ Report Worksheet'!$B$2:$B$100,'MSJ Report Totals'!B5,'MSJ Report Worksheet'!$N$2:$N$100,"Y"))</f>
        <v/>
      </c>
      <c r="E5" s="40" t="str">
        <f>IF(B5="","",COUNTIFS('MSJ Report Worksheet'!$B$2:$B$100,'MSJ Report Totals'!B5,'MSJ Report Worksheet'!$N$2:$N$100,"N"))</f>
        <v/>
      </c>
    </row>
    <row r="6" spans="1:5" x14ac:dyDescent="0.25">
      <c r="A6" s="40" t="str">
        <f>IF(B6="","",_xlfn.XLOOKUP(B6,'MSJ Report Worksheet'!$B$2:$B$100,'MSJ Report Worksheet'!$A$2:$A$100))</f>
        <v/>
      </c>
      <c r="B6" s="40"/>
      <c r="C6" s="40" t="str">
        <f>IF(B6="","",_xlfn.XLOOKUP(B6,'MSJ Report Worksheet'!$B$2:$B$100,'MSJ Report Worksheet'!$C$2:$C$100))</f>
        <v/>
      </c>
      <c r="D6" s="40" t="str">
        <f>IF(B6="","",COUNTIFS('MSJ Report Worksheet'!$B$2:$B$100,'MSJ Report Totals'!B6,'MSJ Report Worksheet'!$N$2:$N$100,"Y"))</f>
        <v/>
      </c>
      <c r="E6" s="40" t="str">
        <f>IF(B6="","",COUNTIFS('MSJ Report Worksheet'!$B$2:$B$100,'MSJ Report Totals'!B6,'MSJ Report Worksheet'!$N$2:$N$100,"N"))</f>
        <v/>
      </c>
    </row>
    <row r="7" spans="1:5" x14ac:dyDescent="0.25">
      <c r="A7" s="40" t="str">
        <f>IF(B7="","",_xlfn.XLOOKUP(B7,'MSJ Report Worksheet'!$B$2:$B$100,'MSJ Report Worksheet'!$A$2:$A$100))</f>
        <v/>
      </c>
      <c r="B7" s="40"/>
      <c r="C7" s="40" t="str">
        <f>IF(B7="","",_xlfn.XLOOKUP(B7,'MSJ Report Worksheet'!$B$2:$B$100,'MSJ Report Worksheet'!$C$2:$C$100))</f>
        <v/>
      </c>
      <c r="D7" s="40" t="str">
        <f>IF(B7="","",COUNTIFS('MSJ Report Worksheet'!$B$2:$B$100,'MSJ Report Totals'!B7,'MSJ Report Worksheet'!$N$2:$N$100,"Y"))</f>
        <v/>
      </c>
      <c r="E7" s="40" t="str">
        <f>IF(B7="","",COUNTIFS('MSJ Report Worksheet'!$B$2:$B$100,'MSJ Report Totals'!B7,'MSJ Report Worksheet'!$N$2:$N$100,"N"))</f>
        <v/>
      </c>
    </row>
    <row r="8" spans="1:5" x14ac:dyDescent="0.25">
      <c r="A8" s="40" t="str">
        <f>IF(B8="","",_xlfn.XLOOKUP(B8,'MSJ Report Worksheet'!$B$2:$B$100,'MSJ Report Worksheet'!$A$2:$A$100))</f>
        <v/>
      </c>
      <c r="B8" s="40"/>
      <c r="C8" s="40" t="str">
        <f>IF(B8="","",_xlfn.XLOOKUP(B8,'MSJ Report Worksheet'!$B$2:$B$100,'MSJ Report Worksheet'!$C$2:$C$100))</f>
        <v/>
      </c>
      <c r="D8" s="40" t="str">
        <f>IF(B8="","",COUNTIFS('MSJ Report Worksheet'!$B$2:$B$100,'MSJ Report Totals'!B8,'MSJ Report Worksheet'!$N$2:$N$100,"Y"))</f>
        <v/>
      </c>
      <c r="E8" s="40" t="str">
        <f>IF(B8="","",COUNTIFS('MSJ Report Worksheet'!$B$2:$B$100,'MSJ Report Totals'!B8,'MSJ Report Worksheet'!$N$2:$N$100,"N"))</f>
        <v/>
      </c>
    </row>
    <row r="9" spans="1:5" x14ac:dyDescent="0.25">
      <c r="A9" s="40" t="str">
        <f>IF(B9="","",_xlfn.XLOOKUP(B9,'MSJ Report Worksheet'!$B$2:$B$100,'MSJ Report Worksheet'!$A$2:$A$100))</f>
        <v/>
      </c>
      <c r="B9" s="40"/>
      <c r="C9" s="40" t="str">
        <f>IF(B9="","",_xlfn.XLOOKUP(B9,'MSJ Report Worksheet'!$B$2:$B$100,'MSJ Report Worksheet'!$C$2:$C$100))</f>
        <v/>
      </c>
      <c r="D9" s="40" t="str">
        <f>IF(B9="","",COUNTIFS('MSJ Report Worksheet'!$B$2:$B$100,'MSJ Report Totals'!B9,'MSJ Report Worksheet'!$N$2:$N$100,"Y"))</f>
        <v/>
      </c>
      <c r="E9" s="40" t="str">
        <f>IF(B9="","",COUNTIFS('MSJ Report Worksheet'!$B$2:$B$100,'MSJ Report Totals'!B9,'MSJ Report Worksheet'!$N$2:$N$100,"N"))</f>
        <v/>
      </c>
    </row>
    <row r="10" spans="1:5" x14ac:dyDescent="0.25">
      <c r="A10" s="40" t="str">
        <f>IF(B10="","",_xlfn.XLOOKUP(B10,'MSJ Report Worksheet'!$B$2:$B$100,'MSJ Report Worksheet'!$A$2:$A$100))</f>
        <v/>
      </c>
      <c r="B10" s="40"/>
      <c r="C10" s="40" t="str">
        <f>IF(B10="","",_xlfn.XLOOKUP(B10,'MSJ Report Worksheet'!$B$2:$B$100,'MSJ Report Worksheet'!$C$2:$C$100))</f>
        <v/>
      </c>
      <c r="D10" s="40" t="str">
        <f>IF(B10="","",COUNTIFS('MSJ Report Worksheet'!$B$2:$B$100,'MSJ Report Totals'!B10,'MSJ Report Worksheet'!$N$2:$N$100,"Y"))</f>
        <v/>
      </c>
      <c r="E10" s="40" t="str">
        <f>IF(B10="","",COUNTIFS('MSJ Report Worksheet'!$B$2:$B$100,'MSJ Report Totals'!B10,'MSJ Report Worksheet'!$N$2:$N$100,"N"))</f>
        <v/>
      </c>
    </row>
    <row r="11" spans="1:5" x14ac:dyDescent="0.25">
      <c r="A11" s="40" t="str">
        <f>IF(B11="","",_xlfn.XLOOKUP(B11,'MSJ Report Worksheet'!$B$2:$B$100,'MSJ Report Worksheet'!$A$2:$A$100))</f>
        <v/>
      </c>
      <c r="B11" s="40"/>
      <c r="C11" s="40" t="str">
        <f>IF(B11="","",_xlfn.XLOOKUP(B11,'MSJ Report Worksheet'!$B$2:$B$100,'MSJ Report Worksheet'!$C$2:$C$100))</f>
        <v/>
      </c>
      <c r="D11" s="40" t="str">
        <f>IF(B11="","",COUNTIFS('MSJ Report Worksheet'!$B$2:$B$100,'MSJ Report Totals'!B11,'MSJ Report Worksheet'!$N$2:$N$100,"Y"))</f>
        <v/>
      </c>
      <c r="E11" s="40" t="str">
        <f>IF(B11="","",COUNTIFS('MSJ Report Worksheet'!$B$2:$B$100,'MSJ Report Totals'!B11,'MSJ Report Worksheet'!$N$2:$N$100,"N"))</f>
        <v/>
      </c>
    </row>
    <row r="12" spans="1:5" x14ac:dyDescent="0.25">
      <c r="A12" s="40" t="str">
        <f>IF(B12="","",_xlfn.XLOOKUP(B12,'MSJ Report Worksheet'!$B$2:$B$100,'MSJ Report Worksheet'!$A$2:$A$100))</f>
        <v/>
      </c>
      <c r="B12" s="40"/>
      <c r="C12" s="40" t="str">
        <f>IF(B12="","",_xlfn.XLOOKUP(B12,'MSJ Report Worksheet'!$B$2:$B$100,'MSJ Report Worksheet'!$C$2:$C$100))</f>
        <v/>
      </c>
      <c r="D12" s="40" t="str">
        <f>IF(B12="","",COUNTIFS('MSJ Report Worksheet'!$B$2:$B$100,'MSJ Report Totals'!B12,'MSJ Report Worksheet'!$N$2:$N$100,"Y"))</f>
        <v/>
      </c>
      <c r="E12" s="40" t="str">
        <f>IF(B12="","",COUNTIFS('MSJ Report Worksheet'!$B$2:$B$100,'MSJ Report Totals'!B12,'MSJ Report Worksheet'!$N$2:$N$100,"N"))</f>
        <v/>
      </c>
    </row>
    <row r="13" spans="1:5" x14ac:dyDescent="0.25">
      <c r="A13" s="40" t="str">
        <f>IF(B13="","",_xlfn.XLOOKUP(B13,'MSJ Report Worksheet'!$B$2:$B$100,'MSJ Report Worksheet'!$A$2:$A$100))</f>
        <v/>
      </c>
      <c r="B13" s="40"/>
      <c r="C13" s="40" t="str">
        <f>IF(B13="","",_xlfn.XLOOKUP(B13,'MSJ Report Worksheet'!$B$2:$B$100,'MSJ Report Worksheet'!$C$2:$C$100))</f>
        <v/>
      </c>
      <c r="D13" s="40" t="str">
        <f>IF(B13="","",COUNTIFS('MSJ Report Worksheet'!$B$2:$B$100,'MSJ Report Totals'!B13,'MSJ Report Worksheet'!$N$2:$N$100,"Y"))</f>
        <v/>
      </c>
      <c r="E13" s="40" t="str">
        <f>IF(B13="","",COUNTIFS('MSJ Report Worksheet'!$B$2:$B$100,'MSJ Report Totals'!B13,'MSJ Report Worksheet'!$N$2:$N$100,"N"))</f>
        <v/>
      </c>
    </row>
    <row r="14" spans="1:5" x14ac:dyDescent="0.25">
      <c r="A14" s="40" t="str">
        <f>IF(B14="","",_xlfn.XLOOKUP(B14,'MSJ Report Worksheet'!$B$2:$B$100,'MSJ Report Worksheet'!$A$2:$A$100))</f>
        <v/>
      </c>
      <c r="B14" s="40"/>
      <c r="C14" s="40" t="str">
        <f>IF(B14="","",_xlfn.XLOOKUP(B14,'MSJ Report Worksheet'!$B$2:$B$100,'MSJ Report Worksheet'!$C$2:$C$100))</f>
        <v/>
      </c>
      <c r="D14" s="40" t="str">
        <f>IF(B14="","",COUNTIFS('MSJ Report Worksheet'!$B$2:$B$100,'MSJ Report Totals'!B14,'MSJ Report Worksheet'!$N$2:$N$100,"Y"))</f>
        <v/>
      </c>
      <c r="E14" s="40" t="str">
        <f>IF(B14="","",COUNTIFS('MSJ Report Worksheet'!$B$2:$B$100,'MSJ Report Totals'!B14,'MSJ Report Worksheet'!$N$2:$N$100,"N"))</f>
        <v/>
      </c>
    </row>
    <row r="15" spans="1:5" x14ac:dyDescent="0.25">
      <c r="A15" s="40" t="str">
        <f>IF(B15="","",_xlfn.XLOOKUP(B15,'MSJ Report Worksheet'!$B$2:$B$100,'MSJ Report Worksheet'!$A$2:$A$100))</f>
        <v/>
      </c>
      <c r="B15" s="40"/>
      <c r="C15" s="40" t="str">
        <f>IF(B15="","",_xlfn.XLOOKUP(B15,'MSJ Report Worksheet'!$B$2:$B$100,'MSJ Report Worksheet'!$C$2:$C$100))</f>
        <v/>
      </c>
      <c r="D15" s="40" t="str">
        <f>IF(B15="","",COUNTIFS('MSJ Report Worksheet'!$B$2:$B$100,'MSJ Report Totals'!B15,'MSJ Report Worksheet'!$N$2:$N$100,"Y"))</f>
        <v/>
      </c>
      <c r="E15" s="40" t="str">
        <f>IF(B15="","",COUNTIFS('MSJ Report Worksheet'!$B$2:$B$100,'MSJ Report Totals'!B15,'MSJ Report Worksheet'!$N$2:$N$100,"N"))</f>
        <v/>
      </c>
    </row>
    <row r="16" spans="1:5" x14ac:dyDescent="0.25">
      <c r="A16" s="40" t="str">
        <f>IF(B16="","",_xlfn.XLOOKUP(B16,'MSJ Report Worksheet'!$B$2:$B$100,'MSJ Report Worksheet'!$A$2:$A$100))</f>
        <v/>
      </c>
      <c r="B16" s="40"/>
      <c r="C16" s="40" t="str">
        <f>IF(B16="","",_xlfn.XLOOKUP(B16,'MSJ Report Worksheet'!$B$2:$B$100,'MSJ Report Worksheet'!$C$2:$C$100))</f>
        <v/>
      </c>
      <c r="D16" s="40" t="str">
        <f>IF(B16="","",COUNTIFS('MSJ Report Worksheet'!$B$2:$B$100,'MSJ Report Totals'!B16,'MSJ Report Worksheet'!$N$2:$N$100,"Y"))</f>
        <v/>
      </c>
      <c r="E16" s="40" t="str">
        <f>IF(B16="","",COUNTIFS('MSJ Report Worksheet'!$B$2:$B$100,'MSJ Report Totals'!B16,'MSJ Report Worksheet'!$N$2:$N$100,"N"))</f>
        <v/>
      </c>
    </row>
    <row r="17" spans="1:5" x14ac:dyDescent="0.25">
      <c r="A17" s="40" t="str">
        <f>IF(B17="","",_xlfn.XLOOKUP(B17,'MSJ Report Worksheet'!$B$2:$B$100,'MSJ Report Worksheet'!$A$2:$A$100))</f>
        <v/>
      </c>
      <c r="B17" s="40"/>
      <c r="C17" s="40" t="str">
        <f>IF(B17="","",_xlfn.XLOOKUP(B17,'MSJ Report Worksheet'!$B$2:$B$100,'MSJ Report Worksheet'!$C$2:$C$100))</f>
        <v/>
      </c>
      <c r="D17" s="40" t="str">
        <f>IF(B17="","",COUNTIFS('MSJ Report Worksheet'!$B$2:$B$100,'MSJ Report Totals'!B17,'MSJ Report Worksheet'!$N$2:$N$100,"Y"))</f>
        <v/>
      </c>
      <c r="E17" s="40" t="str">
        <f>IF(B17="","",COUNTIFS('MSJ Report Worksheet'!$B$2:$B$100,'MSJ Report Totals'!B17,'MSJ Report Worksheet'!$N$2:$N$100,"N"))</f>
        <v/>
      </c>
    </row>
    <row r="18" spans="1:5" x14ac:dyDescent="0.25">
      <c r="A18" s="40" t="str">
        <f>IF(B18="","",_xlfn.XLOOKUP(B18,'MSJ Report Worksheet'!$B$2:$B$100,'MSJ Report Worksheet'!$A$2:$A$100))</f>
        <v/>
      </c>
      <c r="B18" s="40"/>
      <c r="C18" s="40" t="str">
        <f>IF(B18="","",_xlfn.XLOOKUP(B18,'MSJ Report Worksheet'!$B$2:$B$100,'MSJ Report Worksheet'!$C$2:$C$100))</f>
        <v/>
      </c>
      <c r="D18" s="40" t="str">
        <f>IF(B18="","",COUNTIFS('MSJ Report Worksheet'!$B$2:$B$100,'MSJ Report Totals'!B18,'MSJ Report Worksheet'!$N$2:$N$100,"Y"))</f>
        <v/>
      </c>
      <c r="E18" s="40" t="str">
        <f>IF(B18="","",COUNTIFS('MSJ Report Worksheet'!$B$2:$B$100,'MSJ Report Totals'!B18,'MSJ Report Worksheet'!$N$2:$N$100,"N"))</f>
        <v/>
      </c>
    </row>
    <row r="19" spans="1:5" x14ac:dyDescent="0.25">
      <c r="A19" s="40" t="str">
        <f>IF(B19="","",_xlfn.XLOOKUP(B19,'MSJ Report Worksheet'!$B$2:$B$100,'MSJ Report Worksheet'!$A$2:$A$100))</f>
        <v/>
      </c>
      <c r="B19" s="40"/>
      <c r="C19" s="40" t="str">
        <f>IF(B19="","",_xlfn.XLOOKUP(B19,'MSJ Report Worksheet'!$B$2:$B$100,'MSJ Report Worksheet'!$C$2:$C$100))</f>
        <v/>
      </c>
      <c r="D19" s="40" t="str">
        <f>IF(B19="","",COUNTIFS('MSJ Report Worksheet'!$B$2:$B$100,'MSJ Report Totals'!B19,'MSJ Report Worksheet'!$N$2:$N$100,"Y"))</f>
        <v/>
      </c>
      <c r="E19" s="40" t="str">
        <f>IF(B19="","",COUNTIFS('MSJ Report Worksheet'!$B$2:$B$100,'MSJ Report Totals'!B19,'MSJ Report Worksheet'!$N$2:$N$100,"N"))</f>
        <v/>
      </c>
    </row>
    <row r="20" spans="1:5" x14ac:dyDescent="0.25">
      <c r="A20" s="40" t="str">
        <f>IF(B20="","",_xlfn.XLOOKUP(B20,'MSJ Report Worksheet'!$B$2:$B$100,'MSJ Report Worksheet'!$A$2:$A$100))</f>
        <v/>
      </c>
      <c r="B20" s="40"/>
      <c r="C20" s="40" t="str">
        <f>IF(B20="","",_xlfn.XLOOKUP(B20,'MSJ Report Worksheet'!$B$2:$B$100,'MSJ Report Worksheet'!$C$2:$C$100))</f>
        <v/>
      </c>
      <c r="D20" s="40" t="str">
        <f>IF(B20="","",COUNTIFS('MSJ Report Worksheet'!$B$2:$B$100,'MSJ Report Totals'!B20,'MSJ Report Worksheet'!$N$2:$N$100,"Y"))</f>
        <v/>
      </c>
      <c r="E20" s="40" t="str">
        <f>IF(B20="","",COUNTIFS('MSJ Report Worksheet'!$B$2:$B$100,'MSJ Report Totals'!B20,'MSJ Report Worksheet'!$N$2:$N$100,"N"))</f>
        <v/>
      </c>
    </row>
    <row r="21" spans="1:5" x14ac:dyDescent="0.25">
      <c r="A21" s="40" t="str">
        <f>IF(B21="","",_xlfn.XLOOKUP(B21,'MSJ Report Worksheet'!$B$2:$B$100,'MSJ Report Worksheet'!$A$2:$A$100))</f>
        <v/>
      </c>
      <c r="B21" s="40"/>
      <c r="C21" s="40" t="str">
        <f>IF(B21="","",_xlfn.XLOOKUP(B21,'MSJ Report Worksheet'!$B$2:$B$100,'MSJ Report Worksheet'!$C$2:$C$100))</f>
        <v/>
      </c>
      <c r="D21" s="40" t="str">
        <f>IF(B21="","",COUNTIFS('MSJ Report Worksheet'!$B$2:$B$100,'MSJ Report Totals'!B21,'MSJ Report Worksheet'!$N$2:$N$100,"Y"))</f>
        <v/>
      </c>
      <c r="E21" s="40" t="str">
        <f>IF(B21="","",COUNTIFS('MSJ Report Worksheet'!$B$2:$B$100,'MSJ Report Totals'!B21,'MSJ Report Worksheet'!$N$2:$N$100,"N"))</f>
        <v/>
      </c>
    </row>
    <row r="22" spans="1:5" x14ac:dyDescent="0.25">
      <c r="A22" s="40" t="str">
        <f>IF(B22="","",_xlfn.XLOOKUP(B22,'MSJ Report Worksheet'!$B$2:$B$100,'MSJ Report Worksheet'!$A$2:$A$100))</f>
        <v/>
      </c>
      <c r="B22" s="40"/>
      <c r="C22" s="40" t="str">
        <f>IF(B22="","",_xlfn.XLOOKUP(B22,'MSJ Report Worksheet'!$B$2:$B$100,'MSJ Report Worksheet'!$C$2:$C$100))</f>
        <v/>
      </c>
      <c r="D22" s="40" t="str">
        <f>IF(B22="","",COUNTIFS('MSJ Report Worksheet'!$B$2:$B$100,'MSJ Report Totals'!B22,'MSJ Report Worksheet'!$N$2:$N$100,"Y"))</f>
        <v/>
      </c>
      <c r="E22" s="40" t="str">
        <f>IF(B22="","",COUNTIFS('MSJ Report Worksheet'!$B$2:$B$100,'MSJ Report Totals'!B22,'MSJ Report Worksheet'!$N$2:$N$100,"N"))</f>
        <v/>
      </c>
    </row>
    <row r="23" spans="1:5" x14ac:dyDescent="0.25">
      <c r="A23" s="40" t="str">
        <f>IF(B23="","",_xlfn.XLOOKUP(B23,'MSJ Report Worksheet'!$B$2:$B$100,'MSJ Report Worksheet'!$A$2:$A$100))</f>
        <v/>
      </c>
      <c r="B23" s="40"/>
      <c r="C23" s="40" t="str">
        <f>IF(B23="","",_xlfn.XLOOKUP(B23,'MSJ Report Worksheet'!$B$2:$B$100,'MSJ Report Worksheet'!$C$2:$C$100))</f>
        <v/>
      </c>
      <c r="D23" s="40" t="str">
        <f>IF(B23="","",COUNTIFS('MSJ Report Worksheet'!$B$2:$B$100,'MSJ Report Totals'!B23,'MSJ Report Worksheet'!$N$2:$N$100,"Y"))</f>
        <v/>
      </c>
      <c r="E23" s="40" t="str">
        <f>IF(B23="","",COUNTIFS('MSJ Report Worksheet'!$B$2:$B$100,'MSJ Report Totals'!B23,'MSJ Report Worksheet'!$N$2:$N$100,"N"))</f>
        <v/>
      </c>
    </row>
    <row r="24" spans="1:5" x14ac:dyDescent="0.25">
      <c r="A24" s="40" t="str">
        <f>IF(B24="","",_xlfn.XLOOKUP(B24,'MSJ Report Worksheet'!$B$2:$B$100,'MSJ Report Worksheet'!$A$2:$A$100))</f>
        <v/>
      </c>
      <c r="B24" s="40"/>
      <c r="C24" s="40" t="str">
        <f>IF(B24="","",_xlfn.XLOOKUP(B24,'MSJ Report Worksheet'!$B$2:$B$100,'MSJ Report Worksheet'!$C$2:$C$100))</f>
        <v/>
      </c>
      <c r="D24" s="40" t="str">
        <f>IF(B24="","",COUNTIFS('MSJ Report Worksheet'!$B$2:$B$100,'MSJ Report Totals'!B24,'MSJ Report Worksheet'!$N$2:$N$100,"Y"))</f>
        <v/>
      </c>
      <c r="E24" s="40" t="str">
        <f>IF(B24="","",COUNTIFS('MSJ Report Worksheet'!$B$2:$B$100,'MSJ Report Totals'!B24,'MSJ Report Worksheet'!$N$2:$N$100,"N"))</f>
        <v/>
      </c>
    </row>
    <row r="25" spans="1:5" x14ac:dyDescent="0.25">
      <c r="A25" s="40" t="str">
        <f>IF(B25="","",_xlfn.XLOOKUP(B25,'MSJ Report Worksheet'!$B$2:$B$100,'MSJ Report Worksheet'!$A$2:$A$100))</f>
        <v/>
      </c>
      <c r="B25" s="40"/>
      <c r="C25" s="40" t="str">
        <f>IF(B25="","",_xlfn.XLOOKUP(B25,'MSJ Report Worksheet'!$B$2:$B$100,'MSJ Report Worksheet'!$C$2:$C$100))</f>
        <v/>
      </c>
      <c r="D25" s="40" t="str">
        <f>IF(B25="","",COUNTIFS('MSJ Report Worksheet'!$B$2:$B$100,'MSJ Report Totals'!B25,'MSJ Report Worksheet'!$N$2:$N$100,"Y"))</f>
        <v/>
      </c>
      <c r="E25" s="40" t="str">
        <f>IF(B25="","",COUNTIFS('MSJ Report Worksheet'!$B$2:$B$100,'MSJ Report Totals'!B25,'MSJ Report Worksheet'!$N$2:$N$100,"N"))</f>
        <v/>
      </c>
    </row>
    <row r="26" spans="1:5" x14ac:dyDescent="0.25">
      <c r="A26" s="40" t="str">
        <f>IF(B26="","",_xlfn.XLOOKUP(B26,'MSJ Report Worksheet'!$B$2:$B$100,'MSJ Report Worksheet'!$A$2:$A$100))</f>
        <v/>
      </c>
      <c r="B26" s="40"/>
      <c r="C26" s="40" t="str">
        <f>IF(B26="","",_xlfn.XLOOKUP(B26,'MSJ Report Worksheet'!$B$2:$B$100,'MSJ Report Worksheet'!$C$2:$C$100))</f>
        <v/>
      </c>
      <c r="D26" s="40" t="str">
        <f>IF(B26="","",COUNTIFS('MSJ Report Worksheet'!$B$2:$B$100,'MSJ Report Totals'!B26,'MSJ Report Worksheet'!$N$2:$N$100,"Y"))</f>
        <v/>
      </c>
      <c r="E26" s="40" t="str">
        <f>IF(B26="","",COUNTIFS('MSJ Report Worksheet'!$B$2:$B$100,'MSJ Report Totals'!B26,'MSJ Report Worksheet'!$N$2:$N$100,"N"))</f>
        <v/>
      </c>
    </row>
    <row r="27" spans="1:5" x14ac:dyDescent="0.25">
      <c r="A27" s="40" t="str">
        <f>IF(B27="","",_xlfn.XLOOKUP(B27,'MSJ Report Worksheet'!$B$2:$B$100,'MSJ Report Worksheet'!$A$2:$A$100))</f>
        <v/>
      </c>
      <c r="B27" s="40"/>
      <c r="C27" s="40" t="str">
        <f>IF(B27="","",_xlfn.XLOOKUP(B27,'MSJ Report Worksheet'!$B$2:$B$100,'MSJ Report Worksheet'!$C$2:$C$100))</f>
        <v/>
      </c>
      <c r="D27" s="40" t="str">
        <f>IF(B27="","",COUNTIFS('MSJ Report Worksheet'!$B$2:$B$100,'MSJ Report Totals'!B27,'MSJ Report Worksheet'!$N$2:$N$100,"Y"))</f>
        <v/>
      </c>
      <c r="E27" s="40" t="str">
        <f>IF(B27="","",COUNTIFS('MSJ Report Worksheet'!$B$2:$B$100,'MSJ Report Totals'!B27,'MSJ Report Worksheet'!$N$2:$N$100,"N"))</f>
        <v/>
      </c>
    </row>
    <row r="28" spans="1:5" x14ac:dyDescent="0.25">
      <c r="A28" s="40" t="str">
        <f>IF(B28="","",_xlfn.XLOOKUP(B28,'MSJ Report Worksheet'!$B$2:$B$100,'MSJ Report Worksheet'!$A$2:$A$100))</f>
        <v/>
      </c>
      <c r="B28" s="40"/>
      <c r="C28" s="40" t="str">
        <f>IF(B28="","",_xlfn.XLOOKUP(B28,'MSJ Report Worksheet'!$B$2:$B$100,'MSJ Report Worksheet'!$C$2:$C$100))</f>
        <v/>
      </c>
      <c r="D28" s="40" t="str">
        <f>IF(B28="","",COUNTIFS('MSJ Report Worksheet'!$B$2:$B$100,'MSJ Report Totals'!B28,'MSJ Report Worksheet'!$N$2:$N$100,"Y"))</f>
        <v/>
      </c>
      <c r="E28" s="40" t="str">
        <f>IF(B28="","",COUNTIFS('MSJ Report Worksheet'!$B$2:$B$100,'MSJ Report Totals'!B28,'MSJ Report Worksheet'!$N$2:$N$100,"N"))</f>
        <v/>
      </c>
    </row>
    <row r="29" spans="1:5" x14ac:dyDescent="0.25">
      <c r="A29" s="40" t="str">
        <f>IF(B29="","",_xlfn.XLOOKUP(B29,'MSJ Report Worksheet'!$B$2:$B$100,'MSJ Report Worksheet'!$A$2:$A$100))</f>
        <v/>
      </c>
      <c r="B29" s="40"/>
      <c r="C29" s="40" t="str">
        <f>IF(B29="","",_xlfn.XLOOKUP(B29,'MSJ Report Worksheet'!$B$2:$B$100,'MSJ Report Worksheet'!$C$2:$C$100))</f>
        <v/>
      </c>
      <c r="D29" s="40" t="str">
        <f>IF(B29="","",COUNTIFS('MSJ Report Worksheet'!$B$2:$B$100,'MSJ Report Totals'!B29,'MSJ Report Worksheet'!$N$2:$N$100,"Y"))</f>
        <v/>
      </c>
      <c r="E29" s="40" t="str">
        <f>IF(B29="","",COUNTIFS('MSJ Report Worksheet'!$B$2:$B$100,'MSJ Report Totals'!B29,'MSJ Report Worksheet'!$N$2:$N$100,"N"))</f>
        <v/>
      </c>
    </row>
    <row r="30" spans="1:5" x14ac:dyDescent="0.25">
      <c r="A30" s="40" t="str">
        <f>IF(B30="","",_xlfn.XLOOKUP(B30,'MSJ Report Worksheet'!$B$2:$B$100,'MSJ Report Worksheet'!$A$2:$A$100))</f>
        <v/>
      </c>
      <c r="B30" s="40"/>
      <c r="C30" s="40" t="str">
        <f>IF(B30="","",_xlfn.XLOOKUP(B30,'MSJ Report Worksheet'!$B$2:$B$100,'MSJ Report Worksheet'!$C$2:$C$100))</f>
        <v/>
      </c>
      <c r="D30" s="40" t="str">
        <f>IF(B30="","",COUNTIFS('MSJ Report Worksheet'!$B$2:$B$100,'MSJ Report Totals'!B30,'MSJ Report Worksheet'!$N$2:$N$100,"Y"))</f>
        <v/>
      </c>
      <c r="E30" s="40" t="str">
        <f>IF(B30="","",COUNTIFS('MSJ Report Worksheet'!$B$2:$B$100,'MSJ Report Totals'!B30,'MSJ Report Worksheet'!$N$2:$N$100,"N"))</f>
        <v/>
      </c>
    </row>
    <row r="31" spans="1:5" x14ac:dyDescent="0.25">
      <c r="A31" s="40" t="str">
        <f>IF(B31="","",_xlfn.XLOOKUP(B31,'MSJ Report Worksheet'!$B$2:$B$100,'MSJ Report Worksheet'!$A$2:$A$100))</f>
        <v/>
      </c>
      <c r="B31" s="40"/>
      <c r="C31" s="40" t="str">
        <f>IF(B31="","",_xlfn.XLOOKUP(B31,'MSJ Report Worksheet'!$B$2:$B$100,'MSJ Report Worksheet'!$C$2:$C$100))</f>
        <v/>
      </c>
      <c r="D31" s="40" t="str">
        <f>IF(B31="","",COUNTIFS('MSJ Report Worksheet'!$B$2:$B$100,'MSJ Report Totals'!B31,'MSJ Report Worksheet'!$N$2:$N$100,"Y"))</f>
        <v/>
      </c>
      <c r="E31" s="40" t="str">
        <f>IF(B31="","",COUNTIFS('MSJ Report Worksheet'!$B$2:$B$100,'MSJ Report Totals'!B31,'MSJ Report Worksheet'!$N$2:$N$100,"N"))</f>
        <v/>
      </c>
    </row>
    <row r="32" spans="1:5" x14ac:dyDescent="0.25">
      <c r="A32" s="40" t="str">
        <f>IF(B32="","",_xlfn.XLOOKUP(B32,'MSJ Report Worksheet'!$B$2:$B$100,'MSJ Report Worksheet'!$A$2:$A$100))</f>
        <v/>
      </c>
      <c r="B32" s="40"/>
      <c r="C32" s="40" t="str">
        <f>IF(B32="","",_xlfn.XLOOKUP(B32,'MSJ Report Worksheet'!$B$2:$B$100,'MSJ Report Worksheet'!$C$2:$C$100))</f>
        <v/>
      </c>
      <c r="D32" s="40" t="str">
        <f>IF(B32="","",COUNTIFS('MSJ Report Worksheet'!$B$2:$B$100,'MSJ Report Totals'!B32,'MSJ Report Worksheet'!$N$2:$N$100,"Y"))</f>
        <v/>
      </c>
      <c r="E32" s="40" t="str">
        <f>IF(B32="","",COUNTIFS('MSJ Report Worksheet'!$B$2:$B$100,'MSJ Report Totals'!B32,'MSJ Report Worksheet'!$N$2:$N$100,"N"))</f>
        <v/>
      </c>
    </row>
    <row r="33" spans="1:5" x14ac:dyDescent="0.25">
      <c r="A33" s="40" t="str">
        <f>IF(B33="","",_xlfn.XLOOKUP(B33,'MSJ Report Worksheet'!$B$2:$B$100,'MSJ Report Worksheet'!$A$2:$A$100))</f>
        <v/>
      </c>
      <c r="B33" s="40"/>
      <c r="C33" s="40" t="str">
        <f>IF(B33="","",_xlfn.XLOOKUP(B33,'MSJ Report Worksheet'!$B$2:$B$100,'MSJ Report Worksheet'!$C$2:$C$100))</f>
        <v/>
      </c>
      <c r="D33" s="40" t="str">
        <f>IF(B33="","",COUNTIFS('MSJ Report Worksheet'!$B$2:$B$100,'MSJ Report Totals'!B33,'MSJ Report Worksheet'!$N$2:$N$100,"Y"))</f>
        <v/>
      </c>
      <c r="E33" s="40" t="str">
        <f>IF(B33="","",COUNTIFS('MSJ Report Worksheet'!$B$2:$B$100,'MSJ Report Totals'!B33,'MSJ Report Worksheet'!$N$2:$N$100,"N"))</f>
        <v/>
      </c>
    </row>
    <row r="34" spans="1:5" x14ac:dyDescent="0.25">
      <c r="A34" s="40" t="str">
        <f>IF(B34="","",_xlfn.XLOOKUP(B34,'MSJ Report Worksheet'!$B$2:$B$100,'MSJ Report Worksheet'!$A$2:$A$100))</f>
        <v/>
      </c>
      <c r="B34" s="40"/>
      <c r="C34" s="40" t="str">
        <f>IF(B34="","",_xlfn.XLOOKUP(B34,'MSJ Report Worksheet'!$B$2:$B$100,'MSJ Report Worksheet'!$C$2:$C$100))</f>
        <v/>
      </c>
      <c r="D34" s="40" t="str">
        <f>IF(B34="","",COUNTIFS('MSJ Report Worksheet'!$B$2:$B$100,'MSJ Report Totals'!B34,'MSJ Report Worksheet'!$N$2:$N$100,"Y"))</f>
        <v/>
      </c>
      <c r="E34" s="40" t="str">
        <f>IF(B34="","",COUNTIFS('MSJ Report Worksheet'!$B$2:$B$100,'MSJ Report Totals'!B34,'MSJ Report Worksheet'!$N$2:$N$100,"N"))</f>
        <v/>
      </c>
    </row>
    <row r="35" spans="1:5" x14ac:dyDescent="0.25">
      <c r="A35" s="40" t="str">
        <f>IF(B35="","",_xlfn.XLOOKUP(B35,'MSJ Report Worksheet'!$B$2:$B$100,'MSJ Report Worksheet'!$A$2:$A$100))</f>
        <v/>
      </c>
      <c r="B35" s="40"/>
      <c r="C35" s="40" t="str">
        <f>IF(B35="","",_xlfn.XLOOKUP(B35,'MSJ Report Worksheet'!$B$2:$B$100,'MSJ Report Worksheet'!$C$2:$C$100))</f>
        <v/>
      </c>
      <c r="D35" s="40" t="str">
        <f>IF(B35="","",COUNTIFS('MSJ Report Worksheet'!$B$2:$B$100,'MSJ Report Totals'!B35,'MSJ Report Worksheet'!$N$2:$N$100,"Y"))</f>
        <v/>
      </c>
      <c r="E35" s="40" t="str">
        <f>IF(B35="","",COUNTIFS('MSJ Report Worksheet'!$B$2:$B$100,'MSJ Report Totals'!B35,'MSJ Report Worksheet'!$N$2:$N$100,"N"))</f>
        <v/>
      </c>
    </row>
    <row r="36" spans="1:5" x14ac:dyDescent="0.25">
      <c r="A36" s="40" t="str">
        <f>IF(B36="","",_xlfn.XLOOKUP(B36,'MSJ Report Worksheet'!$B$2:$B$100,'MSJ Report Worksheet'!$A$2:$A$100))</f>
        <v/>
      </c>
      <c r="B36" s="40"/>
      <c r="C36" s="40" t="str">
        <f>IF(B36="","",_xlfn.XLOOKUP(B36,'MSJ Report Worksheet'!$B$2:$B$100,'MSJ Report Worksheet'!$C$2:$C$100))</f>
        <v/>
      </c>
      <c r="D36" s="40" t="str">
        <f>IF(B36="","",COUNTIFS('MSJ Report Worksheet'!$B$2:$B$100,'MSJ Report Totals'!B36,'MSJ Report Worksheet'!$N$2:$N$100,"Y"))</f>
        <v/>
      </c>
      <c r="E36" s="40" t="str">
        <f>IF(B36="","",COUNTIFS('MSJ Report Worksheet'!$B$2:$B$100,'MSJ Report Totals'!B36,'MSJ Report Worksheet'!$N$2:$N$100,"N"))</f>
        <v/>
      </c>
    </row>
    <row r="37" spans="1:5" x14ac:dyDescent="0.25">
      <c r="A37" s="40" t="str">
        <f>IF(B37="","",_xlfn.XLOOKUP(B37,'MSJ Report Worksheet'!$B$2:$B$100,'MSJ Report Worksheet'!$A$2:$A$100))</f>
        <v/>
      </c>
      <c r="B37" s="40"/>
      <c r="C37" s="40" t="str">
        <f>IF(B37="","",_xlfn.XLOOKUP(B37,'MSJ Report Worksheet'!$B$2:$B$100,'MSJ Report Worksheet'!$C$2:$C$100))</f>
        <v/>
      </c>
      <c r="D37" s="40" t="str">
        <f>IF(B37="","",COUNTIFS('MSJ Report Worksheet'!$B$2:$B$100,'MSJ Report Totals'!B37,'MSJ Report Worksheet'!$N$2:$N$100,"Y"))</f>
        <v/>
      </c>
      <c r="E37" s="40" t="str">
        <f>IF(B37="","",COUNTIFS('MSJ Report Worksheet'!$B$2:$B$100,'MSJ Report Totals'!B37,'MSJ Report Worksheet'!$N$2:$N$100,"N"))</f>
        <v/>
      </c>
    </row>
    <row r="38" spans="1:5" x14ac:dyDescent="0.25">
      <c r="A38" s="40" t="str">
        <f>IF(B38="","",_xlfn.XLOOKUP(B38,'MSJ Report Worksheet'!$B$2:$B$100,'MSJ Report Worksheet'!$A$2:$A$100))</f>
        <v/>
      </c>
      <c r="B38" s="40"/>
      <c r="C38" s="40" t="str">
        <f>IF(B38="","",_xlfn.XLOOKUP(B38,'MSJ Report Worksheet'!$B$2:$B$100,'MSJ Report Worksheet'!$C$2:$C$100))</f>
        <v/>
      </c>
      <c r="D38" s="40" t="str">
        <f>IF(B38="","",COUNTIFS('MSJ Report Worksheet'!$B$2:$B$100,'MSJ Report Totals'!B38,'MSJ Report Worksheet'!$N$2:$N$100,"Y"))</f>
        <v/>
      </c>
      <c r="E38" s="40" t="str">
        <f>IF(B38="","",COUNTIFS('MSJ Report Worksheet'!$B$2:$B$100,'MSJ Report Totals'!B38,'MSJ Report Worksheet'!$N$2:$N$100,"N"))</f>
        <v/>
      </c>
    </row>
    <row r="39" spans="1:5" x14ac:dyDescent="0.25">
      <c r="A39" s="40" t="str">
        <f>IF(B39="","",_xlfn.XLOOKUP(B39,'MSJ Report Worksheet'!$B$2:$B$100,'MSJ Report Worksheet'!$A$2:$A$100))</f>
        <v/>
      </c>
      <c r="B39" s="40"/>
      <c r="C39" s="40" t="str">
        <f>IF(B39="","",_xlfn.XLOOKUP(B39,'MSJ Report Worksheet'!$B$2:$B$100,'MSJ Report Worksheet'!$C$2:$C$100))</f>
        <v/>
      </c>
      <c r="D39" s="40" t="str">
        <f>IF(B39="","",COUNTIFS('MSJ Report Worksheet'!$B$2:$B$100,'MSJ Report Totals'!B39,'MSJ Report Worksheet'!$N$2:$N$100,"Y"))</f>
        <v/>
      </c>
      <c r="E39" s="40" t="str">
        <f>IF(B39="","",COUNTIFS('MSJ Report Worksheet'!$B$2:$B$100,'MSJ Report Totals'!B39,'MSJ Report Worksheet'!$N$2:$N$100,"N"))</f>
        <v/>
      </c>
    </row>
    <row r="40" spans="1:5" x14ac:dyDescent="0.25">
      <c r="A40" s="40" t="str">
        <f>IF(B40="","",_xlfn.XLOOKUP(B40,'MSJ Report Worksheet'!$B$2:$B$100,'MSJ Report Worksheet'!$A$2:$A$100))</f>
        <v/>
      </c>
      <c r="B40" s="40"/>
      <c r="C40" s="40" t="str">
        <f>IF(B40="","",_xlfn.XLOOKUP(B40,'MSJ Report Worksheet'!$B$2:$B$100,'MSJ Report Worksheet'!$C$2:$C$100))</f>
        <v/>
      </c>
      <c r="D40" s="40" t="str">
        <f>IF(B40="","",COUNTIFS('MSJ Report Worksheet'!$B$2:$B$100,'MSJ Report Totals'!B40,'MSJ Report Worksheet'!$N$2:$N$100,"Y"))</f>
        <v/>
      </c>
      <c r="E40" s="40" t="str">
        <f>IF(B40="","",COUNTIFS('MSJ Report Worksheet'!$B$2:$B$100,'MSJ Report Totals'!B40,'MSJ Report Worksheet'!$N$2:$N$100,"N"))</f>
        <v/>
      </c>
    </row>
    <row r="41" spans="1:5" x14ac:dyDescent="0.25">
      <c r="A41" s="40" t="str">
        <f>IF(B41="","",_xlfn.XLOOKUP(B41,'MSJ Report Worksheet'!$B$2:$B$100,'MSJ Report Worksheet'!$A$2:$A$100))</f>
        <v/>
      </c>
      <c r="B41" s="40"/>
      <c r="C41" s="40" t="str">
        <f>IF(B41="","",_xlfn.XLOOKUP(B41,'MSJ Report Worksheet'!$B$2:$B$100,'MSJ Report Worksheet'!$C$2:$C$100))</f>
        <v/>
      </c>
      <c r="D41" s="40" t="str">
        <f>IF(B41="","",COUNTIFS('MSJ Report Worksheet'!$B$2:$B$100,'MSJ Report Totals'!B41,'MSJ Report Worksheet'!$N$2:$N$100,"Y"))</f>
        <v/>
      </c>
      <c r="E41" s="40" t="str">
        <f>IF(B41="","",COUNTIFS('MSJ Report Worksheet'!$B$2:$B$100,'MSJ Report Totals'!B41,'MSJ Report Worksheet'!$N$2:$N$100,"N"))</f>
        <v/>
      </c>
    </row>
    <row r="42" spans="1:5" x14ac:dyDescent="0.25">
      <c r="A42" s="40" t="str">
        <f>IF(B42="","",_xlfn.XLOOKUP(B42,'MSJ Report Worksheet'!$B$2:$B$100,'MSJ Report Worksheet'!$A$2:$A$100))</f>
        <v/>
      </c>
      <c r="B42" s="40"/>
      <c r="C42" s="40" t="str">
        <f>IF(B42="","",_xlfn.XLOOKUP(B42,'MSJ Report Worksheet'!$B$2:$B$100,'MSJ Report Worksheet'!$C$2:$C$100))</f>
        <v/>
      </c>
      <c r="D42" s="40" t="str">
        <f>IF(B42="","",COUNTIFS('MSJ Report Worksheet'!$B$2:$B$100,'MSJ Report Totals'!B42,'MSJ Report Worksheet'!$N$2:$N$100,"Y"))</f>
        <v/>
      </c>
      <c r="E42" s="40" t="str">
        <f>IF(B42="","",COUNTIFS('MSJ Report Worksheet'!$B$2:$B$100,'MSJ Report Totals'!B42,'MSJ Report Worksheet'!$N$2:$N$100,"N"))</f>
        <v/>
      </c>
    </row>
    <row r="43" spans="1:5" x14ac:dyDescent="0.25">
      <c r="A43" s="40" t="str">
        <f>IF(B43="","",_xlfn.XLOOKUP(B43,'MSJ Report Worksheet'!$B$2:$B$100,'MSJ Report Worksheet'!$A$2:$A$100))</f>
        <v/>
      </c>
      <c r="B43" s="40"/>
      <c r="C43" s="40" t="str">
        <f>IF(B43="","",_xlfn.XLOOKUP(B43,'MSJ Report Worksheet'!$B$2:$B$100,'MSJ Report Worksheet'!$C$2:$C$100))</f>
        <v/>
      </c>
      <c r="D43" s="40" t="str">
        <f>IF(B43="","",COUNTIFS('MSJ Report Worksheet'!$B$2:$B$100,'MSJ Report Totals'!B43,'MSJ Report Worksheet'!$N$2:$N$100,"Y"))</f>
        <v/>
      </c>
      <c r="E43" s="40" t="str">
        <f>IF(B43="","",COUNTIFS('MSJ Report Worksheet'!$B$2:$B$100,'MSJ Report Totals'!B43,'MSJ Report Worksheet'!$N$2:$N$100,"N"))</f>
        <v/>
      </c>
    </row>
    <row r="44" spans="1:5" x14ac:dyDescent="0.25">
      <c r="A44" s="40" t="str">
        <f>IF(B44="","",_xlfn.XLOOKUP(B44,'MSJ Report Worksheet'!$B$2:$B$100,'MSJ Report Worksheet'!$A$2:$A$100))</f>
        <v/>
      </c>
      <c r="B44" s="40"/>
      <c r="C44" s="40" t="str">
        <f>IF(B44="","",_xlfn.XLOOKUP(B44,'MSJ Report Worksheet'!$B$2:$B$100,'MSJ Report Worksheet'!$C$2:$C$100))</f>
        <v/>
      </c>
      <c r="D44" s="40" t="str">
        <f>IF(B44="","",COUNTIFS('MSJ Report Worksheet'!$B$2:$B$100,'MSJ Report Totals'!B44,'MSJ Report Worksheet'!$N$2:$N$100,"Y"))</f>
        <v/>
      </c>
      <c r="E44" s="40" t="str">
        <f>IF(B44="","",COUNTIFS('MSJ Report Worksheet'!$B$2:$B$100,'MSJ Report Totals'!B44,'MSJ Report Worksheet'!$N$2:$N$100,"N"))</f>
        <v/>
      </c>
    </row>
    <row r="45" spans="1:5" x14ac:dyDescent="0.25">
      <c r="A45" s="40" t="str">
        <f>IF(B45="","",_xlfn.XLOOKUP(B45,'MSJ Report Worksheet'!$B$2:$B$100,'MSJ Report Worksheet'!$A$2:$A$100))</f>
        <v/>
      </c>
      <c r="B45" s="40"/>
      <c r="C45" s="40" t="str">
        <f>IF(B45="","",_xlfn.XLOOKUP(B45,'MSJ Report Worksheet'!$B$2:$B$100,'MSJ Report Worksheet'!$C$2:$C$100))</f>
        <v/>
      </c>
      <c r="D45" s="40" t="str">
        <f>IF(B45="","",COUNTIFS('MSJ Report Worksheet'!$B$2:$B$100,'MSJ Report Totals'!B45,'MSJ Report Worksheet'!$N$2:$N$100,"Y"))</f>
        <v/>
      </c>
      <c r="E45" s="40" t="str">
        <f>IF(B45="","",COUNTIFS('MSJ Report Worksheet'!$B$2:$B$100,'MSJ Report Totals'!B45,'MSJ Report Worksheet'!$N$2:$N$100,"N"))</f>
        <v/>
      </c>
    </row>
    <row r="46" spans="1:5" x14ac:dyDescent="0.25">
      <c r="A46" s="40" t="str">
        <f>IF(B46="","",_xlfn.XLOOKUP(B46,'MSJ Report Worksheet'!$B$2:$B$100,'MSJ Report Worksheet'!$A$2:$A$100))</f>
        <v/>
      </c>
      <c r="B46" s="40"/>
      <c r="C46" s="40" t="str">
        <f>IF(B46="","",_xlfn.XLOOKUP(B46,'MSJ Report Worksheet'!$B$2:$B$100,'MSJ Report Worksheet'!$C$2:$C$100))</f>
        <v/>
      </c>
      <c r="D46" s="40" t="str">
        <f>IF(B46="","",COUNTIFS('MSJ Report Worksheet'!$B$2:$B$100,'MSJ Report Totals'!B46,'MSJ Report Worksheet'!$N$2:$N$100,"Y"))</f>
        <v/>
      </c>
      <c r="E46" s="40" t="str">
        <f>IF(B46="","",COUNTIFS('MSJ Report Worksheet'!$B$2:$B$100,'MSJ Report Totals'!B46,'MSJ Report Worksheet'!$N$2:$N$100,"N"))</f>
        <v/>
      </c>
    </row>
    <row r="47" spans="1:5" x14ac:dyDescent="0.25">
      <c r="A47" s="40" t="str">
        <f>IF(B47="","",_xlfn.XLOOKUP(B47,'MSJ Report Worksheet'!$B$2:$B$100,'MSJ Report Worksheet'!$A$2:$A$100))</f>
        <v/>
      </c>
      <c r="B47" s="40"/>
      <c r="C47" s="40" t="str">
        <f>IF(B47="","",_xlfn.XLOOKUP(B47,'MSJ Report Worksheet'!$B$2:$B$100,'MSJ Report Worksheet'!$C$2:$C$100))</f>
        <v/>
      </c>
      <c r="D47" s="40" t="str">
        <f>IF(B47="","",COUNTIFS('MSJ Report Worksheet'!$B$2:$B$100,'MSJ Report Totals'!B47,'MSJ Report Worksheet'!$N$2:$N$100,"Y"))</f>
        <v/>
      </c>
      <c r="E47" s="40" t="str">
        <f>IF(B47="","",COUNTIFS('MSJ Report Worksheet'!$B$2:$B$100,'MSJ Report Totals'!B47,'MSJ Report Worksheet'!$N$2:$N$100,"N"))</f>
        <v/>
      </c>
    </row>
    <row r="48" spans="1:5" x14ac:dyDescent="0.25">
      <c r="A48" s="40" t="str">
        <f>IF(B48="","",_xlfn.XLOOKUP(B48,'MSJ Report Worksheet'!$B$2:$B$100,'MSJ Report Worksheet'!$A$2:$A$100))</f>
        <v/>
      </c>
      <c r="B48" s="40"/>
      <c r="C48" s="40" t="str">
        <f>IF(B48="","",_xlfn.XLOOKUP(B48,'MSJ Report Worksheet'!$B$2:$B$100,'MSJ Report Worksheet'!$C$2:$C$100))</f>
        <v/>
      </c>
      <c r="D48" s="40" t="str">
        <f>IF(B48="","",COUNTIFS('MSJ Report Worksheet'!$B$2:$B$100,'MSJ Report Totals'!B48,'MSJ Report Worksheet'!$N$2:$N$100,"Y"))</f>
        <v/>
      </c>
      <c r="E48" s="40" t="str">
        <f>IF(B48="","",COUNTIFS('MSJ Report Worksheet'!$B$2:$B$100,'MSJ Report Totals'!B48,'MSJ Report Worksheet'!$N$2:$N$100,"N"))</f>
        <v/>
      </c>
    </row>
    <row r="49" spans="1:5" x14ac:dyDescent="0.25">
      <c r="A49" s="40" t="str">
        <f>IF(B49="","",_xlfn.XLOOKUP(B49,'MSJ Report Worksheet'!$B$2:$B$100,'MSJ Report Worksheet'!$A$2:$A$100))</f>
        <v/>
      </c>
      <c r="B49" s="40"/>
      <c r="C49" s="40" t="str">
        <f>IF(B49="","",_xlfn.XLOOKUP(B49,'MSJ Report Worksheet'!$B$2:$B$100,'MSJ Report Worksheet'!$C$2:$C$100))</f>
        <v/>
      </c>
      <c r="D49" s="40" t="str">
        <f>IF(B49="","",COUNTIFS('MSJ Report Worksheet'!$B$2:$B$100,'MSJ Report Totals'!B49,'MSJ Report Worksheet'!$N$2:$N$100,"Y"))</f>
        <v/>
      </c>
      <c r="E49" s="40" t="str">
        <f>IF(B49="","",COUNTIFS('MSJ Report Worksheet'!$B$2:$B$100,'MSJ Report Totals'!B49,'MSJ Report Worksheet'!$N$2:$N$100,"N"))</f>
        <v/>
      </c>
    </row>
    <row r="50" spans="1:5" x14ac:dyDescent="0.25">
      <c r="A50" s="40" t="str">
        <f>IF(B50="","",_xlfn.XLOOKUP(B50,'MSJ Report Worksheet'!$B$2:$B$100,'MSJ Report Worksheet'!$A$2:$A$100))</f>
        <v/>
      </c>
      <c r="B50" s="40"/>
      <c r="C50" s="40" t="str">
        <f>IF(B50="","",_xlfn.XLOOKUP(B50,'MSJ Report Worksheet'!$B$2:$B$100,'MSJ Report Worksheet'!$C$2:$C$100))</f>
        <v/>
      </c>
      <c r="D50" s="40" t="str">
        <f>IF(B50="","",COUNTIFS('MSJ Report Worksheet'!$B$2:$B$100,'MSJ Report Totals'!B50,'MSJ Report Worksheet'!$N$2:$N$100,"Y"))</f>
        <v/>
      </c>
      <c r="E50" s="40" t="str">
        <f>IF(B50="","",COUNTIFS('MSJ Report Worksheet'!$B$2:$B$100,'MSJ Report Totals'!B50,'MSJ Report Worksheet'!$N$2:$N$100,"N"))</f>
        <v/>
      </c>
    </row>
    <row r="51" spans="1:5" x14ac:dyDescent="0.25">
      <c r="A51" s="40" t="str">
        <f>IF(B51="","",_xlfn.XLOOKUP(B51,'MSJ Report Worksheet'!$B$2:$B$100,'MSJ Report Worksheet'!$A$2:$A$100))</f>
        <v/>
      </c>
      <c r="B51" s="40"/>
      <c r="C51" s="40" t="str">
        <f>IF(B51="","",_xlfn.XLOOKUP(B51,'MSJ Report Worksheet'!$B$2:$B$100,'MSJ Report Worksheet'!$C$2:$C$100))</f>
        <v/>
      </c>
      <c r="D51" s="40" t="str">
        <f>IF(B51="","",COUNTIFS('MSJ Report Worksheet'!$B$2:$B$100,'MSJ Report Totals'!B51,'MSJ Report Worksheet'!$N$2:$N$100,"Y"))</f>
        <v/>
      </c>
      <c r="E51" s="40" t="str">
        <f>IF(B51="","",COUNTIFS('MSJ Report Worksheet'!$B$2:$B$100,'MSJ Report Totals'!B51,'MSJ Report Worksheet'!$N$2:$N$100,"N"))</f>
        <v/>
      </c>
    </row>
    <row r="52" spans="1:5" x14ac:dyDescent="0.25">
      <c r="A52" s="40" t="str">
        <f>IF(B52="","",_xlfn.XLOOKUP(B52,'MSJ Report Worksheet'!$B$2:$B$100,'MSJ Report Worksheet'!$A$2:$A$100))</f>
        <v/>
      </c>
      <c r="B52" s="40"/>
      <c r="C52" s="40" t="str">
        <f>IF(B52="","",_xlfn.XLOOKUP(B52,'MSJ Report Worksheet'!$B$2:$B$100,'MSJ Report Worksheet'!$C$2:$C$100))</f>
        <v/>
      </c>
      <c r="D52" s="40" t="str">
        <f>IF(B52="","",COUNTIFS('MSJ Report Worksheet'!$B$2:$B$100,'MSJ Report Totals'!B52,'MSJ Report Worksheet'!$N$2:$N$100,"Y"))</f>
        <v/>
      </c>
      <c r="E52" s="40" t="str">
        <f>IF(B52="","",COUNTIFS('MSJ Report Worksheet'!$B$2:$B$100,'MSJ Report Totals'!B52,'MSJ Report Worksheet'!$N$2:$N$100,"N"))</f>
        <v/>
      </c>
    </row>
    <row r="53" spans="1:5" x14ac:dyDescent="0.25">
      <c r="A53" s="40" t="str">
        <f>IF(B53="","",_xlfn.XLOOKUP(B53,'MSJ Report Worksheet'!$B$2:$B$100,'MSJ Report Worksheet'!$A$2:$A$100))</f>
        <v/>
      </c>
      <c r="B53" s="40"/>
      <c r="C53" s="40" t="str">
        <f>IF(B53="","",_xlfn.XLOOKUP(B53,'MSJ Report Worksheet'!$B$2:$B$100,'MSJ Report Worksheet'!$C$2:$C$100))</f>
        <v/>
      </c>
      <c r="D53" s="40" t="str">
        <f>IF(B53="","",COUNTIFS('MSJ Report Worksheet'!$B$2:$B$100,'MSJ Report Totals'!B53,'MSJ Report Worksheet'!$N$2:$N$100,"Y"))</f>
        <v/>
      </c>
      <c r="E53" s="40" t="str">
        <f>IF(B53="","",COUNTIFS('MSJ Report Worksheet'!$B$2:$B$100,'MSJ Report Totals'!B53,'MSJ Report Worksheet'!$N$2:$N$100,"N"))</f>
        <v/>
      </c>
    </row>
    <row r="54" spans="1:5" x14ac:dyDescent="0.25">
      <c r="A54" s="40" t="str">
        <f>IF(B54="","",_xlfn.XLOOKUP(B54,'MSJ Report Worksheet'!$B$2:$B$100,'MSJ Report Worksheet'!$A$2:$A$100))</f>
        <v/>
      </c>
      <c r="B54" s="40"/>
      <c r="C54" s="40" t="str">
        <f>IF(B54="","",_xlfn.XLOOKUP(B54,'MSJ Report Worksheet'!$B$2:$B$100,'MSJ Report Worksheet'!$C$2:$C$100))</f>
        <v/>
      </c>
      <c r="D54" s="40" t="str">
        <f>IF(B54="","",COUNTIFS('MSJ Report Worksheet'!$B$2:$B$100,'MSJ Report Totals'!B54,'MSJ Report Worksheet'!$N$2:$N$100,"Y"))</f>
        <v/>
      </c>
      <c r="E54" s="40" t="str">
        <f>IF(B54="","",COUNTIFS('MSJ Report Worksheet'!$B$2:$B$100,'MSJ Report Totals'!B54,'MSJ Report Worksheet'!$N$2:$N$100,"N"))</f>
        <v/>
      </c>
    </row>
    <row r="55" spans="1:5" x14ac:dyDescent="0.25">
      <c r="A55" s="40" t="str">
        <f>IF(B55="","",_xlfn.XLOOKUP(B55,'MSJ Report Worksheet'!$B$2:$B$100,'MSJ Report Worksheet'!$A$2:$A$100))</f>
        <v/>
      </c>
      <c r="B55" s="40"/>
      <c r="C55" s="40" t="str">
        <f>IF(B55="","",_xlfn.XLOOKUP(B55,'MSJ Report Worksheet'!$B$2:$B$100,'MSJ Report Worksheet'!$C$2:$C$100))</f>
        <v/>
      </c>
      <c r="D55" s="40" t="str">
        <f>IF(B55="","",COUNTIFS('MSJ Report Worksheet'!$B$2:$B$100,'MSJ Report Totals'!B55,'MSJ Report Worksheet'!$N$2:$N$100,"Y"))</f>
        <v/>
      </c>
      <c r="E55" s="40" t="str">
        <f>IF(B55="","",COUNTIFS('MSJ Report Worksheet'!$B$2:$B$100,'MSJ Report Totals'!B55,'MSJ Report Worksheet'!$N$2:$N$100,"N"))</f>
        <v/>
      </c>
    </row>
    <row r="56" spans="1:5" x14ac:dyDescent="0.25">
      <c r="A56" s="40" t="str">
        <f>IF(B56="","",_xlfn.XLOOKUP(B56,'MSJ Report Worksheet'!$B$2:$B$100,'MSJ Report Worksheet'!$A$2:$A$100))</f>
        <v/>
      </c>
      <c r="B56" s="40"/>
      <c r="C56" s="40" t="str">
        <f>IF(B56="","",_xlfn.XLOOKUP(B56,'MSJ Report Worksheet'!$B$2:$B$100,'MSJ Report Worksheet'!$C$2:$C$100))</f>
        <v/>
      </c>
      <c r="D56" s="40" t="str">
        <f>IF(B56="","",COUNTIFS('MSJ Report Worksheet'!$B$2:$B$100,'MSJ Report Totals'!B56,'MSJ Report Worksheet'!$N$2:$N$100,"Y"))</f>
        <v/>
      </c>
      <c r="E56" s="40" t="str">
        <f>IF(B56="","",COUNTIFS('MSJ Report Worksheet'!$B$2:$B$100,'MSJ Report Totals'!B56,'MSJ Report Worksheet'!$N$2:$N$100,"N"))</f>
        <v/>
      </c>
    </row>
    <row r="57" spans="1:5" x14ac:dyDescent="0.25">
      <c r="A57" s="40" t="str">
        <f>IF(B57="","",_xlfn.XLOOKUP(B57,'MSJ Report Worksheet'!$B$2:$B$100,'MSJ Report Worksheet'!$A$2:$A$100))</f>
        <v/>
      </c>
      <c r="B57" s="40"/>
      <c r="C57" s="40" t="str">
        <f>IF(B57="","",_xlfn.XLOOKUP(B57,'MSJ Report Worksheet'!$B$2:$B$100,'MSJ Report Worksheet'!$C$2:$C$100))</f>
        <v/>
      </c>
      <c r="D57" s="40" t="str">
        <f>IF(B57="","",COUNTIFS('MSJ Report Worksheet'!$B$2:$B$100,'MSJ Report Totals'!B57,'MSJ Report Worksheet'!$N$2:$N$100,"Y"))</f>
        <v/>
      </c>
      <c r="E57" s="40" t="str">
        <f>IF(B57="","",COUNTIFS('MSJ Report Worksheet'!$B$2:$B$100,'MSJ Report Totals'!B57,'MSJ Report Worksheet'!$N$2:$N$100,"N"))</f>
        <v/>
      </c>
    </row>
    <row r="58" spans="1:5" x14ac:dyDescent="0.25">
      <c r="A58" s="40" t="str">
        <f>IF(B58="","",_xlfn.XLOOKUP(B58,'MSJ Report Worksheet'!$B$2:$B$100,'MSJ Report Worksheet'!$A$2:$A$100))</f>
        <v/>
      </c>
      <c r="B58" s="40"/>
      <c r="C58" s="40" t="str">
        <f>IF(B58="","",_xlfn.XLOOKUP(B58,'MSJ Report Worksheet'!$B$2:$B$100,'MSJ Report Worksheet'!$C$2:$C$100))</f>
        <v/>
      </c>
      <c r="D58" s="40" t="str">
        <f>IF(B58="","",COUNTIFS('MSJ Report Worksheet'!$B$2:$B$100,'MSJ Report Totals'!B58,'MSJ Report Worksheet'!$N$2:$N$100,"Y"))</f>
        <v/>
      </c>
      <c r="E58" s="40" t="str">
        <f>IF(B58="","",COUNTIFS('MSJ Report Worksheet'!$B$2:$B$100,'MSJ Report Totals'!B58,'MSJ Report Worksheet'!$N$2:$N$100,"N"))</f>
        <v/>
      </c>
    </row>
    <row r="59" spans="1:5" x14ac:dyDescent="0.25">
      <c r="A59" s="40" t="str">
        <f>IF(B59="","",_xlfn.XLOOKUP(B59,'MSJ Report Worksheet'!$B$2:$B$100,'MSJ Report Worksheet'!$A$2:$A$100))</f>
        <v/>
      </c>
      <c r="B59" s="40"/>
      <c r="C59" s="40" t="str">
        <f>IF(B59="","",_xlfn.XLOOKUP(B59,'MSJ Report Worksheet'!$B$2:$B$100,'MSJ Report Worksheet'!$C$2:$C$100))</f>
        <v/>
      </c>
      <c r="D59" s="40" t="str">
        <f>IF(B59="","",COUNTIFS('MSJ Report Worksheet'!$B$2:$B$100,'MSJ Report Totals'!B59,'MSJ Report Worksheet'!$N$2:$N$100,"Y"))</f>
        <v/>
      </c>
      <c r="E59" s="40" t="str">
        <f>IF(B59="","",COUNTIFS('MSJ Report Worksheet'!$B$2:$B$100,'MSJ Report Totals'!B59,'MSJ Report Worksheet'!$N$2:$N$100,"N"))</f>
        <v/>
      </c>
    </row>
    <row r="60" spans="1:5" x14ac:dyDescent="0.25">
      <c r="A60" s="40" t="str">
        <f>IF(B60="","",_xlfn.XLOOKUP(B60,'MSJ Report Worksheet'!$B$2:$B$100,'MSJ Report Worksheet'!$A$2:$A$100))</f>
        <v/>
      </c>
      <c r="B60" s="40"/>
      <c r="C60" s="40" t="str">
        <f>IF(B60="","",_xlfn.XLOOKUP(B60,'MSJ Report Worksheet'!$B$2:$B$100,'MSJ Report Worksheet'!$C$2:$C$100))</f>
        <v/>
      </c>
      <c r="D60" s="40" t="str">
        <f>IF(B60="","",COUNTIFS('MSJ Report Worksheet'!$B$2:$B$100,'MSJ Report Totals'!B60,'MSJ Report Worksheet'!$N$2:$N$100,"Y"))</f>
        <v/>
      </c>
      <c r="E60" s="40" t="str">
        <f>IF(B60="","",COUNTIFS('MSJ Report Worksheet'!$B$2:$B$100,'MSJ Report Totals'!B60,'MSJ Report Worksheet'!$N$2:$N$100,"N"))</f>
        <v/>
      </c>
    </row>
    <row r="61" spans="1:5" x14ac:dyDescent="0.25">
      <c r="A61" s="40" t="str">
        <f>IF(B61="","",_xlfn.XLOOKUP(B61,'MSJ Report Worksheet'!$B$2:$B$100,'MSJ Report Worksheet'!$A$2:$A$100))</f>
        <v/>
      </c>
      <c r="B61" s="40"/>
      <c r="C61" s="40" t="str">
        <f>IF(B61="","",_xlfn.XLOOKUP(B61,'MSJ Report Worksheet'!$B$2:$B$100,'MSJ Report Worksheet'!$C$2:$C$100))</f>
        <v/>
      </c>
      <c r="D61" s="40" t="str">
        <f>IF(B61="","",COUNTIFS('MSJ Report Worksheet'!$B$2:$B$100,'MSJ Report Totals'!B61,'MSJ Report Worksheet'!$N$2:$N$100,"Y"))</f>
        <v/>
      </c>
      <c r="E61" s="40" t="str">
        <f>IF(B61="","",COUNTIFS('MSJ Report Worksheet'!$B$2:$B$100,'MSJ Report Totals'!B61,'MSJ Report Worksheet'!$N$2:$N$100,"N"))</f>
        <v/>
      </c>
    </row>
    <row r="62" spans="1:5" x14ac:dyDescent="0.25">
      <c r="A62" s="40" t="str">
        <f>IF(B62="","",_xlfn.XLOOKUP(B62,'MSJ Report Worksheet'!$B$2:$B$100,'MSJ Report Worksheet'!$A$2:$A$100))</f>
        <v/>
      </c>
      <c r="B62" s="40"/>
      <c r="C62" s="40" t="str">
        <f>IF(B62="","",_xlfn.XLOOKUP(B62,'MSJ Report Worksheet'!$B$2:$B$100,'MSJ Report Worksheet'!$C$2:$C$100))</f>
        <v/>
      </c>
      <c r="D62" s="40" t="str">
        <f>IF(B62="","",COUNTIFS('MSJ Report Worksheet'!$B$2:$B$100,'MSJ Report Totals'!B62,'MSJ Report Worksheet'!$N$2:$N$100,"Y"))</f>
        <v/>
      </c>
      <c r="E62" s="40" t="str">
        <f>IF(B62="","",COUNTIFS('MSJ Report Worksheet'!$B$2:$B$100,'MSJ Report Totals'!B62,'MSJ Report Worksheet'!$N$2:$N$100,"N"))</f>
        <v/>
      </c>
    </row>
    <row r="63" spans="1:5" x14ac:dyDescent="0.25">
      <c r="A63" s="40" t="str">
        <f>IF(B63="","",_xlfn.XLOOKUP(B63,'MSJ Report Worksheet'!$B$2:$B$100,'MSJ Report Worksheet'!$A$2:$A$100))</f>
        <v/>
      </c>
      <c r="B63" s="40"/>
      <c r="C63" s="40" t="str">
        <f>IF(B63="","",_xlfn.XLOOKUP(B63,'MSJ Report Worksheet'!$B$2:$B$100,'MSJ Report Worksheet'!$C$2:$C$100))</f>
        <v/>
      </c>
      <c r="D63" s="40" t="str">
        <f>IF(B63="","",COUNTIFS('MSJ Report Worksheet'!$B$2:$B$100,'MSJ Report Totals'!B63,'MSJ Report Worksheet'!$N$2:$N$100,"Y"))</f>
        <v/>
      </c>
      <c r="E63" s="40" t="str">
        <f>IF(B63="","",COUNTIFS('MSJ Report Worksheet'!$B$2:$B$100,'MSJ Report Totals'!B63,'MSJ Report Worksheet'!$N$2:$N$100,"N"))</f>
        <v/>
      </c>
    </row>
    <row r="64" spans="1:5" x14ac:dyDescent="0.25">
      <c r="A64" s="40" t="str">
        <f>IF(B64="","",_xlfn.XLOOKUP(B64,'MSJ Report Worksheet'!$B$2:$B$100,'MSJ Report Worksheet'!$A$2:$A$100))</f>
        <v/>
      </c>
      <c r="B64" s="40"/>
      <c r="C64" s="40" t="str">
        <f>IF(B64="","",_xlfn.XLOOKUP(B64,'MSJ Report Worksheet'!$B$2:$B$100,'MSJ Report Worksheet'!$C$2:$C$100))</f>
        <v/>
      </c>
      <c r="D64" s="40" t="str">
        <f>IF(B64="","",COUNTIFS('MSJ Report Worksheet'!$B$2:$B$100,'MSJ Report Totals'!B64,'MSJ Report Worksheet'!$N$2:$N$100,"Y"))</f>
        <v/>
      </c>
      <c r="E64" s="40" t="str">
        <f>IF(B64="","",COUNTIFS('MSJ Report Worksheet'!$B$2:$B$100,'MSJ Report Totals'!B64,'MSJ Report Worksheet'!$N$2:$N$100,"N"))</f>
        <v/>
      </c>
    </row>
    <row r="65" spans="1:5" x14ac:dyDescent="0.25">
      <c r="A65" s="40" t="str">
        <f>IF(B65="","",_xlfn.XLOOKUP(B65,'MSJ Report Worksheet'!$B$2:$B$100,'MSJ Report Worksheet'!$A$2:$A$100))</f>
        <v/>
      </c>
      <c r="B65" s="40"/>
      <c r="C65" s="40" t="str">
        <f>IF(B65="","",_xlfn.XLOOKUP(B65,'MSJ Report Worksheet'!$B$2:$B$100,'MSJ Report Worksheet'!$C$2:$C$100))</f>
        <v/>
      </c>
      <c r="D65" s="40" t="str">
        <f>IF(B65="","",COUNTIFS('MSJ Report Worksheet'!$B$2:$B$100,'MSJ Report Totals'!B65,'MSJ Report Worksheet'!$N$2:$N$100,"Y"))</f>
        <v/>
      </c>
      <c r="E65" s="40" t="str">
        <f>IF(B65="","",COUNTIFS('MSJ Report Worksheet'!$B$2:$B$100,'MSJ Report Totals'!B65,'MSJ Report Worksheet'!$N$2:$N$100,"N"))</f>
        <v/>
      </c>
    </row>
    <row r="66" spans="1:5" x14ac:dyDescent="0.25">
      <c r="A66" s="40" t="str">
        <f>IF(B66="","",_xlfn.XLOOKUP(B66,'MSJ Report Worksheet'!$B$2:$B$100,'MSJ Report Worksheet'!$A$2:$A$100))</f>
        <v/>
      </c>
      <c r="B66" s="40"/>
      <c r="C66" s="40" t="str">
        <f>IF(B66="","",_xlfn.XLOOKUP(B66,'MSJ Report Worksheet'!$B$2:$B$100,'MSJ Report Worksheet'!$C$2:$C$100))</f>
        <v/>
      </c>
      <c r="D66" s="40" t="str">
        <f>IF(B66="","",COUNTIFS('MSJ Report Worksheet'!$B$2:$B$100,'MSJ Report Totals'!B66,'MSJ Report Worksheet'!$N$2:$N$100,"Y"))</f>
        <v/>
      </c>
      <c r="E66" s="40" t="str">
        <f>IF(B66="","",COUNTIFS('MSJ Report Worksheet'!$B$2:$B$100,'MSJ Report Totals'!B66,'MSJ Report Worksheet'!$N$2:$N$100,"N"))</f>
        <v/>
      </c>
    </row>
    <row r="67" spans="1:5" x14ac:dyDescent="0.25">
      <c r="A67" s="40" t="str">
        <f>IF(B67="","",_xlfn.XLOOKUP(B67,'MSJ Report Worksheet'!$B$2:$B$100,'MSJ Report Worksheet'!$A$2:$A$100))</f>
        <v/>
      </c>
      <c r="B67" s="40"/>
      <c r="C67" s="40" t="str">
        <f>IF(B67="","",_xlfn.XLOOKUP(B67,'MSJ Report Worksheet'!$B$2:$B$100,'MSJ Report Worksheet'!$C$2:$C$100))</f>
        <v/>
      </c>
      <c r="D67" s="40" t="str">
        <f>IF(B67="","",COUNTIFS('MSJ Report Worksheet'!$B$2:$B$100,'MSJ Report Totals'!B67,'MSJ Report Worksheet'!$N$2:$N$100,"Y"))</f>
        <v/>
      </c>
      <c r="E67" s="40" t="str">
        <f>IF(B67="","",COUNTIFS('MSJ Report Worksheet'!$B$2:$B$100,'MSJ Report Totals'!B67,'MSJ Report Worksheet'!$N$2:$N$100,"N"))</f>
        <v/>
      </c>
    </row>
    <row r="68" spans="1:5" x14ac:dyDescent="0.25">
      <c r="A68" s="40" t="str">
        <f>IF(B68="","",_xlfn.XLOOKUP(B68,'MSJ Report Worksheet'!$B$2:$B$100,'MSJ Report Worksheet'!$A$2:$A$100))</f>
        <v/>
      </c>
      <c r="B68" s="40"/>
      <c r="C68" s="40" t="str">
        <f>IF(B68="","",_xlfn.XLOOKUP(B68,'MSJ Report Worksheet'!$B$2:$B$100,'MSJ Report Worksheet'!$C$2:$C$100))</f>
        <v/>
      </c>
      <c r="D68" s="40" t="str">
        <f>IF(B68="","",COUNTIFS('MSJ Report Worksheet'!$B$2:$B$100,'MSJ Report Totals'!B68,'MSJ Report Worksheet'!$N$2:$N$100,"Y"))</f>
        <v/>
      </c>
      <c r="E68" s="40" t="str">
        <f>IF(B68="","",COUNTIFS('MSJ Report Worksheet'!$B$2:$B$100,'MSJ Report Totals'!B68,'MSJ Report Worksheet'!$N$2:$N$100,"N"))</f>
        <v/>
      </c>
    </row>
    <row r="69" spans="1:5" x14ac:dyDescent="0.25">
      <c r="A69" s="40" t="str">
        <f>IF(B69="","",_xlfn.XLOOKUP(B69,'MSJ Report Worksheet'!$B$2:$B$100,'MSJ Report Worksheet'!$A$2:$A$100))</f>
        <v/>
      </c>
      <c r="B69" s="40"/>
      <c r="C69" s="40" t="str">
        <f>IF(B69="","",_xlfn.XLOOKUP(B69,'MSJ Report Worksheet'!$B$2:$B$100,'MSJ Report Worksheet'!$C$2:$C$100))</f>
        <v/>
      </c>
      <c r="D69" s="40" t="str">
        <f>IF(B69="","",COUNTIFS('MSJ Report Worksheet'!$B$2:$B$100,'MSJ Report Totals'!B69,'MSJ Report Worksheet'!$N$2:$N$100,"Y"))</f>
        <v/>
      </c>
      <c r="E69" s="40" t="str">
        <f>IF(B69="","",COUNTIFS('MSJ Report Worksheet'!$B$2:$B$100,'MSJ Report Totals'!B69,'MSJ Report Worksheet'!$N$2:$N$100,"N"))</f>
        <v/>
      </c>
    </row>
    <row r="70" spans="1:5" x14ac:dyDescent="0.25">
      <c r="A70" s="40" t="str">
        <f>IF(B70="","",_xlfn.XLOOKUP(B70,'MSJ Report Worksheet'!$B$2:$B$100,'MSJ Report Worksheet'!$A$2:$A$100))</f>
        <v/>
      </c>
      <c r="B70" s="40"/>
      <c r="C70" s="40" t="str">
        <f>IF(B70="","",_xlfn.XLOOKUP(B70,'MSJ Report Worksheet'!$B$2:$B$100,'MSJ Report Worksheet'!$C$2:$C$100))</f>
        <v/>
      </c>
      <c r="D70" s="40" t="str">
        <f>IF(B70="","",COUNTIFS('MSJ Report Worksheet'!$B$2:$B$100,'MSJ Report Totals'!B70,'MSJ Report Worksheet'!$N$2:$N$100,"Y"))</f>
        <v/>
      </c>
      <c r="E70" s="40" t="str">
        <f>IF(B70="","",COUNTIFS('MSJ Report Worksheet'!$B$2:$B$100,'MSJ Report Totals'!B70,'MSJ Report Worksheet'!$N$2:$N$100,"N"))</f>
        <v/>
      </c>
    </row>
    <row r="71" spans="1:5" x14ac:dyDescent="0.25">
      <c r="A71" s="40" t="str">
        <f>IF(B71="","",_xlfn.XLOOKUP(B71,'MSJ Report Worksheet'!$B$2:$B$100,'MSJ Report Worksheet'!$A$2:$A$100))</f>
        <v/>
      </c>
      <c r="B71" s="40"/>
      <c r="C71" s="40" t="str">
        <f>IF(B71="","",_xlfn.XLOOKUP(B71,'MSJ Report Worksheet'!$B$2:$B$100,'MSJ Report Worksheet'!$C$2:$C$100))</f>
        <v/>
      </c>
      <c r="D71" s="40" t="str">
        <f>IF(B71="","",COUNTIFS('MSJ Report Worksheet'!$B$2:$B$100,'MSJ Report Totals'!B71,'MSJ Report Worksheet'!$N$2:$N$100,"Y"))</f>
        <v/>
      </c>
      <c r="E71" s="40" t="str">
        <f>IF(B71="","",COUNTIFS('MSJ Report Worksheet'!$B$2:$B$100,'MSJ Report Totals'!B71,'MSJ Report Worksheet'!$N$2:$N$100,"N"))</f>
        <v/>
      </c>
    </row>
    <row r="72" spans="1:5" x14ac:dyDescent="0.25">
      <c r="A72" s="40" t="str">
        <f>IF(B72="","",_xlfn.XLOOKUP(B72,'MSJ Report Worksheet'!$B$2:$B$100,'MSJ Report Worksheet'!$A$2:$A$100))</f>
        <v/>
      </c>
      <c r="B72" s="40"/>
      <c r="C72" s="40" t="str">
        <f>IF(B72="","",_xlfn.XLOOKUP(B72,'MSJ Report Worksheet'!$B$2:$B$100,'MSJ Report Worksheet'!$C$2:$C$100))</f>
        <v/>
      </c>
      <c r="D72" s="40" t="str">
        <f>IF(B72="","",COUNTIFS('MSJ Report Worksheet'!$B$2:$B$100,'MSJ Report Totals'!B72,'MSJ Report Worksheet'!$N$2:$N$100,"Y"))</f>
        <v/>
      </c>
      <c r="E72" s="40" t="str">
        <f>IF(B72="","",COUNTIFS('MSJ Report Worksheet'!$B$2:$B$100,'MSJ Report Totals'!B72,'MSJ Report Worksheet'!$N$2:$N$100,"N"))</f>
        <v/>
      </c>
    </row>
    <row r="73" spans="1:5" x14ac:dyDescent="0.25">
      <c r="A73" s="40" t="str">
        <f>IF(B73="","",_xlfn.XLOOKUP(B73,'MSJ Report Worksheet'!$B$2:$B$100,'MSJ Report Worksheet'!$A$2:$A$100))</f>
        <v/>
      </c>
      <c r="B73" s="40"/>
      <c r="C73" s="40" t="str">
        <f>IF(B73="","",_xlfn.XLOOKUP(B73,'MSJ Report Worksheet'!$B$2:$B$100,'MSJ Report Worksheet'!$C$2:$C$100))</f>
        <v/>
      </c>
      <c r="D73" s="40" t="str">
        <f>IF(B73="","",COUNTIFS('MSJ Report Worksheet'!$B$2:$B$100,'MSJ Report Totals'!B73,'MSJ Report Worksheet'!$N$2:$N$100,"Y"))</f>
        <v/>
      </c>
      <c r="E73" s="40" t="str">
        <f>IF(B73="","",COUNTIFS('MSJ Report Worksheet'!$B$2:$B$100,'MSJ Report Totals'!B73,'MSJ Report Worksheet'!$N$2:$N$100,"N"))</f>
        <v/>
      </c>
    </row>
    <row r="74" spans="1:5" x14ac:dyDescent="0.25">
      <c r="A74" s="40" t="str">
        <f>IF(B74="","",_xlfn.XLOOKUP(B74,'MSJ Report Worksheet'!$B$2:$B$100,'MSJ Report Worksheet'!$A$2:$A$100))</f>
        <v/>
      </c>
      <c r="B74" s="40"/>
      <c r="C74" s="40" t="str">
        <f>IF(B74="","",_xlfn.XLOOKUP(B74,'MSJ Report Worksheet'!$B$2:$B$100,'MSJ Report Worksheet'!$C$2:$C$100))</f>
        <v/>
      </c>
      <c r="D74" s="40" t="str">
        <f>IF(B74="","",COUNTIFS('MSJ Report Worksheet'!$B$2:$B$100,'MSJ Report Totals'!B74,'MSJ Report Worksheet'!$N$2:$N$100,"Y"))</f>
        <v/>
      </c>
      <c r="E74" s="40" t="str">
        <f>IF(B74="","",COUNTIFS('MSJ Report Worksheet'!$B$2:$B$100,'MSJ Report Totals'!B74,'MSJ Report Worksheet'!$N$2:$N$100,"N"))</f>
        <v/>
      </c>
    </row>
    <row r="75" spans="1:5" x14ac:dyDescent="0.25">
      <c r="A75" s="40" t="str">
        <f>IF(B75="","",_xlfn.XLOOKUP(B75,'MSJ Report Worksheet'!$B$2:$B$100,'MSJ Report Worksheet'!$A$2:$A$100))</f>
        <v/>
      </c>
      <c r="B75" s="40"/>
      <c r="C75" s="40" t="str">
        <f>IF(B75="","",_xlfn.XLOOKUP(B75,'MSJ Report Worksheet'!$B$2:$B$100,'MSJ Report Worksheet'!$C$2:$C$100))</f>
        <v/>
      </c>
      <c r="D75" s="40" t="str">
        <f>IF(B75="","",COUNTIFS('MSJ Report Worksheet'!$B$2:$B$100,'MSJ Report Totals'!B75,'MSJ Report Worksheet'!$N$2:$N$100,"Y"))</f>
        <v/>
      </c>
      <c r="E75" s="40" t="str">
        <f>IF(B75="","",COUNTIFS('MSJ Report Worksheet'!$B$2:$B$100,'MSJ Report Totals'!B75,'MSJ Report Worksheet'!$N$2:$N$100,"N"))</f>
        <v/>
      </c>
    </row>
    <row r="76" spans="1:5" x14ac:dyDescent="0.25">
      <c r="A76" s="40" t="str">
        <f>IF(B76="","",_xlfn.XLOOKUP(B76,'MSJ Report Worksheet'!$B$2:$B$100,'MSJ Report Worksheet'!$A$2:$A$100))</f>
        <v/>
      </c>
      <c r="B76" s="40"/>
      <c r="C76" s="40" t="str">
        <f>IF(B76="","",_xlfn.XLOOKUP(B76,'MSJ Report Worksheet'!$B$2:$B$100,'MSJ Report Worksheet'!$C$2:$C$100))</f>
        <v/>
      </c>
      <c r="D76" s="40" t="str">
        <f>IF(B76="","",COUNTIFS('MSJ Report Worksheet'!$B$2:$B$100,'MSJ Report Totals'!B76,'MSJ Report Worksheet'!$N$2:$N$100,"Y"))</f>
        <v/>
      </c>
      <c r="E76" s="40" t="str">
        <f>IF(B76="","",COUNTIFS('MSJ Report Worksheet'!$B$2:$B$100,'MSJ Report Totals'!B76,'MSJ Report Worksheet'!$N$2:$N$100,"N"))</f>
        <v/>
      </c>
    </row>
    <row r="77" spans="1:5" x14ac:dyDescent="0.25">
      <c r="A77" s="40" t="str">
        <f>IF(B77="","",_xlfn.XLOOKUP(B77,'MSJ Report Worksheet'!$B$2:$B$100,'MSJ Report Worksheet'!$A$2:$A$100))</f>
        <v/>
      </c>
      <c r="B77" s="40"/>
      <c r="C77" s="40" t="str">
        <f>IF(B77="","",_xlfn.XLOOKUP(B77,'MSJ Report Worksheet'!$B$2:$B$100,'MSJ Report Worksheet'!$C$2:$C$100))</f>
        <v/>
      </c>
      <c r="D77" s="40" t="str">
        <f>IF(B77="","",COUNTIFS('MSJ Report Worksheet'!$B$2:$B$100,'MSJ Report Totals'!B77,'MSJ Report Worksheet'!$N$2:$N$100,"Y"))</f>
        <v/>
      </c>
      <c r="E77" s="40" t="str">
        <f>IF(B77="","",COUNTIFS('MSJ Report Worksheet'!$B$2:$B$100,'MSJ Report Totals'!B77,'MSJ Report Worksheet'!$N$2:$N$100,"N"))</f>
        <v/>
      </c>
    </row>
    <row r="78" spans="1:5" x14ac:dyDescent="0.25">
      <c r="A78" s="40" t="str">
        <f>IF(B78="","",_xlfn.XLOOKUP(B78,'MSJ Report Worksheet'!$B$2:$B$100,'MSJ Report Worksheet'!$A$2:$A$100))</f>
        <v/>
      </c>
      <c r="B78" s="40"/>
      <c r="C78" s="40" t="str">
        <f>IF(B78="","",_xlfn.XLOOKUP(B78,'MSJ Report Worksheet'!$B$2:$B$100,'MSJ Report Worksheet'!$C$2:$C$100))</f>
        <v/>
      </c>
      <c r="D78" s="40" t="str">
        <f>IF(B78="","",COUNTIFS('MSJ Report Worksheet'!$B$2:$B$100,'MSJ Report Totals'!B78,'MSJ Report Worksheet'!$N$2:$N$100,"Y"))</f>
        <v/>
      </c>
      <c r="E78" s="40" t="str">
        <f>IF(B78="","",COUNTIFS('MSJ Report Worksheet'!$B$2:$B$100,'MSJ Report Totals'!B78,'MSJ Report Worksheet'!$N$2:$N$100,"N"))</f>
        <v/>
      </c>
    </row>
    <row r="79" spans="1:5" x14ac:dyDescent="0.25">
      <c r="A79" s="40" t="str">
        <f>IF(B79="","",_xlfn.XLOOKUP(B79,'MSJ Report Worksheet'!$B$2:$B$100,'MSJ Report Worksheet'!$A$2:$A$100))</f>
        <v/>
      </c>
      <c r="B79" s="40"/>
      <c r="C79" s="40" t="str">
        <f>IF(B79="","",_xlfn.XLOOKUP(B79,'MSJ Report Worksheet'!$B$2:$B$100,'MSJ Report Worksheet'!$C$2:$C$100))</f>
        <v/>
      </c>
      <c r="D79" s="40" t="str">
        <f>IF(B79="","",COUNTIFS('MSJ Report Worksheet'!$B$2:$B$100,'MSJ Report Totals'!B79,'MSJ Report Worksheet'!$N$2:$N$100,"Y"))</f>
        <v/>
      </c>
      <c r="E79" s="40" t="str">
        <f>IF(B79="","",COUNTIFS('MSJ Report Worksheet'!$B$2:$B$100,'MSJ Report Totals'!B79,'MSJ Report Worksheet'!$N$2:$N$100,"N"))</f>
        <v/>
      </c>
    </row>
    <row r="80" spans="1:5" x14ac:dyDescent="0.25">
      <c r="A80" s="40" t="str">
        <f>IF(B80="","",_xlfn.XLOOKUP(B80,'MSJ Report Worksheet'!$B$2:$B$100,'MSJ Report Worksheet'!$A$2:$A$100))</f>
        <v/>
      </c>
      <c r="B80" s="40"/>
      <c r="C80" s="40" t="str">
        <f>IF(B80="","",_xlfn.XLOOKUP(B80,'MSJ Report Worksheet'!$B$2:$B$100,'MSJ Report Worksheet'!$C$2:$C$100))</f>
        <v/>
      </c>
      <c r="D80" s="40" t="str">
        <f>IF(B80="","",COUNTIFS('MSJ Report Worksheet'!$B$2:$B$100,'MSJ Report Totals'!B80,'MSJ Report Worksheet'!$N$2:$N$100,"Y"))</f>
        <v/>
      </c>
      <c r="E80" s="40" t="str">
        <f>IF(B80="","",COUNTIFS('MSJ Report Worksheet'!$B$2:$B$100,'MSJ Report Totals'!B80,'MSJ Report Worksheet'!$N$2:$N$100,"N"))</f>
        <v/>
      </c>
    </row>
    <row r="81" spans="1:5" x14ac:dyDescent="0.25">
      <c r="A81" s="40" t="str">
        <f>IF(B81="","",_xlfn.XLOOKUP(B81,'MSJ Report Worksheet'!$B$2:$B$100,'MSJ Report Worksheet'!$A$2:$A$100))</f>
        <v/>
      </c>
      <c r="B81" s="40"/>
      <c r="C81" s="40" t="str">
        <f>IF(B81="","",_xlfn.XLOOKUP(B81,'MSJ Report Worksheet'!$B$2:$B$100,'MSJ Report Worksheet'!$C$2:$C$100))</f>
        <v/>
      </c>
      <c r="D81" s="40" t="str">
        <f>IF(B81="","",COUNTIFS('MSJ Report Worksheet'!$B$2:$B$100,'MSJ Report Totals'!B81,'MSJ Report Worksheet'!$N$2:$N$100,"Y"))</f>
        <v/>
      </c>
      <c r="E81" s="40" t="str">
        <f>IF(B81="","",COUNTIFS('MSJ Report Worksheet'!$B$2:$B$100,'MSJ Report Totals'!B81,'MSJ Report Worksheet'!$N$2:$N$100,"N"))</f>
        <v/>
      </c>
    </row>
    <row r="82" spans="1:5" x14ac:dyDescent="0.25">
      <c r="A82" s="40" t="str">
        <f>IF(B82="","",_xlfn.XLOOKUP(B82,'MSJ Report Worksheet'!$B$2:$B$100,'MSJ Report Worksheet'!$A$2:$A$100))</f>
        <v/>
      </c>
      <c r="B82" s="40"/>
      <c r="C82" s="40" t="str">
        <f>IF(B82="","",_xlfn.XLOOKUP(B82,'MSJ Report Worksheet'!$B$2:$B$100,'MSJ Report Worksheet'!$C$2:$C$100))</f>
        <v/>
      </c>
      <c r="D82" s="40" t="str">
        <f>IF(B82="","",COUNTIFS('MSJ Report Worksheet'!$B$2:$B$100,'MSJ Report Totals'!B82,'MSJ Report Worksheet'!$N$2:$N$100,"Y"))</f>
        <v/>
      </c>
      <c r="E82" s="40" t="str">
        <f>IF(B82="","",COUNTIFS('MSJ Report Worksheet'!$B$2:$B$100,'MSJ Report Totals'!B82,'MSJ Report Worksheet'!$N$2:$N$100,"N"))</f>
        <v/>
      </c>
    </row>
    <row r="83" spans="1:5" x14ac:dyDescent="0.25">
      <c r="A83" s="40" t="str">
        <f>IF(B83="","",_xlfn.XLOOKUP(B83,'MSJ Report Worksheet'!$B$2:$B$100,'MSJ Report Worksheet'!$A$2:$A$100))</f>
        <v/>
      </c>
      <c r="B83" s="40"/>
      <c r="C83" s="40" t="str">
        <f>IF(B83="","",_xlfn.XLOOKUP(B83,'MSJ Report Worksheet'!$B$2:$B$100,'MSJ Report Worksheet'!$C$2:$C$100))</f>
        <v/>
      </c>
      <c r="D83" s="40" t="str">
        <f>IF(B83="","",COUNTIFS('MSJ Report Worksheet'!$B$2:$B$100,'MSJ Report Totals'!B83,'MSJ Report Worksheet'!$N$2:$N$100,"Y"))</f>
        <v/>
      </c>
      <c r="E83" s="40" t="str">
        <f>IF(B83="","",COUNTIFS('MSJ Report Worksheet'!$B$2:$B$100,'MSJ Report Totals'!B83,'MSJ Report Worksheet'!$N$2:$N$100,"N"))</f>
        <v/>
      </c>
    </row>
    <row r="84" spans="1:5" x14ac:dyDescent="0.25">
      <c r="A84" s="40" t="str">
        <f>IF(B84="","",_xlfn.XLOOKUP(B84,'MSJ Report Worksheet'!$B$2:$B$100,'MSJ Report Worksheet'!$A$2:$A$100))</f>
        <v/>
      </c>
      <c r="B84" s="40"/>
      <c r="C84" s="40" t="str">
        <f>IF(B84="","",_xlfn.XLOOKUP(B84,'MSJ Report Worksheet'!$B$2:$B$100,'MSJ Report Worksheet'!$C$2:$C$100))</f>
        <v/>
      </c>
      <c r="D84" s="40" t="str">
        <f>IF(B84="","",COUNTIFS('MSJ Report Worksheet'!$B$2:$B$100,'MSJ Report Totals'!B84,'MSJ Report Worksheet'!$N$2:$N$100,"Y"))</f>
        <v/>
      </c>
      <c r="E84" s="40" t="str">
        <f>IF(B84="","",COUNTIFS('MSJ Report Worksheet'!$B$2:$B$100,'MSJ Report Totals'!B84,'MSJ Report Worksheet'!$N$2:$N$100,"N"))</f>
        <v/>
      </c>
    </row>
    <row r="85" spans="1:5" x14ac:dyDescent="0.25">
      <c r="A85" s="40" t="str">
        <f>IF(B85="","",_xlfn.XLOOKUP(B85,'MSJ Report Worksheet'!$B$2:$B$100,'MSJ Report Worksheet'!$A$2:$A$100))</f>
        <v/>
      </c>
      <c r="B85" s="40"/>
      <c r="C85" s="40" t="str">
        <f>IF(B85="","",_xlfn.XLOOKUP(B85,'MSJ Report Worksheet'!$B$2:$B$100,'MSJ Report Worksheet'!$C$2:$C$100))</f>
        <v/>
      </c>
      <c r="D85" s="40" t="str">
        <f>IF(B85="","",COUNTIFS('MSJ Report Worksheet'!$B$2:$B$100,'MSJ Report Totals'!B85,'MSJ Report Worksheet'!$N$2:$N$100,"Y"))</f>
        <v/>
      </c>
      <c r="E85" s="40" t="str">
        <f>IF(B85="","",COUNTIFS('MSJ Report Worksheet'!$B$2:$B$100,'MSJ Report Totals'!B85,'MSJ Report Worksheet'!$N$2:$N$100,"N"))</f>
        <v/>
      </c>
    </row>
    <row r="86" spans="1:5" x14ac:dyDescent="0.25">
      <c r="A86" s="40" t="str">
        <f>IF(B86="","",_xlfn.XLOOKUP(B86,'MSJ Report Worksheet'!$B$2:$B$100,'MSJ Report Worksheet'!$A$2:$A$100))</f>
        <v/>
      </c>
      <c r="B86" s="40"/>
      <c r="C86" s="40" t="str">
        <f>IF(B86="","",_xlfn.XLOOKUP(B86,'MSJ Report Worksheet'!$B$2:$B$100,'MSJ Report Worksheet'!$C$2:$C$100))</f>
        <v/>
      </c>
      <c r="D86" s="40" t="str">
        <f>IF(B86="","",COUNTIFS('MSJ Report Worksheet'!$B$2:$B$100,'MSJ Report Totals'!B86,'MSJ Report Worksheet'!$N$2:$N$100,"Y"))</f>
        <v/>
      </c>
      <c r="E86" s="40" t="str">
        <f>IF(B86="","",COUNTIFS('MSJ Report Worksheet'!$B$2:$B$100,'MSJ Report Totals'!B86,'MSJ Report Worksheet'!$N$2:$N$100,"N"))</f>
        <v/>
      </c>
    </row>
    <row r="87" spans="1:5" x14ac:dyDescent="0.25">
      <c r="A87" s="40" t="str">
        <f>IF(B87="","",_xlfn.XLOOKUP(B87,'MSJ Report Worksheet'!$B$2:$B$100,'MSJ Report Worksheet'!$A$2:$A$100))</f>
        <v/>
      </c>
      <c r="B87" s="40"/>
      <c r="C87" s="40" t="str">
        <f>IF(B87="","",_xlfn.XLOOKUP(B87,'MSJ Report Worksheet'!$B$2:$B$100,'MSJ Report Worksheet'!$C$2:$C$100))</f>
        <v/>
      </c>
      <c r="D87" s="40" t="str">
        <f>IF(B87="","",COUNTIFS('MSJ Report Worksheet'!$B$2:$B$100,'MSJ Report Totals'!B87,'MSJ Report Worksheet'!$N$2:$N$100,"Y"))</f>
        <v/>
      </c>
      <c r="E87" s="40" t="str">
        <f>IF(B87="","",COUNTIFS('MSJ Report Worksheet'!$B$2:$B$100,'MSJ Report Totals'!B87,'MSJ Report Worksheet'!$N$2:$N$100,"N"))</f>
        <v/>
      </c>
    </row>
    <row r="88" spans="1:5" x14ac:dyDescent="0.25">
      <c r="A88" s="40" t="str">
        <f>IF(B88="","",_xlfn.XLOOKUP(B88,'MSJ Report Worksheet'!$B$2:$B$100,'MSJ Report Worksheet'!$A$2:$A$100))</f>
        <v/>
      </c>
      <c r="B88" s="40"/>
      <c r="C88" s="40" t="str">
        <f>IF(B88="","",_xlfn.XLOOKUP(B88,'MSJ Report Worksheet'!$B$2:$B$100,'MSJ Report Worksheet'!$C$2:$C$100))</f>
        <v/>
      </c>
      <c r="D88" s="40" t="str">
        <f>IF(B88="","",COUNTIFS('MSJ Report Worksheet'!$B$2:$B$100,'MSJ Report Totals'!B88,'MSJ Report Worksheet'!$N$2:$N$100,"Y"))</f>
        <v/>
      </c>
      <c r="E88" s="40" t="str">
        <f>IF(B88="","",COUNTIFS('MSJ Report Worksheet'!$B$2:$B$100,'MSJ Report Totals'!B88,'MSJ Report Worksheet'!$N$2:$N$100,"N"))</f>
        <v/>
      </c>
    </row>
    <row r="89" spans="1:5" x14ac:dyDescent="0.25">
      <c r="A89" s="40" t="str">
        <f>IF(B89="","",_xlfn.XLOOKUP(B89,'MSJ Report Worksheet'!$B$2:$B$100,'MSJ Report Worksheet'!$A$2:$A$100))</f>
        <v/>
      </c>
      <c r="B89" s="40"/>
      <c r="C89" s="40" t="str">
        <f>IF(B89="","",_xlfn.XLOOKUP(B89,'MSJ Report Worksheet'!$B$2:$B$100,'MSJ Report Worksheet'!$C$2:$C$100))</f>
        <v/>
      </c>
      <c r="D89" s="40" t="str">
        <f>IF(B89="","",COUNTIFS('MSJ Report Worksheet'!$B$2:$B$100,'MSJ Report Totals'!B89,'MSJ Report Worksheet'!$N$2:$N$100,"Y"))</f>
        <v/>
      </c>
      <c r="E89" s="40" t="str">
        <f>IF(B89="","",COUNTIFS('MSJ Report Worksheet'!$B$2:$B$100,'MSJ Report Totals'!B89,'MSJ Report Worksheet'!$N$2:$N$100,"N"))</f>
        <v/>
      </c>
    </row>
    <row r="90" spans="1:5" x14ac:dyDescent="0.25">
      <c r="A90" s="40" t="str">
        <f>IF(B90="","",_xlfn.XLOOKUP(B90,'MSJ Report Worksheet'!$B$2:$B$100,'MSJ Report Worksheet'!$A$2:$A$100))</f>
        <v/>
      </c>
      <c r="B90" s="40"/>
      <c r="C90" s="40" t="str">
        <f>IF(B90="","",_xlfn.XLOOKUP(B90,'MSJ Report Worksheet'!$B$2:$B$100,'MSJ Report Worksheet'!$C$2:$C$100))</f>
        <v/>
      </c>
      <c r="D90" s="40" t="str">
        <f>IF(B90="","",COUNTIFS('MSJ Report Worksheet'!$B$2:$B$100,'MSJ Report Totals'!B90,'MSJ Report Worksheet'!$N$2:$N$100,"Y"))</f>
        <v/>
      </c>
      <c r="E90" s="40" t="str">
        <f>IF(B90="","",COUNTIFS('MSJ Report Worksheet'!$B$2:$B$100,'MSJ Report Totals'!B90,'MSJ Report Worksheet'!$N$2:$N$100,"N"))</f>
        <v/>
      </c>
    </row>
    <row r="91" spans="1:5" x14ac:dyDescent="0.25">
      <c r="A91" s="40" t="str">
        <f>IF(B91="","",_xlfn.XLOOKUP(B91,'MSJ Report Worksheet'!$B$2:$B$100,'MSJ Report Worksheet'!$A$2:$A$100))</f>
        <v/>
      </c>
      <c r="B91" s="40"/>
      <c r="C91" s="40" t="str">
        <f>IF(B91="","",_xlfn.XLOOKUP(B91,'MSJ Report Worksheet'!$B$2:$B$100,'MSJ Report Worksheet'!$C$2:$C$100))</f>
        <v/>
      </c>
      <c r="D91" s="40" t="str">
        <f>IF(B91="","",COUNTIFS('MSJ Report Worksheet'!$B$2:$B$100,'MSJ Report Totals'!B91,'MSJ Report Worksheet'!$N$2:$N$100,"Y"))</f>
        <v/>
      </c>
      <c r="E91" s="40" t="str">
        <f>IF(B91="","",COUNTIFS('MSJ Report Worksheet'!$B$2:$B$100,'MSJ Report Totals'!B91,'MSJ Report Worksheet'!$N$2:$N$100,"N"))</f>
        <v/>
      </c>
    </row>
    <row r="92" spans="1:5" x14ac:dyDescent="0.25">
      <c r="A92" s="40" t="str">
        <f>IF(B92="","",_xlfn.XLOOKUP(B92,'MSJ Report Worksheet'!$B$2:$B$100,'MSJ Report Worksheet'!$A$2:$A$100))</f>
        <v/>
      </c>
      <c r="B92" s="40"/>
      <c r="C92" s="40" t="str">
        <f>IF(B92="","",_xlfn.XLOOKUP(B92,'MSJ Report Worksheet'!$B$2:$B$100,'MSJ Report Worksheet'!$C$2:$C$100))</f>
        <v/>
      </c>
      <c r="D92" s="40" t="str">
        <f>IF(B92="","",COUNTIFS('MSJ Report Worksheet'!$B$2:$B$100,'MSJ Report Totals'!B92,'MSJ Report Worksheet'!$N$2:$N$100,"Y"))</f>
        <v/>
      </c>
      <c r="E92" s="40" t="str">
        <f>IF(B92="","",COUNTIFS('MSJ Report Worksheet'!$B$2:$B$100,'MSJ Report Totals'!B92,'MSJ Report Worksheet'!$N$2:$N$100,"N"))</f>
        <v/>
      </c>
    </row>
    <row r="93" spans="1:5" x14ac:dyDescent="0.25">
      <c r="A93" s="40" t="str">
        <f>IF(B93="","",_xlfn.XLOOKUP(B93,'MSJ Report Worksheet'!$B$2:$B$100,'MSJ Report Worksheet'!$A$2:$A$100))</f>
        <v/>
      </c>
      <c r="B93" s="40"/>
      <c r="C93" s="40" t="str">
        <f>IF(B93="","",_xlfn.XLOOKUP(B93,'MSJ Report Worksheet'!$B$2:$B$100,'MSJ Report Worksheet'!$C$2:$C$100))</f>
        <v/>
      </c>
      <c r="D93" s="40" t="str">
        <f>IF(B93="","",COUNTIFS('MSJ Report Worksheet'!$B$2:$B$100,'MSJ Report Totals'!B93,'MSJ Report Worksheet'!$N$2:$N$100,"Y"))</f>
        <v/>
      </c>
      <c r="E93" s="40" t="str">
        <f>IF(B93="","",COUNTIFS('MSJ Report Worksheet'!$B$2:$B$100,'MSJ Report Totals'!B93,'MSJ Report Worksheet'!$N$2:$N$100,"N"))</f>
        <v/>
      </c>
    </row>
    <row r="94" spans="1:5" x14ac:dyDescent="0.25">
      <c r="A94" s="40" t="str">
        <f>IF(B94="","",_xlfn.XLOOKUP(B94,'MSJ Report Worksheet'!$B$2:$B$100,'MSJ Report Worksheet'!$A$2:$A$100))</f>
        <v/>
      </c>
      <c r="B94" s="40"/>
      <c r="C94" s="40" t="str">
        <f>IF(B94="","",_xlfn.XLOOKUP(B94,'MSJ Report Worksheet'!$B$2:$B$100,'MSJ Report Worksheet'!$C$2:$C$100))</f>
        <v/>
      </c>
      <c r="D94" s="40" t="str">
        <f>IF(B94="","",COUNTIFS('MSJ Report Worksheet'!$B$2:$B$100,'MSJ Report Totals'!B94,'MSJ Report Worksheet'!$N$2:$N$100,"Y"))</f>
        <v/>
      </c>
      <c r="E94" s="40" t="str">
        <f>IF(B94="","",COUNTIFS('MSJ Report Worksheet'!$B$2:$B$100,'MSJ Report Totals'!B94,'MSJ Report Worksheet'!$N$2:$N$100,"N"))</f>
        <v/>
      </c>
    </row>
    <row r="95" spans="1:5" x14ac:dyDescent="0.25">
      <c r="A95" s="40" t="str">
        <f>IF(B95="","",_xlfn.XLOOKUP(B95,'MSJ Report Worksheet'!$B$2:$B$100,'MSJ Report Worksheet'!$A$2:$A$100))</f>
        <v/>
      </c>
      <c r="B95" s="40"/>
      <c r="C95" s="40" t="str">
        <f>IF(B95="","",_xlfn.XLOOKUP(B95,'MSJ Report Worksheet'!$B$2:$B$100,'MSJ Report Worksheet'!$C$2:$C$100))</f>
        <v/>
      </c>
      <c r="D95" s="40" t="str">
        <f>IF(B95="","",COUNTIFS('MSJ Report Worksheet'!$B$2:$B$100,'MSJ Report Totals'!B95,'MSJ Report Worksheet'!$N$2:$N$100,"Y"))</f>
        <v/>
      </c>
      <c r="E95" s="40" t="str">
        <f>IF(B95="","",COUNTIFS('MSJ Report Worksheet'!$B$2:$B$100,'MSJ Report Totals'!B95,'MSJ Report Worksheet'!$N$2:$N$100,"N"))</f>
        <v/>
      </c>
    </row>
    <row r="96" spans="1:5" x14ac:dyDescent="0.25">
      <c r="A96" s="40" t="str">
        <f>IF(B96="","",_xlfn.XLOOKUP(B96,'MSJ Report Worksheet'!$B$2:$B$100,'MSJ Report Worksheet'!$A$2:$A$100))</f>
        <v/>
      </c>
      <c r="B96" s="40"/>
      <c r="C96" s="40" t="str">
        <f>IF(B96="","",_xlfn.XLOOKUP(B96,'MSJ Report Worksheet'!$B$2:$B$100,'MSJ Report Worksheet'!$C$2:$C$100))</f>
        <v/>
      </c>
      <c r="D96" s="40" t="str">
        <f>IF(B96="","",COUNTIFS('MSJ Report Worksheet'!$B$2:$B$100,'MSJ Report Totals'!B96,'MSJ Report Worksheet'!$N$2:$N$100,"Y"))</f>
        <v/>
      </c>
      <c r="E96" s="40" t="str">
        <f>IF(B96="","",COUNTIFS('MSJ Report Worksheet'!$B$2:$B$100,'MSJ Report Totals'!B96,'MSJ Report Worksheet'!$N$2:$N$100,"N"))</f>
        <v/>
      </c>
    </row>
    <row r="97" spans="1:5" x14ac:dyDescent="0.25">
      <c r="A97" s="40" t="str">
        <f>IF(B97="","",_xlfn.XLOOKUP(B97,'MSJ Report Worksheet'!$B$2:$B$100,'MSJ Report Worksheet'!$A$2:$A$100))</f>
        <v/>
      </c>
      <c r="B97" s="40"/>
      <c r="C97" s="40" t="str">
        <f>IF(B97="","",_xlfn.XLOOKUP(B97,'MSJ Report Worksheet'!$B$2:$B$100,'MSJ Report Worksheet'!$C$2:$C$100))</f>
        <v/>
      </c>
      <c r="D97" s="40" t="str">
        <f>IF(B97="","",COUNTIFS('MSJ Report Worksheet'!$B$2:$B$100,'MSJ Report Totals'!B97,'MSJ Report Worksheet'!$N$2:$N$100,"Y"))</f>
        <v/>
      </c>
      <c r="E97" s="40" t="str">
        <f>IF(B97="","",COUNTIFS('MSJ Report Worksheet'!$B$2:$B$100,'MSJ Report Totals'!B97,'MSJ Report Worksheet'!$N$2:$N$100,"N"))</f>
        <v/>
      </c>
    </row>
    <row r="98" spans="1:5" x14ac:dyDescent="0.25">
      <c r="A98" s="40" t="str">
        <f>IF(B98="","",_xlfn.XLOOKUP(B98,'MSJ Report Worksheet'!$B$2:$B$100,'MSJ Report Worksheet'!$A$2:$A$100))</f>
        <v/>
      </c>
      <c r="B98" s="40"/>
      <c r="C98" s="40" t="str">
        <f>IF(B98="","",_xlfn.XLOOKUP(B98,'MSJ Report Worksheet'!$B$2:$B$100,'MSJ Report Worksheet'!$C$2:$C$100))</f>
        <v/>
      </c>
      <c r="D98" s="40" t="str">
        <f>IF(B98="","",COUNTIFS('MSJ Report Worksheet'!$B$2:$B$100,'MSJ Report Totals'!B98,'MSJ Report Worksheet'!$N$2:$N$100,"Y"))</f>
        <v/>
      </c>
      <c r="E98" s="40" t="str">
        <f>IF(B98="","",COUNTIFS('MSJ Report Worksheet'!$B$2:$B$100,'MSJ Report Totals'!B98,'MSJ Report Worksheet'!$N$2:$N$100,"N"))</f>
        <v/>
      </c>
    </row>
    <row r="99" spans="1:5" x14ac:dyDescent="0.25">
      <c r="A99" s="40" t="str">
        <f>IF(B99="","",_xlfn.XLOOKUP(B99,'MSJ Report Worksheet'!$B$2:$B$100,'MSJ Report Worksheet'!$A$2:$A$100))</f>
        <v/>
      </c>
      <c r="B99" s="40"/>
      <c r="C99" s="40" t="str">
        <f>IF(B99="","",_xlfn.XLOOKUP(B99,'MSJ Report Worksheet'!$B$2:$B$100,'MSJ Report Worksheet'!$C$2:$C$100))</f>
        <v/>
      </c>
      <c r="D99" s="40" t="str">
        <f>IF(B99="","",COUNTIFS('MSJ Report Worksheet'!$B$2:$B$100,'MSJ Report Totals'!B99,'MSJ Report Worksheet'!$N$2:$N$100,"Y"))</f>
        <v/>
      </c>
      <c r="E99" s="40" t="str">
        <f>IF(B99="","",COUNTIFS('MSJ Report Worksheet'!$B$2:$B$100,'MSJ Report Totals'!B99,'MSJ Report Worksheet'!$N$2:$N$100,"N"))</f>
        <v/>
      </c>
    </row>
    <row r="100" spans="1:5" x14ac:dyDescent="0.25">
      <c r="A100" s="40" t="str">
        <f>IF(B100="","",_xlfn.XLOOKUP(B100,'MSJ Report Worksheet'!$B$2:$B$100,'MSJ Report Worksheet'!$A$2:$A$100))</f>
        <v/>
      </c>
      <c r="B100" s="40"/>
      <c r="C100" s="40" t="str">
        <f>IF(B100="","",_xlfn.XLOOKUP(B100,'MSJ Report Worksheet'!$B$2:$B$100,'MSJ Report Worksheet'!$C$2:$C$100))</f>
        <v/>
      </c>
      <c r="D100" s="40" t="str">
        <f>IF(B100="","",COUNTIFS('MSJ Report Worksheet'!$B$2:$B$100,'MSJ Report Totals'!B100,'MSJ Report Worksheet'!$N$2:$N$100,"Y"))</f>
        <v/>
      </c>
      <c r="E100" s="40" t="str">
        <f>IF(B100="","",COUNTIFS('MSJ Report Worksheet'!$B$2:$B$100,'MSJ Report Totals'!B100,'MSJ Report Worksheet'!$N$2:$N$100,"N"))</f>
        <v/>
      </c>
    </row>
    <row r="101" spans="1:5" x14ac:dyDescent="0.25">
      <c r="A101" s="40" t="str">
        <f>IF(B101="","",_xlfn.XLOOKUP(B101,'MSJ Report Worksheet'!$B$2:$B$100,'MSJ Report Worksheet'!$A$2:$A$100))</f>
        <v/>
      </c>
      <c r="B101" s="40"/>
      <c r="C101" s="40" t="str">
        <f>IF(B101="","",_xlfn.XLOOKUP(B101,'MSJ Report Worksheet'!$B$2:$B$100,'MSJ Report Worksheet'!$C$2:$C$100))</f>
        <v/>
      </c>
      <c r="D101" s="40" t="str">
        <f>IF(B101="","",COUNTIFS('MSJ Report Worksheet'!$B$2:$B$100,'MSJ Report Totals'!B101,'MSJ Report Worksheet'!$N$2:$N$100,"Y"))</f>
        <v/>
      </c>
      <c r="E101" s="40" t="str">
        <f>IF(B101="","",COUNTIFS('MSJ Report Worksheet'!$B$2:$B$100,'MSJ Report Totals'!B101,'MSJ Report Worksheet'!$N$2:$N$100,"N"))</f>
        <v/>
      </c>
    </row>
    <row r="102" spans="1:5" x14ac:dyDescent="0.25">
      <c r="A102" s="40" t="str">
        <f>IF(B102="","",_xlfn.XLOOKUP(B102,'MSJ Report Worksheet'!$B$2:$B$100,'MSJ Report Worksheet'!$A$2:$A$100))</f>
        <v/>
      </c>
      <c r="B102" s="40"/>
      <c r="C102" s="40" t="str">
        <f>IF(B102="","",_xlfn.XLOOKUP(B102,'MSJ Report Worksheet'!$B$2:$B$100,'MSJ Report Worksheet'!$C$2:$C$100))</f>
        <v/>
      </c>
      <c r="D102" s="40" t="str">
        <f>IF(B102="","",COUNTIFS('MSJ Report Worksheet'!$B$2:$B$100,'MSJ Report Totals'!B102,'MSJ Report Worksheet'!$N$2:$N$100,"Y"))</f>
        <v/>
      </c>
      <c r="E102" s="40" t="str">
        <f>IF(B102="","",COUNTIFS('MSJ Report Worksheet'!$B$2:$B$100,'MSJ Report Totals'!B102,'MSJ Report Worksheet'!$N$2:$N$100,"N"))</f>
        <v/>
      </c>
    </row>
    <row r="103" spans="1:5" x14ac:dyDescent="0.25">
      <c r="A103" s="40" t="str">
        <f>IF(B103="","",_xlfn.XLOOKUP(B103,'MSJ Report Worksheet'!$B$2:$B$100,'MSJ Report Worksheet'!$A$2:$A$100))</f>
        <v/>
      </c>
      <c r="B103" s="40"/>
      <c r="C103" s="40" t="str">
        <f>IF(B103="","",_xlfn.XLOOKUP(B103,'MSJ Report Worksheet'!$B$2:$B$100,'MSJ Report Worksheet'!$C$2:$C$100))</f>
        <v/>
      </c>
      <c r="D103" s="40" t="str">
        <f>IF(B103="","",COUNTIFS('MSJ Report Worksheet'!$B$2:$B$100,'MSJ Report Totals'!B103,'MSJ Report Worksheet'!$N$2:$N$100,"Y"))</f>
        <v/>
      </c>
      <c r="E103" s="40" t="str">
        <f>IF(B103="","",COUNTIFS('MSJ Report Worksheet'!$B$2:$B$100,'MSJ Report Totals'!B103,'MSJ Report Worksheet'!$N$2:$N$100,"N"))</f>
        <v/>
      </c>
    </row>
    <row r="104" spans="1:5" x14ac:dyDescent="0.25">
      <c r="A104" s="40" t="str">
        <f>IF(B104="","",_xlfn.XLOOKUP(B104,'MSJ Report Worksheet'!$B$2:$B$100,'MSJ Report Worksheet'!$A$2:$A$100))</f>
        <v/>
      </c>
      <c r="B104" s="40"/>
      <c r="C104" s="40" t="str">
        <f>IF(B104="","",_xlfn.XLOOKUP(B104,'MSJ Report Worksheet'!$B$2:$B$100,'MSJ Report Worksheet'!$C$2:$C$100))</f>
        <v/>
      </c>
      <c r="D104" s="40" t="str">
        <f>IF(B104="","",COUNTIFS('MSJ Report Worksheet'!$B$2:$B$100,'MSJ Report Totals'!B104,'MSJ Report Worksheet'!$N$2:$N$100,"Y"))</f>
        <v/>
      </c>
      <c r="E104" s="40" t="str">
        <f>IF(B104="","",COUNTIFS('MSJ Report Worksheet'!$B$2:$B$100,'MSJ Report Totals'!B104,'MSJ Report Worksheet'!$N$2:$N$100,"N"))</f>
        <v/>
      </c>
    </row>
    <row r="105" spans="1:5" x14ac:dyDescent="0.25">
      <c r="A105" s="40" t="str">
        <f>IF(B105="","",_xlfn.XLOOKUP(B105,'MSJ Report Worksheet'!$B$2:$B$100,'MSJ Report Worksheet'!$A$2:$A$100))</f>
        <v/>
      </c>
      <c r="B105" s="40"/>
      <c r="C105" s="40" t="str">
        <f>IF(B105="","",_xlfn.XLOOKUP(B105,'MSJ Report Worksheet'!$B$2:$B$100,'MSJ Report Worksheet'!$C$2:$C$100))</f>
        <v/>
      </c>
      <c r="D105" s="40" t="str">
        <f>IF(B105="","",COUNTIFS('MSJ Report Worksheet'!$B$2:$B$100,'MSJ Report Totals'!B105,'MSJ Report Worksheet'!$N$2:$N$100,"Y"))</f>
        <v/>
      </c>
      <c r="E105" s="40" t="str">
        <f>IF(B105="","",COUNTIFS('MSJ Report Worksheet'!$B$2:$B$100,'MSJ Report Totals'!B105,'MSJ Report Worksheet'!$N$2:$N$100,"N"))</f>
        <v/>
      </c>
    </row>
    <row r="106" spans="1:5" x14ac:dyDescent="0.25">
      <c r="A106" s="40" t="str">
        <f>IF(B106="","",_xlfn.XLOOKUP(B106,'MSJ Report Worksheet'!$B$2:$B$100,'MSJ Report Worksheet'!$A$2:$A$100))</f>
        <v/>
      </c>
      <c r="B106" s="40"/>
      <c r="C106" s="40" t="str">
        <f>IF(B106="","",_xlfn.XLOOKUP(B106,'MSJ Report Worksheet'!$B$2:$B$100,'MSJ Report Worksheet'!$C$2:$C$100))</f>
        <v/>
      </c>
      <c r="D106" s="40" t="str">
        <f>IF(B106="","",COUNTIFS('MSJ Report Worksheet'!$B$2:$B$100,'MSJ Report Totals'!B106,'MSJ Report Worksheet'!$N$2:$N$100,"Y"))</f>
        <v/>
      </c>
      <c r="E106" s="40" t="str">
        <f>IF(B106="","",COUNTIFS('MSJ Report Worksheet'!$B$2:$B$100,'MSJ Report Totals'!B106,'MSJ Report Worksheet'!$N$2:$N$100,"N"))</f>
        <v/>
      </c>
    </row>
    <row r="107" spans="1:5" x14ac:dyDescent="0.25">
      <c r="A107" s="40" t="str">
        <f>IF(B107="","",_xlfn.XLOOKUP(B107,'MSJ Report Worksheet'!$B$2:$B$100,'MSJ Report Worksheet'!$A$2:$A$100))</f>
        <v/>
      </c>
      <c r="B107" s="40"/>
      <c r="C107" s="40" t="str">
        <f>IF(B107="","",_xlfn.XLOOKUP(B107,'MSJ Report Worksheet'!$B$2:$B$100,'MSJ Report Worksheet'!$C$2:$C$100))</f>
        <v/>
      </c>
      <c r="D107" s="40" t="str">
        <f>IF(B107="","",COUNTIFS('MSJ Report Worksheet'!$B$2:$B$100,'MSJ Report Totals'!B107,'MSJ Report Worksheet'!$N$2:$N$100,"Y"))</f>
        <v/>
      </c>
      <c r="E107" s="40" t="str">
        <f>IF(B107="","",COUNTIFS('MSJ Report Worksheet'!$B$2:$B$100,'MSJ Report Totals'!B107,'MSJ Report Worksheet'!$N$2:$N$100,"N"))</f>
        <v/>
      </c>
    </row>
    <row r="108" spans="1:5" x14ac:dyDescent="0.25">
      <c r="A108" s="40" t="str">
        <f>IF(B108="","",_xlfn.XLOOKUP(B108,'MSJ Report Worksheet'!$B$2:$B$100,'MSJ Report Worksheet'!$A$2:$A$100))</f>
        <v/>
      </c>
      <c r="B108" s="40"/>
      <c r="C108" s="40" t="str">
        <f>IF(B108="","",_xlfn.XLOOKUP(B108,'MSJ Report Worksheet'!$B$2:$B$100,'MSJ Report Worksheet'!$C$2:$C$100))</f>
        <v/>
      </c>
      <c r="D108" s="40" t="str">
        <f>IF(B108="","",COUNTIFS('MSJ Report Worksheet'!$B$2:$B$100,'MSJ Report Totals'!B108,'MSJ Report Worksheet'!$N$2:$N$100,"Y"))</f>
        <v/>
      </c>
      <c r="E108" s="40" t="str">
        <f>IF(B108="","",COUNTIFS('MSJ Report Worksheet'!$B$2:$B$100,'MSJ Report Totals'!B108,'MSJ Report Worksheet'!$N$2:$N$100,"N"))</f>
        <v/>
      </c>
    </row>
    <row r="109" spans="1:5" x14ac:dyDescent="0.25">
      <c r="A109" s="40" t="str">
        <f>IF(B109="","",_xlfn.XLOOKUP(B109,'MSJ Report Worksheet'!$B$2:$B$100,'MSJ Report Worksheet'!$A$2:$A$100))</f>
        <v/>
      </c>
      <c r="B109" s="40"/>
      <c r="C109" s="40" t="str">
        <f>IF(B109="","",_xlfn.XLOOKUP(B109,'MSJ Report Worksheet'!$B$2:$B$100,'MSJ Report Worksheet'!$C$2:$C$100))</f>
        <v/>
      </c>
      <c r="D109" s="40" t="str">
        <f>IF(B109="","",COUNTIFS('MSJ Report Worksheet'!$B$2:$B$100,'MSJ Report Totals'!B109,'MSJ Report Worksheet'!$N$2:$N$100,"Y"))</f>
        <v/>
      </c>
      <c r="E109" s="40" t="str">
        <f>IF(B109="","",COUNTIFS('MSJ Report Worksheet'!$B$2:$B$100,'MSJ Report Totals'!B109,'MSJ Report Worksheet'!$N$2:$N$100,"N"))</f>
        <v/>
      </c>
    </row>
    <row r="110" spans="1:5" x14ac:dyDescent="0.25">
      <c r="A110" s="40" t="str">
        <f>IF(B110="","",_xlfn.XLOOKUP(B110,'MSJ Report Worksheet'!$B$2:$B$100,'MSJ Report Worksheet'!$A$2:$A$100))</f>
        <v/>
      </c>
      <c r="B110" s="40"/>
      <c r="C110" s="40" t="str">
        <f>IF(B110="","",_xlfn.XLOOKUP(B110,'MSJ Report Worksheet'!$B$2:$B$100,'MSJ Report Worksheet'!$C$2:$C$100))</f>
        <v/>
      </c>
      <c r="D110" s="40" t="str">
        <f>IF(B110="","",COUNTIFS('MSJ Report Worksheet'!$B$2:$B$100,'MSJ Report Totals'!B110,'MSJ Report Worksheet'!$N$2:$N$100,"Y"))</f>
        <v/>
      </c>
      <c r="E110" s="40" t="str">
        <f>IF(B110="","",COUNTIFS('MSJ Report Worksheet'!$B$2:$B$100,'MSJ Report Totals'!B110,'MSJ Report Worksheet'!$N$2:$N$100,"N"))</f>
        <v/>
      </c>
    </row>
    <row r="111" spans="1:5" x14ac:dyDescent="0.25">
      <c r="A111" s="40" t="str">
        <f>IF(B111="","",_xlfn.XLOOKUP(B111,'MSJ Report Worksheet'!$B$2:$B$100,'MSJ Report Worksheet'!$A$2:$A$100))</f>
        <v/>
      </c>
      <c r="B111" s="40"/>
      <c r="C111" s="40" t="str">
        <f>IF(B111="","",_xlfn.XLOOKUP(B111,'MSJ Report Worksheet'!$B$2:$B$100,'MSJ Report Worksheet'!$C$2:$C$100))</f>
        <v/>
      </c>
      <c r="D111" s="40" t="str">
        <f>IF(B111="","",COUNTIFS('MSJ Report Worksheet'!$B$2:$B$100,'MSJ Report Totals'!B111,'MSJ Report Worksheet'!$N$2:$N$100,"Y"))</f>
        <v/>
      </c>
      <c r="E111" s="40" t="str">
        <f>IF(B111="","",COUNTIFS('MSJ Report Worksheet'!$B$2:$B$100,'MSJ Report Totals'!B111,'MSJ Report Worksheet'!$N$2:$N$100,"N"))</f>
        <v/>
      </c>
    </row>
    <row r="112" spans="1:5" x14ac:dyDescent="0.25">
      <c r="A112" s="40" t="str">
        <f>IF(B112="","",_xlfn.XLOOKUP(B112,'MSJ Report Worksheet'!$B$2:$B$100,'MSJ Report Worksheet'!$A$2:$A$100))</f>
        <v/>
      </c>
      <c r="B112" s="40"/>
      <c r="C112" s="40" t="str">
        <f>IF(B112="","",_xlfn.XLOOKUP(B112,'MSJ Report Worksheet'!$B$2:$B$100,'MSJ Report Worksheet'!$C$2:$C$100))</f>
        <v/>
      </c>
      <c r="D112" s="40" t="str">
        <f>IF(B112="","",COUNTIFS('MSJ Report Worksheet'!$B$2:$B$100,'MSJ Report Totals'!B112,'MSJ Report Worksheet'!$N$2:$N$100,"Y"))</f>
        <v/>
      </c>
      <c r="E112" s="40" t="str">
        <f>IF(B112="","",COUNTIFS('MSJ Report Worksheet'!$B$2:$B$100,'MSJ Report Totals'!B112,'MSJ Report Worksheet'!$N$2:$N$100,"N"))</f>
        <v/>
      </c>
    </row>
    <row r="113" spans="1:5" x14ac:dyDescent="0.25">
      <c r="A113" s="40" t="str">
        <f>IF(B113="","",_xlfn.XLOOKUP(B113,'MSJ Report Worksheet'!$B$2:$B$100,'MSJ Report Worksheet'!$A$2:$A$100))</f>
        <v/>
      </c>
      <c r="B113" s="40"/>
      <c r="C113" s="40" t="str">
        <f>IF(B113="","",_xlfn.XLOOKUP(B113,'MSJ Report Worksheet'!$B$2:$B$100,'MSJ Report Worksheet'!$C$2:$C$100))</f>
        <v/>
      </c>
      <c r="D113" s="40" t="str">
        <f>IF(B113="","",COUNTIFS('MSJ Report Worksheet'!$B$2:$B$100,'MSJ Report Totals'!B113,'MSJ Report Worksheet'!$N$2:$N$100,"Y"))</f>
        <v/>
      </c>
      <c r="E113" s="40" t="str">
        <f>IF(B113="","",COUNTIFS('MSJ Report Worksheet'!$B$2:$B$100,'MSJ Report Totals'!B113,'MSJ Report Worksheet'!$N$2:$N$100,"N"))</f>
        <v/>
      </c>
    </row>
    <row r="114" spans="1:5" x14ac:dyDescent="0.25">
      <c r="A114" s="40" t="str">
        <f>IF(B114="","",_xlfn.XLOOKUP(B114,'MSJ Report Worksheet'!$B$2:$B$100,'MSJ Report Worksheet'!$A$2:$A$100))</f>
        <v/>
      </c>
      <c r="B114" s="40"/>
      <c r="C114" s="40" t="str">
        <f>IF(B114="","",_xlfn.XLOOKUP(B114,'MSJ Report Worksheet'!$B$2:$B$100,'MSJ Report Worksheet'!$C$2:$C$100))</f>
        <v/>
      </c>
      <c r="D114" s="40" t="str">
        <f>IF(B114="","",COUNTIFS('MSJ Report Worksheet'!$B$2:$B$100,'MSJ Report Totals'!B114,'MSJ Report Worksheet'!$N$2:$N$100,"Y"))</f>
        <v/>
      </c>
      <c r="E114" s="40" t="str">
        <f>IF(B114="","",COUNTIFS('MSJ Report Worksheet'!$B$2:$B$100,'MSJ Report Totals'!B114,'MSJ Report Worksheet'!$N$2:$N$100,"N"))</f>
        <v/>
      </c>
    </row>
    <row r="115" spans="1:5" x14ac:dyDescent="0.25">
      <c r="A115" s="40" t="str">
        <f>IF(B115="","",_xlfn.XLOOKUP(B115,'MSJ Report Worksheet'!$B$2:$B$100,'MSJ Report Worksheet'!$A$2:$A$100))</f>
        <v/>
      </c>
      <c r="B115" s="40"/>
      <c r="C115" s="40" t="str">
        <f>IF(B115="","",_xlfn.XLOOKUP(B115,'MSJ Report Worksheet'!$B$2:$B$100,'MSJ Report Worksheet'!$C$2:$C$100))</f>
        <v/>
      </c>
      <c r="D115" s="40" t="str">
        <f>IF(B115="","",COUNTIFS('MSJ Report Worksheet'!$B$2:$B$100,'MSJ Report Totals'!B115,'MSJ Report Worksheet'!$N$2:$N$100,"Y"))</f>
        <v/>
      </c>
      <c r="E115" s="40" t="str">
        <f>IF(B115="","",COUNTIFS('MSJ Report Worksheet'!$B$2:$B$100,'MSJ Report Totals'!B115,'MSJ Report Worksheet'!$N$2:$N$100,"N"))</f>
        <v/>
      </c>
    </row>
    <row r="116" spans="1:5" x14ac:dyDescent="0.25">
      <c r="A116" s="40" t="str">
        <f>IF(B116="","",_xlfn.XLOOKUP(B116,'MSJ Report Worksheet'!$B$2:$B$100,'MSJ Report Worksheet'!$A$2:$A$100))</f>
        <v/>
      </c>
      <c r="B116" s="40"/>
      <c r="C116" s="40" t="str">
        <f>IF(B116="","",_xlfn.XLOOKUP(B116,'MSJ Report Worksheet'!$B$2:$B$100,'MSJ Report Worksheet'!$C$2:$C$100))</f>
        <v/>
      </c>
      <c r="D116" s="40" t="str">
        <f>IF(B116="","",COUNTIFS('MSJ Report Worksheet'!$B$2:$B$100,'MSJ Report Totals'!B116,'MSJ Report Worksheet'!$N$2:$N$100,"Y"))</f>
        <v/>
      </c>
      <c r="E116" s="40" t="str">
        <f>IF(B116="","",COUNTIFS('MSJ Report Worksheet'!$B$2:$B$100,'MSJ Report Totals'!B116,'MSJ Report Worksheet'!$N$2:$N$100,"N"))</f>
        <v/>
      </c>
    </row>
    <row r="117" spans="1:5" x14ac:dyDescent="0.25">
      <c r="A117" s="40" t="str">
        <f>IF(B117="","",_xlfn.XLOOKUP(B117,'MSJ Report Worksheet'!$B$2:$B$100,'MSJ Report Worksheet'!$A$2:$A$100))</f>
        <v/>
      </c>
      <c r="B117" s="40"/>
      <c r="C117" s="40" t="str">
        <f>IF(B117="","",_xlfn.XLOOKUP(B117,'MSJ Report Worksheet'!$B$2:$B$100,'MSJ Report Worksheet'!$C$2:$C$100))</f>
        <v/>
      </c>
      <c r="D117" s="40" t="str">
        <f>IF(B117="","",COUNTIFS('MSJ Report Worksheet'!$B$2:$B$100,'MSJ Report Totals'!B117,'MSJ Report Worksheet'!$N$2:$N$100,"Y"))</f>
        <v/>
      </c>
      <c r="E117" s="40" t="str">
        <f>IF(B117="","",COUNTIFS('MSJ Report Worksheet'!$B$2:$B$100,'MSJ Report Totals'!B117,'MSJ Report Worksheet'!$N$2:$N$100,"N"))</f>
        <v/>
      </c>
    </row>
    <row r="118" spans="1:5" x14ac:dyDescent="0.25">
      <c r="A118" s="40" t="str">
        <f>IF(B118="","",_xlfn.XLOOKUP(B118,'MSJ Report Worksheet'!$B$2:$B$100,'MSJ Report Worksheet'!$A$2:$A$100))</f>
        <v/>
      </c>
      <c r="B118" s="40"/>
      <c r="C118" s="40" t="str">
        <f>IF(B118="","",_xlfn.XLOOKUP(B118,'MSJ Report Worksheet'!$B$2:$B$100,'MSJ Report Worksheet'!$C$2:$C$100))</f>
        <v/>
      </c>
      <c r="D118" s="40" t="str">
        <f>IF(B118="","",COUNTIFS('MSJ Report Worksheet'!$B$2:$B$100,'MSJ Report Totals'!B118,'MSJ Report Worksheet'!$N$2:$N$100,"Y"))</f>
        <v/>
      </c>
      <c r="E118" s="40" t="str">
        <f>IF(B118="","",COUNTIFS('MSJ Report Worksheet'!$B$2:$B$100,'MSJ Report Totals'!B118,'MSJ Report Worksheet'!$N$2:$N$100,"N"))</f>
        <v/>
      </c>
    </row>
    <row r="119" spans="1:5" x14ac:dyDescent="0.25">
      <c r="A119" s="40" t="str">
        <f>IF(B119="","",_xlfn.XLOOKUP(B119,'MSJ Report Worksheet'!$B$2:$B$100,'MSJ Report Worksheet'!$A$2:$A$100))</f>
        <v/>
      </c>
      <c r="B119" s="40"/>
      <c r="C119" s="40" t="str">
        <f>IF(B119="","",_xlfn.XLOOKUP(B119,'MSJ Report Worksheet'!$B$2:$B$100,'MSJ Report Worksheet'!$C$2:$C$100))</f>
        <v/>
      </c>
      <c r="D119" s="40" t="str">
        <f>IF(B119="","",COUNTIFS('MSJ Report Worksheet'!$B$2:$B$100,'MSJ Report Totals'!B119,'MSJ Report Worksheet'!$N$2:$N$100,"Y"))</f>
        <v/>
      </c>
      <c r="E119" s="40" t="str">
        <f>IF(B119="","",COUNTIFS('MSJ Report Worksheet'!$B$2:$B$100,'MSJ Report Totals'!B119,'MSJ Report Worksheet'!$N$2:$N$100,"N"))</f>
        <v/>
      </c>
    </row>
    <row r="120" spans="1:5" x14ac:dyDescent="0.25">
      <c r="A120" s="40" t="str">
        <f>IF(B120="","",_xlfn.XLOOKUP(B120,'MSJ Report Worksheet'!$B$2:$B$100,'MSJ Report Worksheet'!$A$2:$A$100))</f>
        <v/>
      </c>
      <c r="B120" s="40"/>
      <c r="C120" s="40" t="str">
        <f>IF(B120="","",_xlfn.XLOOKUP(B120,'MSJ Report Worksheet'!$B$2:$B$100,'MSJ Report Worksheet'!$C$2:$C$100))</f>
        <v/>
      </c>
      <c r="D120" s="40" t="str">
        <f>IF(B120="","",COUNTIFS('MSJ Report Worksheet'!$B$2:$B$100,'MSJ Report Totals'!B120,'MSJ Report Worksheet'!$N$2:$N$100,"Y"))</f>
        <v/>
      </c>
      <c r="E120" s="40" t="str">
        <f>IF(B120="","",COUNTIFS('MSJ Report Worksheet'!$B$2:$B$100,'MSJ Report Totals'!B120,'MSJ Report Worksheet'!$N$2:$N$100,"N"))</f>
        <v/>
      </c>
    </row>
    <row r="121" spans="1:5" x14ac:dyDescent="0.25">
      <c r="A121" s="40" t="str">
        <f>IF(B121="","",_xlfn.XLOOKUP(B121,'MSJ Report Worksheet'!$B$2:$B$100,'MSJ Report Worksheet'!$A$2:$A$100))</f>
        <v/>
      </c>
      <c r="B121" s="40"/>
      <c r="C121" s="40" t="str">
        <f>IF(B121="","",_xlfn.XLOOKUP(B121,'MSJ Report Worksheet'!$B$2:$B$100,'MSJ Report Worksheet'!$C$2:$C$100))</f>
        <v/>
      </c>
      <c r="D121" s="40" t="str">
        <f>IF(B121="","",COUNTIFS('MSJ Report Worksheet'!$B$2:$B$100,'MSJ Report Totals'!B121,'MSJ Report Worksheet'!$N$2:$N$100,"Y"))</f>
        <v/>
      </c>
      <c r="E121" s="40" t="str">
        <f>IF(B121="","",COUNTIFS('MSJ Report Worksheet'!$B$2:$B$100,'MSJ Report Totals'!B121,'MSJ Report Worksheet'!$N$2:$N$100,"N"))</f>
        <v/>
      </c>
    </row>
    <row r="122" spans="1:5" x14ac:dyDescent="0.25">
      <c r="A122" s="40" t="str">
        <f>IF(B122="","",_xlfn.XLOOKUP(B122,'MSJ Report Worksheet'!$B$2:$B$100,'MSJ Report Worksheet'!$A$2:$A$100))</f>
        <v/>
      </c>
      <c r="B122" s="40"/>
      <c r="C122" s="40" t="str">
        <f>IF(B122="","",_xlfn.XLOOKUP(B122,'MSJ Report Worksheet'!$B$2:$B$100,'MSJ Report Worksheet'!$C$2:$C$100))</f>
        <v/>
      </c>
      <c r="D122" s="40" t="str">
        <f>IF(B122="","",COUNTIFS('MSJ Report Worksheet'!$B$2:$B$100,'MSJ Report Totals'!B122,'MSJ Report Worksheet'!$N$2:$N$100,"Y"))</f>
        <v/>
      </c>
      <c r="E122" s="40" t="str">
        <f>IF(B122="","",COUNTIFS('MSJ Report Worksheet'!$B$2:$B$100,'MSJ Report Totals'!B122,'MSJ Report Worksheet'!$N$2:$N$100,"N"))</f>
        <v/>
      </c>
    </row>
    <row r="123" spans="1:5" x14ac:dyDescent="0.25">
      <c r="A123" s="40" t="str">
        <f>IF(B123="","",_xlfn.XLOOKUP(B123,'MSJ Report Worksheet'!$B$2:$B$100,'MSJ Report Worksheet'!$A$2:$A$100))</f>
        <v/>
      </c>
      <c r="B123" s="40"/>
      <c r="C123" s="40" t="str">
        <f>IF(B123="","",_xlfn.XLOOKUP(B123,'MSJ Report Worksheet'!$B$2:$B$100,'MSJ Report Worksheet'!$C$2:$C$100))</f>
        <v/>
      </c>
      <c r="D123" s="40" t="str">
        <f>IF(B123="","",COUNTIFS('MSJ Report Worksheet'!$B$2:$B$100,'MSJ Report Totals'!B123,'MSJ Report Worksheet'!$N$2:$N$100,"Y"))</f>
        <v/>
      </c>
      <c r="E123" s="40" t="str">
        <f>IF(B123="","",COUNTIFS('MSJ Report Worksheet'!$B$2:$B$100,'MSJ Report Totals'!B123,'MSJ Report Worksheet'!$N$2:$N$100,"N"))</f>
        <v/>
      </c>
    </row>
    <row r="124" spans="1:5" x14ac:dyDescent="0.25">
      <c r="A124" s="40" t="str">
        <f>IF(B124="","",_xlfn.XLOOKUP(B124,'MSJ Report Worksheet'!$B$2:$B$100,'MSJ Report Worksheet'!$A$2:$A$100))</f>
        <v/>
      </c>
      <c r="B124" s="40"/>
      <c r="C124" s="40" t="str">
        <f>IF(B124="","",_xlfn.XLOOKUP(B124,'MSJ Report Worksheet'!$B$2:$B$100,'MSJ Report Worksheet'!$C$2:$C$100))</f>
        <v/>
      </c>
      <c r="D124" s="40" t="str">
        <f>IF(B124="","",COUNTIFS('MSJ Report Worksheet'!$B$2:$B$100,'MSJ Report Totals'!B124,'MSJ Report Worksheet'!$N$2:$N$100,"Y"))</f>
        <v/>
      </c>
      <c r="E124" s="40" t="str">
        <f>IF(B124="","",COUNTIFS('MSJ Report Worksheet'!$B$2:$B$100,'MSJ Report Totals'!B124,'MSJ Report Worksheet'!$N$2:$N$100,"N"))</f>
        <v/>
      </c>
    </row>
    <row r="125" spans="1:5" x14ac:dyDescent="0.25">
      <c r="A125" s="40" t="str">
        <f>IF(B125="","",_xlfn.XLOOKUP(B125,'MSJ Report Worksheet'!$B$2:$B$100,'MSJ Report Worksheet'!$A$2:$A$100))</f>
        <v/>
      </c>
      <c r="B125" s="40"/>
      <c r="C125" s="40" t="str">
        <f>IF(B125="","",_xlfn.XLOOKUP(B125,'MSJ Report Worksheet'!$B$2:$B$100,'MSJ Report Worksheet'!$C$2:$C$100))</f>
        <v/>
      </c>
      <c r="D125" s="40" t="str">
        <f>IF(B125="","",COUNTIFS('MSJ Report Worksheet'!$B$2:$B$100,'MSJ Report Totals'!B125,'MSJ Report Worksheet'!$N$2:$N$100,"Y"))</f>
        <v/>
      </c>
      <c r="E125" s="40" t="str">
        <f>IF(B125="","",COUNTIFS('MSJ Report Worksheet'!$B$2:$B$100,'MSJ Report Totals'!B125,'MSJ Report Worksheet'!$N$2:$N$100,"N"))</f>
        <v/>
      </c>
    </row>
    <row r="126" spans="1:5" x14ac:dyDescent="0.25">
      <c r="A126" s="40" t="str">
        <f>IF(B126="","",_xlfn.XLOOKUP(B126,'MSJ Report Worksheet'!$B$2:$B$100,'MSJ Report Worksheet'!$A$2:$A$100))</f>
        <v/>
      </c>
      <c r="B126" s="40"/>
      <c r="C126" s="40" t="str">
        <f>IF(B126="","",_xlfn.XLOOKUP(B126,'MSJ Report Worksheet'!$B$2:$B$100,'MSJ Report Worksheet'!$C$2:$C$100))</f>
        <v/>
      </c>
      <c r="D126" s="40" t="str">
        <f>IF(B126="","",COUNTIFS('MSJ Report Worksheet'!$B$2:$B$100,'MSJ Report Totals'!B126,'MSJ Report Worksheet'!$N$2:$N$100,"Y"))</f>
        <v/>
      </c>
      <c r="E126" s="40" t="str">
        <f>IF(B126="","",COUNTIFS('MSJ Report Worksheet'!$B$2:$B$100,'MSJ Report Totals'!B126,'MSJ Report Worksheet'!$N$2:$N$100,"N"))</f>
        <v/>
      </c>
    </row>
    <row r="127" spans="1:5" x14ac:dyDescent="0.25">
      <c r="A127" s="40" t="str">
        <f>IF(B127="","",_xlfn.XLOOKUP(B127,'MSJ Report Worksheet'!$B$2:$B$100,'MSJ Report Worksheet'!$A$2:$A$100))</f>
        <v/>
      </c>
      <c r="B127" s="40"/>
      <c r="C127" s="40" t="str">
        <f>IF(B127="","",_xlfn.XLOOKUP(B127,'MSJ Report Worksheet'!$B$2:$B$100,'MSJ Report Worksheet'!$C$2:$C$100))</f>
        <v/>
      </c>
      <c r="D127" s="40" t="str">
        <f>IF(B127="","",COUNTIFS('MSJ Report Worksheet'!$B$2:$B$100,'MSJ Report Totals'!B127,'MSJ Report Worksheet'!$N$2:$N$100,"Y"))</f>
        <v/>
      </c>
      <c r="E127" s="40" t="str">
        <f>IF(B127="","",COUNTIFS('MSJ Report Worksheet'!$B$2:$B$100,'MSJ Report Totals'!B127,'MSJ Report Worksheet'!$N$2:$N$100,"N"))</f>
        <v/>
      </c>
    </row>
    <row r="128" spans="1:5" x14ac:dyDescent="0.25">
      <c r="A128" s="40" t="str">
        <f>IF(B128="","",_xlfn.XLOOKUP(B128,'MSJ Report Worksheet'!$B$2:$B$100,'MSJ Report Worksheet'!$A$2:$A$100))</f>
        <v/>
      </c>
      <c r="B128" s="40"/>
      <c r="C128" s="40" t="str">
        <f>IF(B128="","",_xlfn.XLOOKUP(B128,'MSJ Report Worksheet'!$B$2:$B$100,'MSJ Report Worksheet'!$C$2:$C$100))</f>
        <v/>
      </c>
      <c r="D128" s="40" t="str">
        <f>IF(B128="","",COUNTIFS('MSJ Report Worksheet'!$B$2:$B$100,'MSJ Report Totals'!B128,'MSJ Report Worksheet'!$N$2:$N$100,"Y"))</f>
        <v/>
      </c>
      <c r="E128" s="40" t="str">
        <f>IF(B128="","",COUNTIFS('MSJ Report Worksheet'!$B$2:$B$100,'MSJ Report Totals'!B128,'MSJ Report Worksheet'!$N$2:$N$100,"N"))</f>
        <v/>
      </c>
    </row>
    <row r="129" spans="1:5" x14ac:dyDescent="0.25">
      <c r="A129" s="40" t="str">
        <f>IF(B129="","",_xlfn.XLOOKUP(B129,'MSJ Report Worksheet'!$B$2:$B$100,'MSJ Report Worksheet'!$A$2:$A$100))</f>
        <v/>
      </c>
      <c r="B129" s="40"/>
      <c r="C129" s="40" t="str">
        <f>IF(B129="","",_xlfn.XLOOKUP(B129,'MSJ Report Worksheet'!$B$2:$B$100,'MSJ Report Worksheet'!$C$2:$C$100))</f>
        <v/>
      </c>
      <c r="D129" s="40" t="str">
        <f>IF(B129="","",COUNTIFS('MSJ Report Worksheet'!$B$2:$B$100,'MSJ Report Totals'!B129,'MSJ Report Worksheet'!$N$2:$N$100,"Y"))</f>
        <v/>
      </c>
      <c r="E129" s="40" t="str">
        <f>IF(B129="","",COUNTIFS('MSJ Report Worksheet'!$B$2:$B$100,'MSJ Report Totals'!B129,'MSJ Report Worksheet'!$N$2:$N$100,"N"))</f>
        <v/>
      </c>
    </row>
    <row r="130" spans="1:5" x14ac:dyDescent="0.25">
      <c r="A130" s="40" t="str">
        <f>IF(B130="","",_xlfn.XLOOKUP(B130,'MSJ Report Worksheet'!$B$2:$B$100,'MSJ Report Worksheet'!$A$2:$A$100))</f>
        <v/>
      </c>
      <c r="B130" s="40"/>
      <c r="C130" s="40" t="str">
        <f>IF(B130="","",_xlfn.XLOOKUP(B130,'MSJ Report Worksheet'!$B$2:$B$100,'MSJ Report Worksheet'!$C$2:$C$100))</f>
        <v/>
      </c>
      <c r="D130" s="40" t="str">
        <f>IF(B130="","",COUNTIFS('MSJ Report Worksheet'!$B$2:$B$100,'MSJ Report Totals'!B130,'MSJ Report Worksheet'!$N$2:$N$100,"Y"))</f>
        <v/>
      </c>
      <c r="E130" s="40" t="str">
        <f>IF(B130="","",COUNTIFS('MSJ Report Worksheet'!$B$2:$B$100,'MSJ Report Totals'!B130,'MSJ Report Worksheet'!$N$2:$N$100,"N"))</f>
        <v/>
      </c>
    </row>
    <row r="131" spans="1:5" x14ac:dyDescent="0.25">
      <c r="A131" s="40" t="str">
        <f>IF(B131="","",_xlfn.XLOOKUP(B131,'MSJ Report Worksheet'!$B$2:$B$100,'MSJ Report Worksheet'!$A$2:$A$100))</f>
        <v/>
      </c>
      <c r="B131" s="40"/>
      <c r="C131" s="40" t="str">
        <f>IF(B131="","",_xlfn.XLOOKUP(B131,'MSJ Report Worksheet'!$B$2:$B$100,'MSJ Report Worksheet'!$C$2:$C$100))</f>
        <v/>
      </c>
      <c r="D131" s="40" t="str">
        <f>IF(B131="","",COUNTIFS('MSJ Report Worksheet'!$B$2:$B$100,'MSJ Report Totals'!B131,'MSJ Report Worksheet'!$N$2:$N$100,"Y"))</f>
        <v/>
      </c>
      <c r="E131" s="40" t="str">
        <f>IF(B131="","",COUNTIFS('MSJ Report Worksheet'!$B$2:$B$100,'MSJ Report Totals'!B131,'MSJ Report Worksheet'!$N$2:$N$100,"N"))</f>
        <v/>
      </c>
    </row>
    <row r="132" spans="1:5" x14ac:dyDescent="0.25">
      <c r="A132" s="40" t="str">
        <f>IF(B132="","",_xlfn.XLOOKUP(B132,'MSJ Report Worksheet'!$B$2:$B$100,'MSJ Report Worksheet'!$A$2:$A$100))</f>
        <v/>
      </c>
      <c r="B132" s="40"/>
      <c r="C132" s="40" t="str">
        <f>IF(B132="","",_xlfn.XLOOKUP(B132,'MSJ Report Worksheet'!$B$2:$B$100,'MSJ Report Worksheet'!$C$2:$C$100))</f>
        <v/>
      </c>
      <c r="D132" s="40" t="str">
        <f>IF(B132="","",COUNTIFS('MSJ Report Worksheet'!$B$2:$B$100,'MSJ Report Totals'!B132,'MSJ Report Worksheet'!$N$2:$N$100,"Y"))</f>
        <v/>
      </c>
      <c r="E132" s="40" t="str">
        <f>IF(B132="","",COUNTIFS('MSJ Report Worksheet'!$B$2:$B$100,'MSJ Report Totals'!B132,'MSJ Report Worksheet'!$N$2:$N$100,"N"))</f>
        <v/>
      </c>
    </row>
    <row r="133" spans="1:5" x14ac:dyDescent="0.25">
      <c r="A133" s="40" t="str">
        <f>IF(B133="","",_xlfn.XLOOKUP(B133,'MSJ Report Worksheet'!$B$2:$B$100,'MSJ Report Worksheet'!$A$2:$A$100))</f>
        <v/>
      </c>
      <c r="B133" s="40"/>
      <c r="C133" s="40" t="str">
        <f>IF(B133="","",_xlfn.XLOOKUP(B133,'MSJ Report Worksheet'!$B$2:$B$100,'MSJ Report Worksheet'!$C$2:$C$100))</f>
        <v/>
      </c>
      <c r="D133" s="40" t="str">
        <f>IF(B133="","",COUNTIFS('MSJ Report Worksheet'!$B$2:$B$100,'MSJ Report Totals'!B133,'MSJ Report Worksheet'!$N$2:$N$100,"Y"))</f>
        <v/>
      </c>
      <c r="E133" s="40" t="str">
        <f>IF(B133="","",COUNTIFS('MSJ Report Worksheet'!$B$2:$B$100,'MSJ Report Totals'!B133,'MSJ Report Worksheet'!$N$2:$N$100,"N"))</f>
        <v/>
      </c>
    </row>
    <row r="134" spans="1:5" x14ac:dyDescent="0.25">
      <c r="A134" s="40" t="str">
        <f>IF(B134="","",_xlfn.XLOOKUP(B134,'MSJ Report Worksheet'!$B$2:$B$100,'MSJ Report Worksheet'!$A$2:$A$100))</f>
        <v/>
      </c>
      <c r="B134" s="40"/>
      <c r="C134" s="40" t="str">
        <f>IF(B134="","",_xlfn.XLOOKUP(B134,'MSJ Report Worksheet'!$B$2:$B$100,'MSJ Report Worksheet'!$C$2:$C$100))</f>
        <v/>
      </c>
      <c r="D134" s="40" t="str">
        <f>IF(B134="","",COUNTIFS('MSJ Report Worksheet'!$B$2:$B$100,'MSJ Report Totals'!B134,'MSJ Report Worksheet'!$N$2:$N$100,"Y"))</f>
        <v/>
      </c>
      <c r="E134" s="40" t="str">
        <f>IF(B134="","",COUNTIFS('MSJ Report Worksheet'!$B$2:$B$100,'MSJ Report Totals'!B134,'MSJ Report Worksheet'!$N$2:$N$100,"N"))</f>
        <v/>
      </c>
    </row>
    <row r="135" spans="1:5" x14ac:dyDescent="0.25">
      <c r="A135" s="40" t="str">
        <f>IF(B135="","",_xlfn.XLOOKUP(B135,'MSJ Report Worksheet'!$B$2:$B$100,'MSJ Report Worksheet'!$A$2:$A$100))</f>
        <v/>
      </c>
      <c r="B135" s="40"/>
      <c r="C135" s="40" t="str">
        <f>IF(B135="","",_xlfn.XLOOKUP(B135,'MSJ Report Worksheet'!$B$2:$B$100,'MSJ Report Worksheet'!$C$2:$C$100))</f>
        <v/>
      </c>
      <c r="D135" s="40" t="str">
        <f>IF(B135="","",COUNTIFS('MSJ Report Worksheet'!$B$2:$B$100,'MSJ Report Totals'!B135,'MSJ Report Worksheet'!$N$2:$N$100,"Y"))</f>
        <v/>
      </c>
      <c r="E135" s="40" t="str">
        <f>IF(B135="","",COUNTIFS('MSJ Report Worksheet'!$B$2:$B$100,'MSJ Report Totals'!B135,'MSJ Report Worksheet'!$N$2:$N$100,"N"))</f>
        <v/>
      </c>
    </row>
    <row r="136" spans="1:5" x14ac:dyDescent="0.25">
      <c r="A136" s="40" t="str">
        <f>IF(B136="","",_xlfn.XLOOKUP(B136,'MSJ Report Worksheet'!$B$2:$B$100,'MSJ Report Worksheet'!$A$2:$A$100))</f>
        <v/>
      </c>
      <c r="B136" s="40"/>
      <c r="C136" s="40" t="str">
        <f>IF(B136="","",_xlfn.XLOOKUP(B136,'MSJ Report Worksheet'!$B$2:$B$100,'MSJ Report Worksheet'!$C$2:$C$100))</f>
        <v/>
      </c>
      <c r="D136" s="40" t="str">
        <f>IF(B136="","",COUNTIFS('MSJ Report Worksheet'!$B$2:$B$100,'MSJ Report Totals'!B136,'MSJ Report Worksheet'!$N$2:$N$100,"Y"))</f>
        <v/>
      </c>
      <c r="E136" s="40" t="str">
        <f>IF(B136="","",COUNTIFS('MSJ Report Worksheet'!$B$2:$B$100,'MSJ Report Totals'!B136,'MSJ Report Worksheet'!$N$2:$N$100,"N"))</f>
        <v/>
      </c>
    </row>
    <row r="137" spans="1:5" x14ac:dyDescent="0.25">
      <c r="A137" s="40" t="str">
        <f>IF(B137="","",_xlfn.XLOOKUP(B137,'MSJ Report Worksheet'!$B$2:$B$100,'MSJ Report Worksheet'!$A$2:$A$100))</f>
        <v/>
      </c>
      <c r="B137" s="40"/>
      <c r="C137" s="40" t="str">
        <f>IF(B137="","",_xlfn.XLOOKUP(B137,'MSJ Report Worksheet'!$B$2:$B$100,'MSJ Report Worksheet'!$C$2:$C$100))</f>
        <v/>
      </c>
      <c r="D137" s="40" t="str">
        <f>IF(B137="","",COUNTIFS('MSJ Report Worksheet'!$B$2:$B$100,'MSJ Report Totals'!B137,'MSJ Report Worksheet'!$N$2:$N$100,"Y"))</f>
        <v/>
      </c>
      <c r="E137" s="40" t="str">
        <f>IF(B137="","",COUNTIFS('MSJ Report Worksheet'!$B$2:$B$100,'MSJ Report Totals'!B137,'MSJ Report Worksheet'!$N$2:$N$100,"N"))</f>
        <v/>
      </c>
    </row>
    <row r="138" spans="1:5" x14ac:dyDescent="0.25">
      <c r="A138" s="40" t="str">
        <f>IF(B138="","",_xlfn.XLOOKUP(B138,'MSJ Report Worksheet'!$B$2:$B$100,'MSJ Report Worksheet'!$A$2:$A$100))</f>
        <v/>
      </c>
      <c r="B138" s="40"/>
      <c r="C138" s="40" t="str">
        <f>IF(B138="","",_xlfn.XLOOKUP(B138,'MSJ Report Worksheet'!$B$2:$B$100,'MSJ Report Worksheet'!$C$2:$C$100))</f>
        <v/>
      </c>
      <c r="D138" s="40" t="str">
        <f>IF(B138="","",COUNTIFS('MSJ Report Worksheet'!$B$2:$B$100,'MSJ Report Totals'!B138,'MSJ Report Worksheet'!$N$2:$N$100,"Y"))</f>
        <v/>
      </c>
      <c r="E138" s="40" t="str">
        <f>IF(B138="","",COUNTIFS('MSJ Report Worksheet'!$B$2:$B$100,'MSJ Report Totals'!B138,'MSJ Report Worksheet'!$N$2:$N$100,"N"))</f>
        <v/>
      </c>
    </row>
    <row r="139" spans="1:5" x14ac:dyDescent="0.25">
      <c r="A139" s="40" t="str">
        <f>IF(B139="","",_xlfn.XLOOKUP(B139,'MSJ Report Worksheet'!$B$2:$B$100,'MSJ Report Worksheet'!$A$2:$A$100))</f>
        <v/>
      </c>
      <c r="B139" s="40"/>
      <c r="C139" s="40" t="str">
        <f>IF(B139="","",_xlfn.XLOOKUP(B139,'MSJ Report Worksheet'!$B$2:$B$100,'MSJ Report Worksheet'!$C$2:$C$100))</f>
        <v/>
      </c>
      <c r="D139" s="40" t="str">
        <f>IF(B139="","",COUNTIFS('MSJ Report Worksheet'!$B$2:$B$100,'MSJ Report Totals'!B139,'MSJ Report Worksheet'!$N$2:$N$100,"Y"))</f>
        <v/>
      </c>
      <c r="E139" s="40" t="str">
        <f>IF(B139="","",COUNTIFS('MSJ Report Worksheet'!$B$2:$B$100,'MSJ Report Totals'!B139,'MSJ Report Worksheet'!$N$2:$N$100,"N"))</f>
        <v/>
      </c>
    </row>
    <row r="140" spans="1:5" x14ac:dyDescent="0.25">
      <c r="A140" s="40" t="str">
        <f>IF(B140="","",_xlfn.XLOOKUP(B140,'MSJ Report Worksheet'!$B$2:$B$100,'MSJ Report Worksheet'!$A$2:$A$100))</f>
        <v/>
      </c>
      <c r="B140" s="40"/>
      <c r="C140" s="40" t="str">
        <f>IF(B140="","",_xlfn.XLOOKUP(B140,'MSJ Report Worksheet'!$B$2:$B$100,'MSJ Report Worksheet'!$C$2:$C$100))</f>
        <v/>
      </c>
      <c r="D140" s="40" t="str">
        <f>IF(B140="","",COUNTIFS('MSJ Report Worksheet'!$B$2:$B$100,'MSJ Report Totals'!B140,'MSJ Report Worksheet'!$N$2:$N$100,"Y"))</f>
        <v/>
      </c>
      <c r="E140" s="40" t="str">
        <f>IF(B140="","",COUNTIFS('MSJ Report Worksheet'!$B$2:$B$100,'MSJ Report Totals'!B140,'MSJ Report Worksheet'!$N$2:$N$100,"N"))</f>
        <v/>
      </c>
    </row>
    <row r="141" spans="1:5" x14ac:dyDescent="0.25">
      <c r="A141" s="40" t="str">
        <f>IF(B141="","",_xlfn.XLOOKUP(B141,'MSJ Report Worksheet'!$B$2:$B$100,'MSJ Report Worksheet'!$A$2:$A$100))</f>
        <v/>
      </c>
      <c r="B141" s="40"/>
      <c r="C141" s="40" t="str">
        <f>IF(B141="","",_xlfn.XLOOKUP(B141,'MSJ Report Worksheet'!$B$2:$B$100,'MSJ Report Worksheet'!$C$2:$C$100))</f>
        <v/>
      </c>
      <c r="D141" s="40" t="str">
        <f>IF(B141="","",COUNTIFS('MSJ Report Worksheet'!$B$2:$B$100,'MSJ Report Totals'!B141,'MSJ Report Worksheet'!$N$2:$N$100,"Y"))</f>
        <v/>
      </c>
      <c r="E141" s="40" t="str">
        <f>IF(B141="","",COUNTIFS('MSJ Report Worksheet'!$B$2:$B$100,'MSJ Report Totals'!B141,'MSJ Report Worksheet'!$N$2:$N$100,"N"))</f>
        <v/>
      </c>
    </row>
    <row r="142" spans="1:5" x14ac:dyDescent="0.25">
      <c r="A142" s="40" t="str">
        <f>IF(B142="","",_xlfn.XLOOKUP(B142,'MSJ Report Worksheet'!$B$2:$B$100,'MSJ Report Worksheet'!$A$2:$A$100))</f>
        <v/>
      </c>
      <c r="B142" s="40"/>
      <c r="C142" s="40" t="str">
        <f>IF(B142="","",_xlfn.XLOOKUP(B142,'MSJ Report Worksheet'!$B$2:$B$100,'MSJ Report Worksheet'!$C$2:$C$100))</f>
        <v/>
      </c>
      <c r="D142" s="40" t="str">
        <f>IF(B142="","",COUNTIFS('MSJ Report Worksheet'!$B$2:$B$100,'MSJ Report Totals'!B142,'MSJ Report Worksheet'!$N$2:$N$100,"Y"))</f>
        <v/>
      </c>
      <c r="E142" s="40" t="str">
        <f>IF(B142="","",COUNTIFS('MSJ Report Worksheet'!$B$2:$B$100,'MSJ Report Totals'!B142,'MSJ Report Worksheet'!$N$2:$N$100,"N"))</f>
        <v/>
      </c>
    </row>
    <row r="143" spans="1:5" x14ac:dyDescent="0.25">
      <c r="A143" s="40" t="str">
        <f>IF(B143="","",_xlfn.XLOOKUP(B143,'MSJ Report Worksheet'!$B$2:$B$100,'MSJ Report Worksheet'!$A$2:$A$100))</f>
        <v/>
      </c>
      <c r="B143" s="40"/>
      <c r="C143" s="40" t="str">
        <f>IF(B143="","",_xlfn.XLOOKUP(B143,'MSJ Report Worksheet'!$B$2:$B$100,'MSJ Report Worksheet'!$C$2:$C$100))</f>
        <v/>
      </c>
      <c r="D143" s="40" t="str">
        <f>IF(B143="","",COUNTIFS('MSJ Report Worksheet'!$B$2:$B$100,'MSJ Report Totals'!B143,'MSJ Report Worksheet'!$N$2:$N$100,"Y"))</f>
        <v/>
      </c>
      <c r="E143" s="40" t="str">
        <f>IF(B143="","",COUNTIFS('MSJ Report Worksheet'!$B$2:$B$100,'MSJ Report Totals'!B143,'MSJ Report Worksheet'!$N$2:$N$100,"N"))</f>
        <v/>
      </c>
    </row>
    <row r="144" spans="1:5" x14ac:dyDescent="0.25">
      <c r="A144" s="40" t="str">
        <f>IF(B144="","",_xlfn.XLOOKUP(B144,'MSJ Report Worksheet'!$B$2:$B$100,'MSJ Report Worksheet'!$A$2:$A$100))</f>
        <v/>
      </c>
      <c r="B144" s="40"/>
      <c r="C144" s="40" t="str">
        <f>IF(B144="","",_xlfn.XLOOKUP(B144,'MSJ Report Worksheet'!$B$2:$B$100,'MSJ Report Worksheet'!$C$2:$C$100))</f>
        <v/>
      </c>
      <c r="D144" s="40" t="str">
        <f>IF(B144="","",COUNTIFS('MSJ Report Worksheet'!$B$2:$B$100,'MSJ Report Totals'!B144,'MSJ Report Worksheet'!$N$2:$N$100,"Y"))</f>
        <v/>
      </c>
      <c r="E144" s="40" t="str">
        <f>IF(B144="","",COUNTIFS('MSJ Report Worksheet'!$B$2:$B$100,'MSJ Report Totals'!B144,'MSJ Report Worksheet'!$N$2:$N$100,"N"))</f>
        <v/>
      </c>
    </row>
    <row r="145" spans="1:5" x14ac:dyDescent="0.25">
      <c r="A145" s="40" t="str">
        <f>IF(B145="","",_xlfn.XLOOKUP(B145,'MSJ Report Worksheet'!$B$2:$B$100,'MSJ Report Worksheet'!$A$2:$A$100))</f>
        <v/>
      </c>
      <c r="B145" s="40"/>
      <c r="C145" s="40" t="str">
        <f>IF(B145="","",_xlfn.XLOOKUP(B145,'MSJ Report Worksheet'!$B$2:$B$100,'MSJ Report Worksheet'!$C$2:$C$100))</f>
        <v/>
      </c>
      <c r="D145" s="40" t="str">
        <f>IF(B145="","",COUNTIFS('MSJ Report Worksheet'!$B$2:$B$100,'MSJ Report Totals'!B145,'MSJ Report Worksheet'!$N$2:$N$100,"Y"))</f>
        <v/>
      </c>
      <c r="E145" s="40" t="str">
        <f>IF(B145="","",COUNTIFS('MSJ Report Worksheet'!$B$2:$B$100,'MSJ Report Totals'!B145,'MSJ Report Worksheet'!$N$2:$N$100,"N"))</f>
        <v/>
      </c>
    </row>
    <row r="146" spans="1:5" x14ac:dyDescent="0.25">
      <c r="A146" s="40" t="str">
        <f>IF(B146="","",_xlfn.XLOOKUP(B146,'MSJ Report Worksheet'!$B$2:$B$100,'MSJ Report Worksheet'!$A$2:$A$100))</f>
        <v/>
      </c>
      <c r="B146" s="40"/>
      <c r="C146" s="40" t="str">
        <f>IF(B146="","",_xlfn.XLOOKUP(B146,'MSJ Report Worksheet'!$B$2:$B$100,'MSJ Report Worksheet'!$C$2:$C$100))</f>
        <v/>
      </c>
      <c r="D146" s="40" t="str">
        <f>IF(B146="","",COUNTIFS('MSJ Report Worksheet'!$B$2:$B$100,'MSJ Report Totals'!B146,'MSJ Report Worksheet'!$N$2:$N$100,"Y"))</f>
        <v/>
      </c>
      <c r="E146" s="40" t="str">
        <f>IF(B146="","",COUNTIFS('MSJ Report Worksheet'!$B$2:$B$100,'MSJ Report Totals'!B146,'MSJ Report Worksheet'!$N$2:$N$100,"N"))</f>
        <v/>
      </c>
    </row>
    <row r="147" spans="1:5" x14ac:dyDescent="0.25">
      <c r="A147" s="40" t="str">
        <f>IF(B147="","",_xlfn.XLOOKUP(B147,'MSJ Report Worksheet'!$B$2:$B$100,'MSJ Report Worksheet'!$A$2:$A$100))</f>
        <v/>
      </c>
      <c r="B147" s="40"/>
      <c r="C147" s="40" t="str">
        <f>IF(B147="","",_xlfn.XLOOKUP(B147,'MSJ Report Worksheet'!$B$2:$B$100,'MSJ Report Worksheet'!$C$2:$C$100))</f>
        <v/>
      </c>
      <c r="D147" s="40" t="str">
        <f>IF(B147="","",COUNTIFS('MSJ Report Worksheet'!$B$2:$B$100,'MSJ Report Totals'!B147,'MSJ Report Worksheet'!$N$2:$N$100,"Y"))</f>
        <v/>
      </c>
      <c r="E147" s="40" t="str">
        <f>IF(B147="","",COUNTIFS('MSJ Report Worksheet'!$B$2:$B$100,'MSJ Report Totals'!B147,'MSJ Report Worksheet'!$N$2:$N$100,"N"))</f>
        <v/>
      </c>
    </row>
    <row r="148" spans="1:5" x14ac:dyDescent="0.25">
      <c r="A148" s="40" t="str">
        <f>IF(B148="","",_xlfn.XLOOKUP(B148,'MSJ Report Worksheet'!$B$2:$B$100,'MSJ Report Worksheet'!$A$2:$A$100))</f>
        <v/>
      </c>
      <c r="B148" s="40"/>
      <c r="C148" s="40" t="str">
        <f>IF(B148="","",_xlfn.XLOOKUP(B148,'MSJ Report Worksheet'!$B$2:$B$100,'MSJ Report Worksheet'!$C$2:$C$100))</f>
        <v/>
      </c>
      <c r="D148" s="40" t="str">
        <f>IF(B148="","",COUNTIFS('MSJ Report Worksheet'!$B$2:$B$100,'MSJ Report Totals'!B148,'MSJ Report Worksheet'!$N$2:$N$100,"Y"))</f>
        <v/>
      </c>
      <c r="E148" s="40" t="str">
        <f>IF(B148="","",COUNTIFS('MSJ Report Worksheet'!$B$2:$B$100,'MSJ Report Totals'!B148,'MSJ Report Worksheet'!$N$2:$N$100,"N"))</f>
        <v/>
      </c>
    </row>
    <row r="149" spans="1:5" x14ac:dyDescent="0.25">
      <c r="A149" s="40" t="str">
        <f>IF(B149="","",_xlfn.XLOOKUP(B149,'MSJ Report Worksheet'!$B$2:$B$100,'MSJ Report Worksheet'!$A$2:$A$100))</f>
        <v/>
      </c>
      <c r="B149" s="40"/>
      <c r="C149" s="40" t="str">
        <f>IF(B149="","",_xlfn.XLOOKUP(B149,'MSJ Report Worksheet'!$B$2:$B$100,'MSJ Report Worksheet'!$C$2:$C$100))</f>
        <v/>
      </c>
      <c r="D149" s="40" t="str">
        <f>IF(B149="","",COUNTIFS('MSJ Report Worksheet'!$B$2:$B$100,'MSJ Report Totals'!B149,'MSJ Report Worksheet'!$N$2:$N$100,"Y"))</f>
        <v/>
      </c>
      <c r="E149" s="40" t="str">
        <f>IF(B149="","",COUNTIFS('MSJ Report Worksheet'!$B$2:$B$100,'MSJ Report Totals'!B149,'MSJ Report Worksheet'!$N$2:$N$100,"N"))</f>
        <v/>
      </c>
    </row>
    <row r="150" spans="1:5" x14ac:dyDescent="0.25">
      <c r="A150" s="40" t="str">
        <f>IF(B150="","",_xlfn.XLOOKUP(B150,'MSJ Report Worksheet'!$B$2:$B$100,'MSJ Report Worksheet'!$A$2:$A$100))</f>
        <v/>
      </c>
      <c r="B150" s="40"/>
      <c r="C150" s="40" t="str">
        <f>IF(B150="","",_xlfn.XLOOKUP(B150,'MSJ Report Worksheet'!$B$2:$B$100,'MSJ Report Worksheet'!$C$2:$C$100))</f>
        <v/>
      </c>
      <c r="D150" s="40" t="str">
        <f>IF(B150="","",COUNTIFS('MSJ Report Worksheet'!$B$2:$B$100,'MSJ Report Totals'!B150,'MSJ Report Worksheet'!$N$2:$N$100,"Y"))</f>
        <v/>
      </c>
      <c r="E150" s="40" t="str">
        <f>IF(B150="","",COUNTIFS('MSJ Report Worksheet'!$B$2:$B$100,'MSJ Report Totals'!B150,'MSJ Report Worksheet'!$N$2:$N$100,"N"))</f>
        <v/>
      </c>
    </row>
    <row r="151" spans="1:5" x14ac:dyDescent="0.25">
      <c r="A151" s="40" t="str">
        <f>IF(B151="","",_xlfn.XLOOKUP(B151,'MSJ Report Worksheet'!$B$2:$B$100,'MSJ Report Worksheet'!$A$2:$A$100))</f>
        <v/>
      </c>
      <c r="B151" s="40"/>
      <c r="C151" s="40" t="str">
        <f>IF(B151="","",_xlfn.XLOOKUP(B151,'MSJ Report Worksheet'!$B$2:$B$100,'MSJ Report Worksheet'!$C$2:$C$100))</f>
        <v/>
      </c>
      <c r="D151" s="40" t="str">
        <f>IF(B151="","",COUNTIFS('MSJ Report Worksheet'!$B$2:$B$100,'MSJ Report Totals'!B151,'MSJ Report Worksheet'!$N$2:$N$100,"Y"))</f>
        <v/>
      </c>
      <c r="E151" s="40" t="str">
        <f>IF(B151="","",COUNTIFS('MSJ Report Worksheet'!$B$2:$B$100,'MSJ Report Totals'!B151,'MSJ Report Worksheet'!$N$2:$N$100,"N"))</f>
        <v/>
      </c>
    </row>
    <row r="152" spans="1:5" x14ac:dyDescent="0.25">
      <c r="A152" s="40" t="str">
        <f>IF(B152="","",_xlfn.XLOOKUP(B152,'MSJ Report Worksheet'!$B$2:$B$100,'MSJ Report Worksheet'!$A$2:$A$100))</f>
        <v/>
      </c>
      <c r="B152" s="40"/>
      <c r="C152" s="40" t="str">
        <f>IF(B152="","",_xlfn.XLOOKUP(B152,'MSJ Report Worksheet'!$B$2:$B$100,'MSJ Report Worksheet'!$C$2:$C$100))</f>
        <v/>
      </c>
      <c r="D152" s="40" t="str">
        <f>IF(B152="","",COUNTIFS('MSJ Report Worksheet'!$B$2:$B$100,'MSJ Report Totals'!B152,'MSJ Report Worksheet'!$N$2:$N$100,"Y"))</f>
        <v/>
      </c>
      <c r="E152" s="40" t="str">
        <f>IF(B152="","",COUNTIFS('MSJ Report Worksheet'!$B$2:$B$100,'MSJ Report Totals'!B152,'MSJ Report Worksheet'!$N$2:$N$100,"N"))</f>
        <v/>
      </c>
    </row>
    <row r="153" spans="1:5" x14ac:dyDescent="0.25">
      <c r="A153" s="40" t="str">
        <f>IF(B153="","",_xlfn.XLOOKUP(B153,'MSJ Report Worksheet'!$B$2:$B$100,'MSJ Report Worksheet'!$A$2:$A$100))</f>
        <v/>
      </c>
      <c r="B153" s="40"/>
      <c r="C153" s="40" t="str">
        <f>IF(B153="","",_xlfn.XLOOKUP(B153,'MSJ Report Worksheet'!$B$2:$B$100,'MSJ Report Worksheet'!$C$2:$C$100))</f>
        <v/>
      </c>
      <c r="D153" s="40" t="str">
        <f>IF(B153="","",COUNTIFS('MSJ Report Worksheet'!$B$2:$B$100,'MSJ Report Totals'!B153,'MSJ Report Worksheet'!$N$2:$N$100,"Y"))</f>
        <v/>
      </c>
      <c r="E153" s="40" t="str">
        <f>IF(B153="","",COUNTIFS('MSJ Report Worksheet'!$B$2:$B$100,'MSJ Report Totals'!B153,'MSJ Report Worksheet'!$N$2:$N$100,"N"))</f>
        <v/>
      </c>
    </row>
    <row r="154" spans="1:5" x14ac:dyDescent="0.25">
      <c r="A154" s="40" t="str">
        <f>IF(B154="","",_xlfn.XLOOKUP(B154,'MSJ Report Worksheet'!$B$2:$B$100,'MSJ Report Worksheet'!$A$2:$A$100))</f>
        <v/>
      </c>
      <c r="B154" s="40"/>
      <c r="C154" s="40" t="str">
        <f>IF(B154="","",_xlfn.XLOOKUP(B154,'MSJ Report Worksheet'!$B$2:$B$100,'MSJ Report Worksheet'!$C$2:$C$100))</f>
        <v/>
      </c>
      <c r="D154" s="40" t="str">
        <f>IF(B154="","",COUNTIFS('MSJ Report Worksheet'!$B$2:$B$100,'MSJ Report Totals'!B154,'MSJ Report Worksheet'!$N$2:$N$100,"Y"))</f>
        <v/>
      </c>
      <c r="E154" s="40" t="str">
        <f>IF(B154="","",COUNTIFS('MSJ Report Worksheet'!$B$2:$B$100,'MSJ Report Totals'!B154,'MSJ Report Worksheet'!$N$2:$N$100,"N"))</f>
        <v/>
      </c>
    </row>
    <row r="155" spans="1:5" x14ac:dyDescent="0.25">
      <c r="A155" s="40" t="str">
        <f>IF(B155="","",_xlfn.XLOOKUP(B155,'MSJ Report Worksheet'!$B$2:$B$100,'MSJ Report Worksheet'!$A$2:$A$100))</f>
        <v/>
      </c>
      <c r="B155" s="40"/>
      <c r="C155" s="40" t="str">
        <f>IF(B155="","",_xlfn.XLOOKUP(B155,'MSJ Report Worksheet'!$B$2:$B$100,'MSJ Report Worksheet'!$C$2:$C$100))</f>
        <v/>
      </c>
      <c r="D155" s="40" t="str">
        <f>IF(B155="","",COUNTIFS('MSJ Report Worksheet'!$B$2:$B$100,'MSJ Report Totals'!B155,'MSJ Report Worksheet'!$N$2:$N$100,"Y"))</f>
        <v/>
      </c>
      <c r="E155" s="40" t="str">
        <f>IF(B155="","",COUNTIFS('MSJ Report Worksheet'!$B$2:$B$100,'MSJ Report Totals'!B155,'MSJ Report Worksheet'!$N$2:$N$100,"N"))</f>
        <v/>
      </c>
    </row>
    <row r="156" spans="1:5" x14ac:dyDescent="0.25">
      <c r="A156" s="40" t="str">
        <f>IF(B156="","",_xlfn.XLOOKUP(B156,'MSJ Report Worksheet'!$B$2:$B$100,'MSJ Report Worksheet'!$A$2:$A$100))</f>
        <v/>
      </c>
      <c r="B156" s="40"/>
      <c r="C156" s="40" t="str">
        <f>IF(B156="","",_xlfn.XLOOKUP(B156,'MSJ Report Worksheet'!$B$2:$B$100,'MSJ Report Worksheet'!$C$2:$C$100))</f>
        <v/>
      </c>
      <c r="D156" s="40" t="str">
        <f>IF(B156="","",COUNTIFS('MSJ Report Worksheet'!$B$2:$B$100,'MSJ Report Totals'!B156,'MSJ Report Worksheet'!$N$2:$N$100,"Y"))</f>
        <v/>
      </c>
      <c r="E156" s="40" t="str">
        <f>IF(B156="","",COUNTIFS('MSJ Report Worksheet'!$B$2:$B$100,'MSJ Report Totals'!B156,'MSJ Report Worksheet'!$N$2:$N$100,"N"))</f>
        <v/>
      </c>
    </row>
    <row r="157" spans="1:5" x14ac:dyDescent="0.25">
      <c r="A157" s="40" t="str">
        <f>IF(B157="","",_xlfn.XLOOKUP(B157,'MSJ Report Worksheet'!$B$2:$B$100,'MSJ Report Worksheet'!$A$2:$A$100))</f>
        <v/>
      </c>
      <c r="B157" s="40"/>
      <c r="C157" s="40" t="str">
        <f>IF(B157="","",_xlfn.XLOOKUP(B157,'MSJ Report Worksheet'!$B$2:$B$100,'MSJ Report Worksheet'!$C$2:$C$100))</f>
        <v/>
      </c>
      <c r="D157" s="40" t="str">
        <f>IF(B157="","",COUNTIFS('MSJ Report Worksheet'!$B$2:$B$100,'MSJ Report Totals'!B157,'MSJ Report Worksheet'!$N$2:$N$100,"Y"))</f>
        <v/>
      </c>
      <c r="E157" s="40" t="str">
        <f>IF(B157="","",COUNTIFS('MSJ Report Worksheet'!$B$2:$B$100,'MSJ Report Totals'!B157,'MSJ Report Worksheet'!$N$2:$N$100,"N"))</f>
        <v/>
      </c>
    </row>
    <row r="158" spans="1:5" x14ac:dyDescent="0.25">
      <c r="A158" s="40" t="str">
        <f>IF(B158="","",_xlfn.XLOOKUP(B158,'MSJ Report Worksheet'!$B$2:$B$100,'MSJ Report Worksheet'!$A$2:$A$100))</f>
        <v/>
      </c>
      <c r="B158" s="40"/>
      <c r="C158" s="40" t="str">
        <f>IF(B158="","",_xlfn.XLOOKUP(B158,'MSJ Report Worksheet'!$B$2:$B$100,'MSJ Report Worksheet'!$C$2:$C$100))</f>
        <v/>
      </c>
      <c r="D158" s="40" t="str">
        <f>IF(B158="","",COUNTIFS('MSJ Report Worksheet'!$B$2:$B$100,'MSJ Report Totals'!B158,'MSJ Report Worksheet'!$N$2:$N$100,"Y"))</f>
        <v/>
      </c>
      <c r="E158" s="40" t="str">
        <f>IF(B158="","",COUNTIFS('MSJ Report Worksheet'!$B$2:$B$100,'MSJ Report Totals'!B158,'MSJ Report Worksheet'!$N$2:$N$100,"N"))</f>
        <v/>
      </c>
    </row>
    <row r="159" spans="1:5" x14ac:dyDescent="0.25">
      <c r="A159" s="40" t="str">
        <f>IF(B159="","",_xlfn.XLOOKUP(B159,'MSJ Report Worksheet'!$B$2:$B$100,'MSJ Report Worksheet'!$A$2:$A$100))</f>
        <v/>
      </c>
      <c r="B159" s="40"/>
      <c r="C159" s="40" t="str">
        <f>IF(B159="","",_xlfn.XLOOKUP(B159,'MSJ Report Worksheet'!$B$2:$B$100,'MSJ Report Worksheet'!$C$2:$C$100))</f>
        <v/>
      </c>
      <c r="D159" s="40" t="str">
        <f>IF(B159="","",COUNTIFS('MSJ Report Worksheet'!$B$2:$B$100,'MSJ Report Totals'!B159,'MSJ Report Worksheet'!$N$2:$N$100,"Y"))</f>
        <v/>
      </c>
      <c r="E159" s="40" t="str">
        <f>IF(B159="","",COUNTIFS('MSJ Report Worksheet'!$B$2:$B$100,'MSJ Report Totals'!B159,'MSJ Report Worksheet'!$N$2:$N$100,"N"))</f>
        <v/>
      </c>
    </row>
    <row r="160" spans="1:5" x14ac:dyDescent="0.25">
      <c r="A160" s="40" t="str">
        <f>IF(B160="","",_xlfn.XLOOKUP(B160,'MSJ Report Worksheet'!$B$2:$B$100,'MSJ Report Worksheet'!$A$2:$A$100))</f>
        <v/>
      </c>
      <c r="B160" s="40"/>
      <c r="C160" s="40" t="str">
        <f>IF(B160="","",_xlfn.XLOOKUP(B160,'MSJ Report Worksheet'!$B$2:$B$100,'MSJ Report Worksheet'!$C$2:$C$100))</f>
        <v/>
      </c>
      <c r="D160" s="40" t="str">
        <f>IF(B160="","",COUNTIFS('MSJ Report Worksheet'!$B$2:$B$100,'MSJ Report Totals'!B160,'MSJ Report Worksheet'!$N$2:$N$100,"Y"))</f>
        <v/>
      </c>
      <c r="E160" s="40" t="str">
        <f>IF(B160="","",COUNTIFS('MSJ Report Worksheet'!$B$2:$B$100,'MSJ Report Totals'!B160,'MSJ Report Worksheet'!$N$2:$N$100,"N"))</f>
        <v/>
      </c>
    </row>
    <row r="161" spans="1:5" x14ac:dyDescent="0.25">
      <c r="A161" s="40" t="str">
        <f>IF(B161="","",_xlfn.XLOOKUP(B161,'MSJ Report Worksheet'!$B$2:$B$100,'MSJ Report Worksheet'!$A$2:$A$100))</f>
        <v/>
      </c>
      <c r="B161" s="40"/>
      <c r="C161" s="40" t="str">
        <f>IF(B161="","",_xlfn.XLOOKUP(B161,'MSJ Report Worksheet'!$B$2:$B$100,'MSJ Report Worksheet'!$C$2:$C$100))</f>
        <v/>
      </c>
      <c r="D161" s="40" t="str">
        <f>IF(B161="","",COUNTIFS('MSJ Report Worksheet'!$B$2:$B$100,'MSJ Report Totals'!B161,'MSJ Report Worksheet'!$N$2:$N$100,"Y"))</f>
        <v/>
      </c>
      <c r="E161" s="40" t="str">
        <f>IF(B161="","",COUNTIFS('MSJ Report Worksheet'!$B$2:$B$100,'MSJ Report Totals'!B161,'MSJ Report Worksheet'!$N$2:$N$100,"N"))</f>
        <v/>
      </c>
    </row>
    <row r="162" spans="1:5" x14ac:dyDescent="0.25">
      <c r="A162" s="40" t="str">
        <f>IF(B162="","",_xlfn.XLOOKUP(B162,'MSJ Report Worksheet'!$B$2:$B$100,'MSJ Report Worksheet'!$A$2:$A$100))</f>
        <v/>
      </c>
      <c r="B162" s="40"/>
      <c r="C162" s="40" t="str">
        <f>IF(B162="","",_xlfn.XLOOKUP(B162,'MSJ Report Worksheet'!$B$2:$B$100,'MSJ Report Worksheet'!$C$2:$C$100))</f>
        <v/>
      </c>
      <c r="D162" s="40" t="str">
        <f>IF(B162="","",COUNTIFS('MSJ Report Worksheet'!$B$2:$B$100,'MSJ Report Totals'!B162,'MSJ Report Worksheet'!$N$2:$N$100,"Y"))</f>
        <v/>
      </c>
      <c r="E162" s="40" t="str">
        <f>IF(B162="","",COUNTIFS('MSJ Report Worksheet'!$B$2:$B$100,'MSJ Report Totals'!B162,'MSJ Report Worksheet'!$N$2:$N$100,"N"))</f>
        <v/>
      </c>
    </row>
    <row r="163" spans="1:5" x14ac:dyDescent="0.25">
      <c r="A163" s="40" t="str">
        <f>IF(B163="","",_xlfn.XLOOKUP(B163,'MSJ Report Worksheet'!$B$2:$B$100,'MSJ Report Worksheet'!$A$2:$A$100))</f>
        <v/>
      </c>
      <c r="B163" s="40"/>
      <c r="C163" s="40" t="str">
        <f>IF(B163="","",_xlfn.XLOOKUP(B163,'MSJ Report Worksheet'!$B$2:$B$100,'MSJ Report Worksheet'!$C$2:$C$100))</f>
        <v/>
      </c>
      <c r="D163" s="40" t="str">
        <f>IF(B163="","",COUNTIFS('MSJ Report Worksheet'!$B$2:$B$100,'MSJ Report Totals'!B163,'MSJ Report Worksheet'!$N$2:$N$100,"Y"))</f>
        <v/>
      </c>
      <c r="E163" s="40" t="str">
        <f>IF(B163="","",COUNTIFS('MSJ Report Worksheet'!$B$2:$B$100,'MSJ Report Totals'!B163,'MSJ Report Worksheet'!$N$2:$N$100,"N"))</f>
        <v/>
      </c>
    </row>
    <row r="164" spans="1:5" x14ac:dyDescent="0.25">
      <c r="A164" s="40" t="str">
        <f>IF(B164="","",_xlfn.XLOOKUP(B164,'MSJ Report Worksheet'!$B$2:$B$100,'MSJ Report Worksheet'!$A$2:$A$100))</f>
        <v/>
      </c>
      <c r="B164" s="40"/>
      <c r="C164" s="40" t="str">
        <f>IF(B164="","",_xlfn.XLOOKUP(B164,'MSJ Report Worksheet'!$B$2:$B$100,'MSJ Report Worksheet'!$C$2:$C$100))</f>
        <v/>
      </c>
      <c r="D164" s="40" t="str">
        <f>IF(B164="","",COUNTIFS('MSJ Report Worksheet'!$B$2:$B$100,'MSJ Report Totals'!B164,'MSJ Report Worksheet'!$N$2:$N$100,"Y"))</f>
        <v/>
      </c>
      <c r="E164" s="40" t="str">
        <f>IF(B164="","",COUNTIFS('MSJ Report Worksheet'!$B$2:$B$100,'MSJ Report Totals'!B164,'MSJ Report Worksheet'!$N$2:$N$100,"N"))</f>
        <v/>
      </c>
    </row>
    <row r="165" spans="1:5" x14ac:dyDescent="0.25">
      <c r="A165" s="40" t="str">
        <f>IF(B165="","",_xlfn.XLOOKUP(B165,'MSJ Report Worksheet'!$B$2:$B$100,'MSJ Report Worksheet'!$A$2:$A$100))</f>
        <v/>
      </c>
      <c r="B165" s="40"/>
      <c r="C165" s="40" t="str">
        <f>IF(B165="","",_xlfn.XLOOKUP(B165,'MSJ Report Worksheet'!$B$2:$B$100,'MSJ Report Worksheet'!$C$2:$C$100))</f>
        <v/>
      </c>
      <c r="D165" s="40" t="str">
        <f>IF(B165="","",COUNTIFS('MSJ Report Worksheet'!$B$2:$B$100,'MSJ Report Totals'!B165,'MSJ Report Worksheet'!$N$2:$N$100,"Y"))</f>
        <v/>
      </c>
      <c r="E165" s="40" t="str">
        <f>IF(B165="","",COUNTIFS('MSJ Report Worksheet'!$B$2:$B$100,'MSJ Report Totals'!B165,'MSJ Report Worksheet'!$N$2:$N$100,"N"))</f>
        <v/>
      </c>
    </row>
    <row r="166" spans="1:5" x14ac:dyDescent="0.25">
      <c r="A166" s="40" t="str">
        <f>IF(B166="","",_xlfn.XLOOKUP(B166,'MSJ Report Worksheet'!$B$2:$B$100,'MSJ Report Worksheet'!$A$2:$A$100))</f>
        <v/>
      </c>
      <c r="B166" s="40"/>
      <c r="C166" s="40" t="str">
        <f>IF(B166="","",_xlfn.XLOOKUP(B166,'MSJ Report Worksheet'!$B$2:$B$100,'MSJ Report Worksheet'!$C$2:$C$100))</f>
        <v/>
      </c>
      <c r="D166" s="40" t="str">
        <f>IF(B166="","",COUNTIFS('MSJ Report Worksheet'!$B$2:$B$100,'MSJ Report Totals'!B166,'MSJ Report Worksheet'!$N$2:$N$100,"Y"))</f>
        <v/>
      </c>
      <c r="E166" s="40" t="str">
        <f>IF(B166="","",COUNTIFS('MSJ Report Worksheet'!$B$2:$B$100,'MSJ Report Totals'!B166,'MSJ Report Worksheet'!$N$2:$N$100,"N"))</f>
        <v/>
      </c>
    </row>
    <row r="167" spans="1:5" x14ac:dyDescent="0.25">
      <c r="A167" s="40" t="str">
        <f>IF(B167="","",_xlfn.XLOOKUP(B167,'MSJ Report Worksheet'!$B$2:$B$100,'MSJ Report Worksheet'!$A$2:$A$100))</f>
        <v/>
      </c>
      <c r="B167" s="40"/>
      <c r="C167" s="40" t="str">
        <f>IF(B167="","",_xlfn.XLOOKUP(B167,'MSJ Report Worksheet'!$B$2:$B$100,'MSJ Report Worksheet'!$C$2:$C$100))</f>
        <v/>
      </c>
      <c r="D167" s="40" t="str">
        <f>IF(B167="","",COUNTIFS('MSJ Report Worksheet'!$B$2:$B$100,'MSJ Report Totals'!B167,'MSJ Report Worksheet'!$N$2:$N$100,"Y"))</f>
        <v/>
      </c>
      <c r="E167" s="40" t="str">
        <f>IF(B167="","",COUNTIFS('MSJ Report Worksheet'!$B$2:$B$100,'MSJ Report Totals'!B167,'MSJ Report Worksheet'!$N$2:$N$100,"N"))</f>
        <v/>
      </c>
    </row>
    <row r="168" spans="1:5" x14ac:dyDescent="0.25">
      <c r="A168" s="40" t="str">
        <f>IF(B168="","",_xlfn.XLOOKUP(B168,'MSJ Report Worksheet'!$B$2:$B$100,'MSJ Report Worksheet'!$A$2:$A$100))</f>
        <v/>
      </c>
      <c r="B168" s="40"/>
      <c r="C168" s="40" t="str">
        <f>IF(B168="","",_xlfn.XLOOKUP(B168,'MSJ Report Worksheet'!$B$2:$B$100,'MSJ Report Worksheet'!$C$2:$C$100))</f>
        <v/>
      </c>
      <c r="D168" s="40" t="str">
        <f>IF(B168="","",COUNTIFS('MSJ Report Worksheet'!$B$2:$B$100,'MSJ Report Totals'!B168,'MSJ Report Worksheet'!$N$2:$N$100,"Y"))</f>
        <v/>
      </c>
      <c r="E168" s="40" t="str">
        <f>IF(B168="","",COUNTIFS('MSJ Report Worksheet'!$B$2:$B$100,'MSJ Report Totals'!B168,'MSJ Report Worksheet'!$N$2:$N$100,"N"))</f>
        <v/>
      </c>
    </row>
    <row r="169" spans="1:5" x14ac:dyDescent="0.25">
      <c r="A169" s="40" t="str">
        <f>IF(B169="","",_xlfn.XLOOKUP(B169,'MSJ Report Worksheet'!$B$2:$B$100,'MSJ Report Worksheet'!$A$2:$A$100))</f>
        <v/>
      </c>
      <c r="B169" s="40"/>
      <c r="C169" s="40" t="str">
        <f>IF(B169="","",_xlfn.XLOOKUP(B169,'MSJ Report Worksheet'!$B$2:$B$100,'MSJ Report Worksheet'!$C$2:$C$100))</f>
        <v/>
      </c>
      <c r="D169" s="40" t="str">
        <f>IF(B169="","",COUNTIFS('MSJ Report Worksheet'!$B$2:$B$100,'MSJ Report Totals'!B169,'MSJ Report Worksheet'!$N$2:$N$100,"Y"))</f>
        <v/>
      </c>
      <c r="E169" s="40" t="str">
        <f>IF(B169="","",COUNTIFS('MSJ Report Worksheet'!$B$2:$B$100,'MSJ Report Totals'!B169,'MSJ Report Worksheet'!$N$2:$N$100,"N"))</f>
        <v/>
      </c>
    </row>
    <row r="170" spans="1:5" x14ac:dyDescent="0.25">
      <c r="A170" s="40" t="str">
        <f>IF(B170="","",_xlfn.XLOOKUP(B170,'MSJ Report Worksheet'!$B$2:$B$100,'MSJ Report Worksheet'!$A$2:$A$100))</f>
        <v/>
      </c>
      <c r="B170" s="40"/>
      <c r="C170" s="40" t="str">
        <f>IF(B170="","",_xlfn.XLOOKUP(B170,'MSJ Report Worksheet'!$B$2:$B$100,'MSJ Report Worksheet'!$C$2:$C$100))</f>
        <v/>
      </c>
      <c r="D170" s="40" t="str">
        <f>IF(B170="","",COUNTIFS('MSJ Report Worksheet'!$B$2:$B$100,'MSJ Report Totals'!B170,'MSJ Report Worksheet'!$N$2:$N$100,"Y"))</f>
        <v/>
      </c>
      <c r="E170" s="40" t="str">
        <f>IF(B170="","",COUNTIFS('MSJ Report Worksheet'!$B$2:$B$100,'MSJ Report Totals'!B170,'MSJ Report Worksheet'!$N$2:$N$100,"N"))</f>
        <v/>
      </c>
    </row>
    <row r="171" spans="1:5" x14ac:dyDescent="0.25">
      <c r="A171" s="40" t="str">
        <f>IF(B171="","",_xlfn.XLOOKUP(B171,'MSJ Report Worksheet'!$B$2:$B$100,'MSJ Report Worksheet'!$A$2:$A$100))</f>
        <v/>
      </c>
      <c r="B171" s="40"/>
      <c r="C171" s="40" t="str">
        <f>IF(B171="","",_xlfn.XLOOKUP(B171,'MSJ Report Worksheet'!$B$2:$B$100,'MSJ Report Worksheet'!$C$2:$C$100))</f>
        <v/>
      </c>
      <c r="D171" s="40" t="str">
        <f>IF(B171="","",COUNTIFS('MSJ Report Worksheet'!$B$2:$B$100,'MSJ Report Totals'!B171,'MSJ Report Worksheet'!$N$2:$N$100,"Y"))</f>
        <v/>
      </c>
      <c r="E171" s="40" t="str">
        <f>IF(B171="","",COUNTIFS('MSJ Report Worksheet'!$B$2:$B$100,'MSJ Report Totals'!B171,'MSJ Report Worksheet'!$N$2:$N$100,"N"))</f>
        <v/>
      </c>
    </row>
    <row r="172" spans="1:5" x14ac:dyDescent="0.25">
      <c r="A172" s="40" t="str">
        <f>IF(B172="","",_xlfn.XLOOKUP(B172,'MSJ Report Worksheet'!$B$2:$B$100,'MSJ Report Worksheet'!$A$2:$A$100))</f>
        <v/>
      </c>
      <c r="B172" s="40"/>
      <c r="C172" s="40" t="str">
        <f>IF(B172="","",_xlfn.XLOOKUP(B172,'MSJ Report Worksheet'!$B$2:$B$100,'MSJ Report Worksheet'!$C$2:$C$100))</f>
        <v/>
      </c>
      <c r="D172" s="40" t="str">
        <f>IF(B172="","",COUNTIFS('MSJ Report Worksheet'!$B$2:$B$100,'MSJ Report Totals'!B172,'MSJ Report Worksheet'!$N$2:$N$100,"Y"))</f>
        <v/>
      </c>
      <c r="E172" s="40" t="str">
        <f>IF(B172="","",COUNTIFS('MSJ Report Worksheet'!$B$2:$B$100,'MSJ Report Totals'!B172,'MSJ Report Worksheet'!$N$2:$N$100,"N"))</f>
        <v/>
      </c>
    </row>
    <row r="173" spans="1:5" x14ac:dyDescent="0.25">
      <c r="A173" s="40" t="str">
        <f>IF(B173="","",_xlfn.XLOOKUP(B173,'MSJ Report Worksheet'!$B$2:$B$100,'MSJ Report Worksheet'!$A$2:$A$100))</f>
        <v/>
      </c>
      <c r="B173" s="40"/>
      <c r="C173" s="40" t="str">
        <f>IF(B173="","",_xlfn.XLOOKUP(B173,'MSJ Report Worksheet'!$B$2:$B$100,'MSJ Report Worksheet'!$C$2:$C$100))</f>
        <v/>
      </c>
      <c r="D173" s="40" t="str">
        <f>IF(B173="","",COUNTIFS('MSJ Report Worksheet'!$B$2:$B$100,'MSJ Report Totals'!B173,'MSJ Report Worksheet'!$N$2:$N$100,"Y"))</f>
        <v/>
      </c>
      <c r="E173" s="40" t="str">
        <f>IF(B173="","",COUNTIFS('MSJ Report Worksheet'!$B$2:$B$100,'MSJ Report Totals'!B173,'MSJ Report Worksheet'!$N$2:$N$100,"N"))</f>
        <v/>
      </c>
    </row>
    <row r="174" spans="1:5" x14ac:dyDescent="0.25">
      <c r="A174" s="40" t="str">
        <f>IF(B174="","",_xlfn.XLOOKUP(B174,'MSJ Report Worksheet'!$B$2:$B$100,'MSJ Report Worksheet'!$A$2:$A$100))</f>
        <v/>
      </c>
      <c r="B174" s="40"/>
      <c r="C174" s="40" t="str">
        <f>IF(B174="","",_xlfn.XLOOKUP(B174,'MSJ Report Worksheet'!$B$2:$B$100,'MSJ Report Worksheet'!$C$2:$C$100))</f>
        <v/>
      </c>
      <c r="D174" s="40" t="str">
        <f>IF(B174="","",COUNTIFS('MSJ Report Worksheet'!$B$2:$B$100,'MSJ Report Totals'!B174,'MSJ Report Worksheet'!$N$2:$N$100,"Y"))</f>
        <v/>
      </c>
      <c r="E174" s="40" t="str">
        <f>IF(B174="","",COUNTIFS('MSJ Report Worksheet'!$B$2:$B$100,'MSJ Report Totals'!B174,'MSJ Report Worksheet'!$N$2:$N$100,"N"))</f>
        <v/>
      </c>
    </row>
    <row r="175" spans="1:5" x14ac:dyDescent="0.25">
      <c r="A175" s="40" t="str">
        <f>IF(B175="","",_xlfn.XLOOKUP(B175,'MSJ Report Worksheet'!$B$2:$B$100,'MSJ Report Worksheet'!$A$2:$A$100))</f>
        <v/>
      </c>
      <c r="B175" s="40"/>
      <c r="C175" s="40" t="str">
        <f>IF(B175="","",_xlfn.XLOOKUP(B175,'MSJ Report Worksheet'!$B$2:$B$100,'MSJ Report Worksheet'!$C$2:$C$100))</f>
        <v/>
      </c>
      <c r="D175" s="40" t="str">
        <f>IF(B175="","",COUNTIFS('MSJ Report Worksheet'!$B$2:$B$100,'MSJ Report Totals'!B175,'MSJ Report Worksheet'!$N$2:$N$100,"Y"))</f>
        <v/>
      </c>
      <c r="E175" s="40" t="str">
        <f>IF(B175="","",COUNTIFS('MSJ Report Worksheet'!$B$2:$B$100,'MSJ Report Totals'!B175,'MSJ Report Worksheet'!$N$2:$N$100,"N"))</f>
        <v/>
      </c>
    </row>
    <row r="176" spans="1:5" x14ac:dyDescent="0.25">
      <c r="A176" s="40" t="str">
        <f>IF(B176="","",_xlfn.XLOOKUP(B176,'MSJ Report Worksheet'!$B$2:$B$100,'MSJ Report Worksheet'!$A$2:$A$100))</f>
        <v/>
      </c>
      <c r="B176" s="40"/>
      <c r="C176" s="40" t="str">
        <f>IF(B176="","",_xlfn.XLOOKUP(B176,'MSJ Report Worksheet'!$B$2:$B$100,'MSJ Report Worksheet'!$C$2:$C$100))</f>
        <v/>
      </c>
      <c r="D176" s="40" t="str">
        <f>IF(B176="","",COUNTIFS('MSJ Report Worksheet'!$B$2:$B$100,'MSJ Report Totals'!B176,'MSJ Report Worksheet'!$N$2:$N$100,"Y"))</f>
        <v/>
      </c>
      <c r="E176" s="40" t="str">
        <f>IF(B176="","",COUNTIFS('MSJ Report Worksheet'!$B$2:$B$100,'MSJ Report Totals'!B176,'MSJ Report Worksheet'!$N$2:$N$100,"N"))</f>
        <v/>
      </c>
    </row>
    <row r="177" spans="1:5" x14ac:dyDescent="0.25">
      <c r="A177" s="40" t="str">
        <f>IF(B177="","",_xlfn.XLOOKUP(B177,'MSJ Report Worksheet'!$B$2:$B$100,'MSJ Report Worksheet'!$A$2:$A$100))</f>
        <v/>
      </c>
      <c r="B177" s="40"/>
      <c r="C177" s="40" t="str">
        <f>IF(B177="","",_xlfn.XLOOKUP(B177,'MSJ Report Worksheet'!$B$2:$B$100,'MSJ Report Worksheet'!$C$2:$C$100))</f>
        <v/>
      </c>
      <c r="D177" s="40" t="str">
        <f>IF(B177="","",COUNTIFS('MSJ Report Worksheet'!$B$2:$B$100,'MSJ Report Totals'!B177,'MSJ Report Worksheet'!$N$2:$N$100,"Y"))</f>
        <v/>
      </c>
      <c r="E177" s="40" t="str">
        <f>IF(B177="","",COUNTIFS('MSJ Report Worksheet'!$B$2:$B$100,'MSJ Report Totals'!B177,'MSJ Report Worksheet'!$N$2:$N$100,"N"))</f>
        <v/>
      </c>
    </row>
    <row r="178" spans="1:5" x14ac:dyDescent="0.25">
      <c r="A178" s="40" t="str">
        <f>IF(B178="","",_xlfn.XLOOKUP(B178,'MSJ Report Worksheet'!$B$2:$B$100,'MSJ Report Worksheet'!$A$2:$A$100))</f>
        <v/>
      </c>
      <c r="B178" s="40"/>
      <c r="C178" s="40" t="str">
        <f>IF(B178="","",_xlfn.XLOOKUP(B178,'MSJ Report Worksheet'!$B$2:$B$100,'MSJ Report Worksheet'!$C$2:$C$100))</f>
        <v/>
      </c>
      <c r="D178" s="40" t="str">
        <f>IF(B178="","",COUNTIFS('MSJ Report Worksheet'!$B$2:$B$100,'MSJ Report Totals'!B178,'MSJ Report Worksheet'!$N$2:$N$100,"Y"))</f>
        <v/>
      </c>
      <c r="E178" s="40" t="str">
        <f>IF(B178="","",COUNTIFS('MSJ Report Worksheet'!$B$2:$B$100,'MSJ Report Totals'!B178,'MSJ Report Worksheet'!$N$2:$N$100,"N"))</f>
        <v/>
      </c>
    </row>
    <row r="179" spans="1:5" x14ac:dyDescent="0.25">
      <c r="A179" s="40" t="str">
        <f>IF(B179="","",_xlfn.XLOOKUP(B179,'MSJ Report Worksheet'!$B$2:$B$100,'MSJ Report Worksheet'!$A$2:$A$100))</f>
        <v/>
      </c>
      <c r="B179" s="40"/>
      <c r="C179" s="40" t="str">
        <f>IF(B179="","",_xlfn.XLOOKUP(B179,'MSJ Report Worksheet'!$B$2:$B$100,'MSJ Report Worksheet'!$C$2:$C$100))</f>
        <v/>
      </c>
      <c r="D179" s="40" t="str">
        <f>IF(B179="","",COUNTIFS('MSJ Report Worksheet'!$B$2:$B$100,'MSJ Report Totals'!B179,'MSJ Report Worksheet'!$N$2:$N$100,"Y"))</f>
        <v/>
      </c>
      <c r="E179" s="40" t="str">
        <f>IF(B179="","",COUNTIFS('MSJ Report Worksheet'!$B$2:$B$100,'MSJ Report Totals'!B179,'MSJ Report Worksheet'!$N$2:$N$100,"N"))</f>
        <v/>
      </c>
    </row>
    <row r="180" spans="1:5" x14ac:dyDescent="0.25">
      <c r="A180" s="40" t="str">
        <f>IF(B180="","",_xlfn.XLOOKUP(B180,'MSJ Report Worksheet'!$B$2:$B$100,'MSJ Report Worksheet'!$A$2:$A$100))</f>
        <v/>
      </c>
      <c r="B180" s="40"/>
      <c r="C180" s="40" t="str">
        <f>IF(B180="","",_xlfn.XLOOKUP(B180,'MSJ Report Worksheet'!$B$2:$B$100,'MSJ Report Worksheet'!$C$2:$C$100))</f>
        <v/>
      </c>
      <c r="D180" s="40" t="str">
        <f>IF(B180="","",COUNTIFS('MSJ Report Worksheet'!$B$2:$B$100,'MSJ Report Totals'!B180,'MSJ Report Worksheet'!$N$2:$N$100,"Y"))</f>
        <v/>
      </c>
      <c r="E180" s="40" t="str">
        <f>IF(B180="","",COUNTIFS('MSJ Report Worksheet'!$B$2:$B$100,'MSJ Report Totals'!B180,'MSJ Report Worksheet'!$N$2:$N$100,"N"))</f>
        <v/>
      </c>
    </row>
    <row r="181" spans="1:5" x14ac:dyDescent="0.25">
      <c r="A181" s="40" t="str">
        <f>IF(B181="","",_xlfn.XLOOKUP(B181,'MSJ Report Worksheet'!$B$2:$B$100,'MSJ Report Worksheet'!$A$2:$A$100))</f>
        <v/>
      </c>
      <c r="B181" s="40"/>
      <c r="C181" s="40" t="str">
        <f>IF(B181="","",_xlfn.XLOOKUP(B181,'MSJ Report Worksheet'!$B$2:$B$100,'MSJ Report Worksheet'!$C$2:$C$100))</f>
        <v/>
      </c>
      <c r="D181" s="40" t="str">
        <f>IF(B181="","",COUNTIFS('MSJ Report Worksheet'!$B$2:$B$100,'MSJ Report Totals'!B181,'MSJ Report Worksheet'!$N$2:$N$100,"Y"))</f>
        <v/>
      </c>
      <c r="E181" s="40" t="str">
        <f>IF(B181="","",COUNTIFS('MSJ Report Worksheet'!$B$2:$B$100,'MSJ Report Totals'!B181,'MSJ Report Worksheet'!$N$2:$N$100,"N"))</f>
        <v/>
      </c>
    </row>
    <row r="182" spans="1:5" x14ac:dyDescent="0.25">
      <c r="A182" s="40" t="str">
        <f>IF(B182="","",_xlfn.XLOOKUP(B182,'MSJ Report Worksheet'!$B$2:$B$100,'MSJ Report Worksheet'!$A$2:$A$100))</f>
        <v/>
      </c>
      <c r="B182" s="40"/>
      <c r="C182" s="40" t="str">
        <f>IF(B182="","",_xlfn.XLOOKUP(B182,'MSJ Report Worksheet'!$B$2:$B$100,'MSJ Report Worksheet'!$C$2:$C$100))</f>
        <v/>
      </c>
      <c r="D182" s="40" t="str">
        <f>IF(B182="","",COUNTIFS('MSJ Report Worksheet'!$B$2:$B$100,'MSJ Report Totals'!B182,'MSJ Report Worksheet'!$N$2:$N$100,"Y"))</f>
        <v/>
      </c>
      <c r="E182" s="40" t="str">
        <f>IF(B182="","",COUNTIFS('MSJ Report Worksheet'!$B$2:$B$100,'MSJ Report Totals'!B182,'MSJ Report Worksheet'!$N$2:$N$100,"N"))</f>
        <v/>
      </c>
    </row>
    <row r="183" spans="1:5" x14ac:dyDescent="0.25">
      <c r="A183" s="40" t="str">
        <f>IF(B183="","",_xlfn.XLOOKUP(B183,'MSJ Report Worksheet'!$B$2:$B$100,'MSJ Report Worksheet'!$A$2:$A$100))</f>
        <v/>
      </c>
      <c r="B183" s="40"/>
      <c r="C183" s="40" t="str">
        <f>IF(B183="","",_xlfn.XLOOKUP(B183,'MSJ Report Worksheet'!$B$2:$B$100,'MSJ Report Worksheet'!$C$2:$C$100))</f>
        <v/>
      </c>
      <c r="D183" s="40" t="str">
        <f>IF(B183="","",COUNTIFS('MSJ Report Worksheet'!$B$2:$B$100,'MSJ Report Totals'!B183,'MSJ Report Worksheet'!$N$2:$N$100,"Y"))</f>
        <v/>
      </c>
      <c r="E183" s="40" t="str">
        <f>IF(B183="","",COUNTIFS('MSJ Report Worksheet'!$B$2:$B$100,'MSJ Report Totals'!B183,'MSJ Report Worksheet'!$N$2:$N$100,"N"))</f>
        <v/>
      </c>
    </row>
    <row r="184" spans="1:5" x14ac:dyDescent="0.25">
      <c r="A184" s="40" t="str">
        <f>IF(B184="","",_xlfn.XLOOKUP(B184,'MSJ Report Worksheet'!$B$2:$B$100,'MSJ Report Worksheet'!$A$2:$A$100))</f>
        <v/>
      </c>
      <c r="B184" s="40"/>
      <c r="C184" s="40" t="str">
        <f>IF(B184="","",_xlfn.XLOOKUP(B184,'MSJ Report Worksheet'!$B$2:$B$100,'MSJ Report Worksheet'!$C$2:$C$100))</f>
        <v/>
      </c>
      <c r="D184" s="40" t="str">
        <f>IF(B184="","",COUNTIFS('MSJ Report Worksheet'!$B$2:$B$100,'MSJ Report Totals'!B184,'MSJ Report Worksheet'!$N$2:$N$100,"Y"))</f>
        <v/>
      </c>
      <c r="E184" s="40" t="str">
        <f>IF(B184="","",COUNTIFS('MSJ Report Worksheet'!$B$2:$B$100,'MSJ Report Totals'!B184,'MSJ Report Worksheet'!$N$2:$N$100,"N"))</f>
        <v/>
      </c>
    </row>
    <row r="185" spans="1:5" x14ac:dyDescent="0.25">
      <c r="A185" s="40" t="str">
        <f>IF(B185="","",_xlfn.XLOOKUP(B185,'MSJ Report Worksheet'!$B$2:$B$100,'MSJ Report Worksheet'!$A$2:$A$100))</f>
        <v/>
      </c>
      <c r="B185" s="40"/>
      <c r="C185" s="40" t="str">
        <f>IF(B185="","",_xlfn.XLOOKUP(B185,'MSJ Report Worksheet'!$B$2:$B$100,'MSJ Report Worksheet'!$C$2:$C$100))</f>
        <v/>
      </c>
      <c r="D185" s="40" t="str">
        <f>IF(B185="","",COUNTIFS('MSJ Report Worksheet'!$B$2:$B$100,'MSJ Report Totals'!B185,'MSJ Report Worksheet'!$N$2:$N$100,"Y"))</f>
        <v/>
      </c>
      <c r="E185" s="40" t="str">
        <f>IF(B185="","",COUNTIFS('MSJ Report Worksheet'!$B$2:$B$100,'MSJ Report Totals'!B185,'MSJ Report Worksheet'!$N$2:$N$100,"N"))</f>
        <v/>
      </c>
    </row>
    <row r="186" spans="1:5" x14ac:dyDescent="0.25">
      <c r="A186" s="40" t="str">
        <f>IF(B186="","",_xlfn.XLOOKUP(B186,'MSJ Report Worksheet'!$B$2:$B$100,'MSJ Report Worksheet'!$A$2:$A$100))</f>
        <v/>
      </c>
      <c r="B186" s="40"/>
      <c r="C186" s="40" t="str">
        <f>IF(B186="","",_xlfn.XLOOKUP(B186,'MSJ Report Worksheet'!$B$2:$B$100,'MSJ Report Worksheet'!$C$2:$C$100))</f>
        <v/>
      </c>
      <c r="D186" s="40" t="str">
        <f>IF(B186="","",COUNTIFS('MSJ Report Worksheet'!$B$2:$B$100,'MSJ Report Totals'!B186,'MSJ Report Worksheet'!$N$2:$N$100,"Y"))</f>
        <v/>
      </c>
      <c r="E186" s="40" t="str">
        <f>IF(B186="","",COUNTIFS('MSJ Report Worksheet'!$B$2:$B$100,'MSJ Report Totals'!B186,'MSJ Report Worksheet'!$N$2:$N$100,"N"))</f>
        <v/>
      </c>
    </row>
    <row r="187" spans="1:5" x14ac:dyDescent="0.25">
      <c r="A187" s="40" t="str">
        <f>IF(B187="","",_xlfn.XLOOKUP(B187,'MSJ Report Worksheet'!$B$2:$B$100,'MSJ Report Worksheet'!$A$2:$A$100))</f>
        <v/>
      </c>
      <c r="B187" s="40"/>
      <c r="C187" s="40" t="str">
        <f>IF(B187="","",_xlfn.XLOOKUP(B187,'MSJ Report Worksheet'!$B$2:$B$100,'MSJ Report Worksheet'!$C$2:$C$100))</f>
        <v/>
      </c>
      <c r="D187" s="40" t="str">
        <f>IF(B187="","",COUNTIFS('MSJ Report Worksheet'!$B$2:$B$100,'MSJ Report Totals'!B187,'MSJ Report Worksheet'!$N$2:$N$100,"Y"))</f>
        <v/>
      </c>
      <c r="E187" s="40" t="str">
        <f>IF(B187="","",COUNTIFS('MSJ Report Worksheet'!$B$2:$B$100,'MSJ Report Totals'!B187,'MSJ Report Worksheet'!$N$2:$N$100,"N"))</f>
        <v/>
      </c>
    </row>
    <row r="188" spans="1:5" x14ac:dyDescent="0.25">
      <c r="A188" s="40" t="str">
        <f>IF(B188="","",_xlfn.XLOOKUP(B188,'MSJ Report Worksheet'!$B$2:$B$100,'MSJ Report Worksheet'!$A$2:$A$100))</f>
        <v/>
      </c>
      <c r="B188" s="40"/>
      <c r="C188" s="40" t="str">
        <f>IF(B188="","",_xlfn.XLOOKUP(B188,'MSJ Report Worksheet'!$B$2:$B$100,'MSJ Report Worksheet'!$C$2:$C$100))</f>
        <v/>
      </c>
      <c r="D188" s="40" t="str">
        <f>IF(B188="","",COUNTIFS('MSJ Report Worksheet'!$B$2:$B$100,'MSJ Report Totals'!B188,'MSJ Report Worksheet'!$N$2:$N$100,"Y"))</f>
        <v/>
      </c>
      <c r="E188" s="40" t="str">
        <f>IF(B188="","",COUNTIFS('MSJ Report Worksheet'!$B$2:$B$100,'MSJ Report Totals'!B188,'MSJ Report Worksheet'!$N$2:$N$100,"N"))</f>
        <v/>
      </c>
    </row>
    <row r="189" spans="1:5" x14ac:dyDescent="0.25">
      <c r="A189" s="40" t="str">
        <f>IF(B189="","",_xlfn.XLOOKUP(B189,'MSJ Report Worksheet'!$B$2:$B$100,'MSJ Report Worksheet'!$A$2:$A$100))</f>
        <v/>
      </c>
      <c r="B189" s="40"/>
      <c r="C189" s="40" t="str">
        <f>IF(B189="","",_xlfn.XLOOKUP(B189,'MSJ Report Worksheet'!$B$2:$B$100,'MSJ Report Worksheet'!$C$2:$C$100))</f>
        <v/>
      </c>
      <c r="D189" s="40" t="str">
        <f>IF(B189="","",COUNTIFS('MSJ Report Worksheet'!$B$2:$B$100,'MSJ Report Totals'!B189,'MSJ Report Worksheet'!$N$2:$N$100,"Y"))</f>
        <v/>
      </c>
      <c r="E189" s="40" t="str">
        <f>IF(B189="","",COUNTIFS('MSJ Report Worksheet'!$B$2:$B$100,'MSJ Report Totals'!B189,'MSJ Report Worksheet'!$N$2:$N$100,"N"))</f>
        <v/>
      </c>
    </row>
    <row r="190" spans="1:5" x14ac:dyDescent="0.25">
      <c r="A190" s="40" t="str">
        <f>IF(B190="","",_xlfn.XLOOKUP(B190,'MSJ Report Worksheet'!$B$2:$B$100,'MSJ Report Worksheet'!$A$2:$A$100))</f>
        <v/>
      </c>
      <c r="B190" s="40"/>
      <c r="C190" s="40" t="str">
        <f>IF(B190="","",_xlfn.XLOOKUP(B190,'MSJ Report Worksheet'!$B$2:$B$100,'MSJ Report Worksheet'!$C$2:$C$100))</f>
        <v/>
      </c>
      <c r="D190" s="40" t="str">
        <f>IF(B190="","",COUNTIFS('MSJ Report Worksheet'!$B$2:$B$100,'MSJ Report Totals'!B190,'MSJ Report Worksheet'!$N$2:$N$100,"Y"))</f>
        <v/>
      </c>
      <c r="E190" s="40" t="str">
        <f>IF(B190="","",COUNTIFS('MSJ Report Worksheet'!$B$2:$B$100,'MSJ Report Totals'!B190,'MSJ Report Worksheet'!$N$2:$N$100,"N"))</f>
        <v/>
      </c>
    </row>
    <row r="191" spans="1:5" x14ac:dyDescent="0.25">
      <c r="A191" s="40" t="str">
        <f>IF(B191="","",_xlfn.XLOOKUP(B191,'MSJ Report Worksheet'!$B$2:$B$100,'MSJ Report Worksheet'!$A$2:$A$100))</f>
        <v/>
      </c>
      <c r="B191" s="40"/>
      <c r="C191" s="40" t="str">
        <f>IF(B191="","",_xlfn.XLOOKUP(B191,'MSJ Report Worksheet'!$B$2:$B$100,'MSJ Report Worksheet'!$C$2:$C$100))</f>
        <v/>
      </c>
      <c r="D191" s="40" t="str">
        <f>IF(B191="","",COUNTIFS('MSJ Report Worksheet'!$B$2:$B$100,'MSJ Report Totals'!B191,'MSJ Report Worksheet'!$N$2:$N$100,"Y"))</f>
        <v/>
      </c>
      <c r="E191" s="40" t="str">
        <f>IF(B191="","",COUNTIFS('MSJ Report Worksheet'!$B$2:$B$100,'MSJ Report Totals'!B191,'MSJ Report Worksheet'!$N$2:$N$100,"N"))</f>
        <v/>
      </c>
    </row>
    <row r="192" spans="1:5" x14ac:dyDescent="0.25">
      <c r="A192" s="40" t="str">
        <f>IF(B192="","",_xlfn.XLOOKUP(B192,'MSJ Report Worksheet'!$B$2:$B$100,'MSJ Report Worksheet'!$A$2:$A$100))</f>
        <v/>
      </c>
      <c r="B192" s="40"/>
      <c r="C192" s="40" t="str">
        <f>IF(B192="","",_xlfn.XLOOKUP(B192,'MSJ Report Worksheet'!$B$2:$B$100,'MSJ Report Worksheet'!$C$2:$C$100))</f>
        <v/>
      </c>
      <c r="D192" s="40" t="str">
        <f>IF(B192="","",COUNTIFS('MSJ Report Worksheet'!$B$2:$B$100,'MSJ Report Totals'!B192,'MSJ Report Worksheet'!$N$2:$N$100,"Y"))</f>
        <v/>
      </c>
      <c r="E192" s="40" t="str">
        <f>IF(B192="","",COUNTIFS('MSJ Report Worksheet'!$B$2:$B$100,'MSJ Report Totals'!B192,'MSJ Report Worksheet'!$N$2:$N$100,"N"))</f>
        <v/>
      </c>
    </row>
    <row r="193" spans="1:5" x14ac:dyDescent="0.25">
      <c r="A193" s="40" t="str">
        <f>IF(B193="","",_xlfn.XLOOKUP(B193,'MSJ Report Worksheet'!$B$2:$B$100,'MSJ Report Worksheet'!$A$2:$A$100))</f>
        <v/>
      </c>
      <c r="B193" s="40"/>
      <c r="C193" s="40" t="str">
        <f>IF(B193="","",_xlfn.XLOOKUP(B193,'MSJ Report Worksheet'!$B$2:$B$100,'MSJ Report Worksheet'!$C$2:$C$100))</f>
        <v/>
      </c>
      <c r="D193" s="40" t="str">
        <f>IF(B193="","",COUNTIFS('MSJ Report Worksheet'!$B$2:$B$100,'MSJ Report Totals'!B193,'MSJ Report Worksheet'!$N$2:$N$100,"Y"))</f>
        <v/>
      </c>
      <c r="E193" s="40" t="str">
        <f>IF(B193="","",COUNTIFS('MSJ Report Worksheet'!$B$2:$B$100,'MSJ Report Totals'!B193,'MSJ Report Worksheet'!$N$2:$N$100,"N"))</f>
        <v/>
      </c>
    </row>
    <row r="194" spans="1:5" x14ac:dyDescent="0.25">
      <c r="A194" s="40" t="str">
        <f>IF(B194="","",_xlfn.XLOOKUP(B194,'MSJ Report Worksheet'!$B$2:$B$100,'MSJ Report Worksheet'!$A$2:$A$100))</f>
        <v/>
      </c>
      <c r="B194" s="40"/>
      <c r="C194" s="40" t="str">
        <f>IF(B194="","",_xlfn.XLOOKUP(B194,'MSJ Report Worksheet'!$B$2:$B$100,'MSJ Report Worksheet'!$C$2:$C$100))</f>
        <v/>
      </c>
      <c r="D194" s="40" t="str">
        <f>IF(B194="","",COUNTIFS('MSJ Report Worksheet'!$B$2:$B$100,'MSJ Report Totals'!B194,'MSJ Report Worksheet'!$N$2:$N$100,"Y"))</f>
        <v/>
      </c>
      <c r="E194" s="40" t="str">
        <f>IF(B194="","",COUNTIFS('MSJ Report Worksheet'!$B$2:$B$100,'MSJ Report Totals'!B194,'MSJ Report Worksheet'!$N$2:$N$100,"N"))</f>
        <v/>
      </c>
    </row>
    <row r="195" spans="1:5" x14ac:dyDescent="0.25">
      <c r="A195" s="40" t="str">
        <f>IF(B195="","",_xlfn.XLOOKUP(B195,'MSJ Report Worksheet'!$B$2:$B$100,'MSJ Report Worksheet'!$A$2:$A$100))</f>
        <v/>
      </c>
      <c r="B195" s="40"/>
      <c r="C195" s="40" t="str">
        <f>IF(B195="","",_xlfn.XLOOKUP(B195,'MSJ Report Worksheet'!$B$2:$B$100,'MSJ Report Worksheet'!$C$2:$C$100))</f>
        <v/>
      </c>
      <c r="D195" s="40" t="str">
        <f>IF(B195="","",COUNTIFS('MSJ Report Worksheet'!$B$2:$B$100,'MSJ Report Totals'!B195,'MSJ Report Worksheet'!$N$2:$N$100,"Y"))</f>
        <v/>
      </c>
      <c r="E195" s="40" t="str">
        <f>IF(B195="","",COUNTIFS('MSJ Report Worksheet'!$B$2:$B$100,'MSJ Report Totals'!B195,'MSJ Report Worksheet'!$N$2:$N$100,"N"))</f>
        <v/>
      </c>
    </row>
    <row r="196" spans="1:5" x14ac:dyDescent="0.25">
      <c r="A196" s="40" t="str">
        <f>IF(B196="","",_xlfn.XLOOKUP(B196,'MSJ Report Worksheet'!$B$2:$B$100,'MSJ Report Worksheet'!$A$2:$A$100))</f>
        <v/>
      </c>
      <c r="B196" s="40"/>
      <c r="C196" s="40" t="str">
        <f>IF(B196="","",_xlfn.XLOOKUP(B196,'MSJ Report Worksheet'!$B$2:$B$100,'MSJ Report Worksheet'!$C$2:$C$100))</f>
        <v/>
      </c>
      <c r="D196" s="40" t="str">
        <f>IF(B196="","",COUNTIFS('MSJ Report Worksheet'!$B$2:$B$100,'MSJ Report Totals'!B196,'MSJ Report Worksheet'!$N$2:$N$100,"Y"))</f>
        <v/>
      </c>
      <c r="E196" s="40" t="str">
        <f>IF(B196="","",COUNTIFS('MSJ Report Worksheet'!$B$2:$B$100,'MSJ Report Totals'!B196,'MSJ Report Worksheet'!$N$2:$N$100,"N"))</f>
        <v/>
      </c>
    </row>
    <row r="197" spans="1:5" x14ac:dyDescent="0.25">
      <c r="A197" s="40" t="str">
        <f>IF(B197="","",_xlfn.XLOOKUP(B197,'MSJ Report Worksheet'!$B$2:$B$100,'MSJ Report Worksheet'!$A$2:$A$100))</f>
        <v/>
      </c>
      <c r="B197" s="40"/>
      <c r="C197" s="40" t="str">
        <f>IF(B197="","",_xlfn.XLOOKUP(B197,'MSJ Report Worksheet'!$B$2:$B$100,'MSJ Report Worksheet'!$C$2:$C$100))</f>
        <v/>
      </c>
      <c r="D197" s="40" t="str">
        <f>IF(B197="","",COUNTIFS('MSJ Report Worksheet'!$B$2:$B$100,'MSJ Report Totals'!B197,'MSJ Report Worksheet'!$N$2:$N$100,"Y"))</f>
        <v/>
      </c>
      <c r="E197" s="40" t="str">
        <f>IF(B197="","",COUNTIFS('MSJ Report Worksheet'!$B$2:$B$100,'MSJ Report Totals'!B197,'MSJ Report Worksheet'!$N$2:$N$100,"N"))</f>
        <v/>
      </c>
    </row>
    <row r="198" spans="1:5" x14ac:dyDescent="0.25">
      <c r="A198" s="40" t="str">
        <f>IF(B198="","",_xlfn.XLOOKUP(B198,'MSJ Report Worksheet'!$B$2:$B$100,'MSJ Report Worksheet'!$A$2:$A$100))</f>
        <v/>
      </c>
      <c r="B198" s="40"/>
      <c r="C198" s="40" t="str">
        <f>IF(B198="","",_xlfn.XLOOKUP(B198,'MSJ Report Worksheet'!$B$2:$B$100,'MSJ Report Worksheet'!$C$2:$C$100))</f>
        <v/>
      </c>
      <c r="D198" s="40" t="str">
        <f>IF(B198="","",COUNTIFS('MSJ Report Worksheet'!$B$2:$B$100,'MSJ Report Totals'!B198,'MSJ Report Worksheet'!$N$2:$N$100,"Y"))</f>
        <v/>
      </c>
      <c r="E198" s="40" t="str">
        <f>IF(B198="","",COUNTIFS('MSJ Report Worksheet'!$B$2:$B$100,'MSJ Report Totals'!B198,'MSJ Report Worksheet'!$N$2:$N$100,"N"))</f>
        <v/>
      </c>
    </row>
    <row r="199" spans="1:5" x14ac:dyDescent="0.25">
      <c r="A199" s="40" t="str">
        <f>IF(B199="","",_xlfn.XLOOKUP(B199,'MSJ Report Worksheet'!$B$2:$B$100,'MSJ Report Worksheet'!$A$2:$A$100))</f>
        <v/>
      </c>
      <c r="B199" s="40"/>
      <c r="C199" s="40" t="str">
        <f>IF(B199="","",_xlfn.XLOOKUP(B199,'MSJ Report Worksheet'!$B$2:$B$100,'MSJ Report Worksheet'!$C$2:$C$100))</f>
        <v/>
      </c>
      <c r="D199" s="40" t="str">
        <f>IF(B199="","",COUNTIFS('MSJ Report Worksheet'!$B$2:$B$100,'MSJ Report Totals'!B199,'MSJ Report Worksheet'!$N$2:$N$100,"Y"))</f>
        <v/>
      </c>
      <c r="E199" s="40" t="str">
        <f>IF(B199="","",COUNTIFS('MSJ Report Worksheet'!$B$2:$B$100,'MSJ Report Totals'!B199,'MSJ Report Worksheet'!$N$2:$N$100,"N"))</f>
        <v/>
      </c>
    </row>
    <row r="200" spans="1:5" x14ac:dyDescent="0.25">
      <c r="A200" s="40" t="str">
        <f>IF(B200="","",_xlfn.XLOOKUP(B200,'MSJ Report Worksheet'!$B$2:$B$100,'MSJ Report Worksheet'!$A$2:$A$100))</f>
        <v/>
      </c>
      <c r="B200" s="40"/>
      <c r="C200" s="40" t="str">
        <f>IF(B200="","",_xlfn.XLOOKUP(B200,'MSJ Report Worksheet'!$B$2:$B$100,'MSJ Report Worksheet'!$C$2:$C$100))</f>
        <v/>
      </c>
      <c r="D200" s="40" t="str">
        <f>IF(B200="","",COUNTIFS('MSJ Report Worksheet'!$B$2:$B$100,'MSJ Report Totals'!B200,'MSJ Report Worksheet'!$N$2:$N$100,"Y"))</f>
        <v/>
      </c>
      <c r="E200" s="40" t="str">
        <f>IF(B200="","",COUNTIFS('MSJ Report Worksheet'!$B$2:$B$100,'MSJ Report Totals'!B200,'MSJ Report Worksheet'!$N$2:$N$100,"N"))</f>
        <v/>
      </c>
    </row>
    <row r="201" spans="1:5" x14ac:dyDescent="0.25">
      <c r="A201" s="40" t="str">
        <f>IF(B201="","",_xlfn.XLOOKUP(B201,'MSJ Report Worksheet'!$B$2:$B$100,'MSJ Report Worksheet'!$A$2:$A$100))</f>
        <v/>
      </c>
      <c r="B201" s="40"/>
      <c r="C201" s="40" t="str">
        <f>IF(B201="","",_xlfn.XLOOKUP(B201,'MSJ Report Worksheet'!$B$2:$B$100,'MSJ Report Worksheet'!$C$2:$C$100))</f>
        <v/>
      </c>
      <c r="D201" s="40" t="str">
        <f>IF(B201="","",COUNTIFS('MSJ Report Worksheet'!$B$2:$B$100,'MSJ Report Totals'!B201,'MSJ Report Worksheet'!$N$2:$N$100,"Y"))</f>
        <v/>
      </c>
      <c r="E201" s="40" t="str">
        <f>IF(B201="","",COUNTIFS('MSJ Report Worksheet'!$B$2:$B$100,'MSJ Report Totals'!B201,'MSJ Report Worksheet'!$N$2:$N$100,"N"))</f>
        <v/>
      </c>
    </row>
    <row r="202" spans="1:5" x14ac:dyDescent="0.25">
      <c r="A202" s="40" t="str">
        <f>IF(B202="","",_xlfn.XLOOKUP(B202,'MSJ Report Worksheet'!$B$2:$B$100,'MSJ Report Worksheet'!$A$2:$A$100))</f>
        <v/>
      </c>
      <c r="B202" s="40"/>
      <c r="C202" s="40" t="str">
        <f>IF(B202="","",_xlfn.XLOOKUP(B202,'MSJ Report Worksheet'!$B$2:$B$100,'MSJ Report Worksheet'!$C$2:$C$100))</f>
        <v/>
      </c>
      <c r="D202" s="40" t="str">
        <f>IF(B202="","",COUNTIFS('MSJ Report Worksheet'!$B$2:$B$100,'MSJ Report Totals'!B202,'MSJ Report Worksheet'!$N$2:$N$100,"Y"))</f>
        <v/>
      </c>
      <c r="E202" s="40" t="str">
        <f>IF(B202="","",COUNTIFS('MSJ Report Worksheet'!$B$2:$B$100,'MSJ Report Totals'!B202,'MSJ Report Worksheet'!$N$2:$N$100,"N"))</f>
        <v/>
      </c>
    </row>
    <row r="203" spans="1:5" x14ac:dyDescent="0.25">
      <c r="A203" s="40" t="str">
        <f>IF(B203="","",_xlfn.XLOOKUP(B203,'MSJ Report Worksheet'!$B$2:$B$100,'MSJ Report Worksheet'!$A$2:$A$100))</f>
        <v/>
      </c>
      <c r="B203" s="40"/>
      <c r="C203" s="40" t="str">
        <f>IF(B203="","",_xlfn.XLOOKUP(B203,'MSJ Report Worksheet'!$B$2:$B$100,'MSJ Report Worksheet'!$C$2:$C$100))</f>
        <v/>
      </c>
      <c r="D203" s="40" t="str">
        <f>IF(B203="","",COUNTIFS('MSJ Report Worksheet'!$B$2:$B$100,'MSJ Report Totals'!B203,'MSJ Report Worksheet'!$N$2:$N$100,"Y"))</f>
        <v/>
      </c>
      <c r="E203" s="40" t="str">
        <f>IF(B203="","",COUNTIFS('MSJ Report Worksheet'!$B$2:$B$100,'MSJ Report Totals'!B203,'MSJ Report Worksheet'!$N$2:$N$100,"N"))</f>
        <v/>
      </c>
    </row>
    <row r="204" spans="1:5" x14ac:dyDescent="0.25">
      <c r="A204" s="40" t="str">
        <f>IF(B204="","",_xlfn.XLOOKUP(B204,'MSJ Report Worksheet'!$B$2:$B$100,'MSJ Report Worksheet'!$A$2:$A$100))</f>
        <v/>
      </c>
      <c r="B204" s="40"/>
      <c r="C204" s="40" t="str">
        <f>IF(B204="","",_xlfn.XLOOKUP(B204,'MSJ Report Worksheet'!$B$2:$B$100,'MSJ Report Worksheet'!$C$2:$C$100))</f>
        <v/>
      </c>
      <c r="D204" s="40" t="str">
        <f>IF(B204="","",COUNTIFS('MSJ Report Worksheet'!$B$2:$B$100,'MSJ Report Totals'!B204,'MSJ Report Worksheet'!$N$2:$N$100,"Y"))</f>
        <v/>
      </c>
      <c r="E204" s="40" t="str">
        <f>IF(B204="","",COUNTIFS('MSJ Report Worksheet'!$B$2:$B$100,'MSJ Report Totals'!B204,'MSJ Report Worksheet'!$N$2:$N$100,"N"))</f>
        <v/>
      </c>
    </row>
    <row r="205" spans="1:5" x14ac:dyDescent="0.25">
      <c r="A205" s="40" t="str">
        <f>IF(B205="","",_xlfn.XLOOKUP(B205,'MSJ Report Worksheet'!$B$2:$B$100,'MSJ Report Worksheet'!$A$2:$A$100))</f>
        <v/>
      </c>
      <c r="B205" s="40"/>
      <c r="C205" s="40" t="str">
        <f>IF(B205="","",_xlfn.XLOOKUP(B205,'MSJ Report Worksheet'!$B$2:$B$100,'MSJ Report Worksheet'!$C$2:$C$100))</f>
        <v/>
      </c>
      <c r="D205" s="40" t="str">
        <f>IF(B205="","",COUNTIFS('MSJ Report Worksheet'!$B$2:$B$100,'MSJ Report Totals'!B205,'MSJ Report Worksheet'!$N$2:$N$100,"Y"))</f>
        <v/>
      </c>
      <c r="E205" s="40" t="str">
        <f>IF(B205="","",COUNTIFS('MSJ Report Worksheet'!$B$2:$B$100,'MSJ Report Totals'!B205,'MSJ Report Worksheet'!$N$2:$N$100,"N"))</f>
        <v/>
      </c>
    </row>
    <row r="206" spans="1:5" x14ac:dyDescent="0.25">
      <c r="A206" s="40" t="str">
        <f>IF(B206="","",_xlfn.XLOOKUP(B206,'MSJ Report Worksheet'!$B$2:$B$100,'MSJ Report Worksheet'!$A$2:$A$100))</f>
        <v/>
      </c>
      <c r="B206" s="40"/>
      <c r="C206" s="40" t="str">
        <f>IF(B206="","",_xlfn.XLOOKUP(B206,'MSJ Report Worksheet'!$B$2:$B$100,'MSJ Report Worksheet'!$C$2:$C$100))</f>
        <v/>
      </c>
      <c r="D206" s="40" t="str">
        <f>IF(B206="","",COUNTIFS('MSJ Report Worksheet'!$B$2:$B$100,'MSJ Report Totals'!B206,'MSJ Report Worksheet'!$N$2:$N$100,"Y"))</f>
        <v/>
      </c>
      <c r="E206" s="40" t="str">
        <f>IF(B206="","",COUNTIFS('MSJ Report Worksheet'!$B$2:$B$100,'MSJ Report Totals'!B206,'MSJ Report Worksheet'!$N$2:$N$100,"N"))</f>
        <v/>
      </c>
    </row>
    <row r="207" spans="1:5" x14ac:dyDescent="0.25">
      <c r="A207" s="40" t="str">
        <f>IF(B207="","",_xlfn.XLOOKUP(B207,'MSJ Report Worksheet'!$B$2:$B$100,'MSJ Report Worksheet'!$A$2:$A$100))</f>
        <v/>
      </c>
      <c r="B207" s="40"/>
      <c r="C207" s="40" t="str">
        <f>IF(B207="","",_xlfn.XLOOKUP(B207,'MSJ Report Worksheet'!$B$2:$B$100,'MSJ Report Worksheet'!$C$2:$C$100))</f>
        <v/>
      </c>
      <c r="D207" s="40" t="str">
        <f>IF(B207="","",COUNTIFS('MSJ Report Worksheet'!$B$2:$B$100,'MSJ Report Totals'!B207,'MSJ Report Worksheet'!$N$2:$N$100,"Y"))</f>
        <v/>
      </c>
      <c r="E207" s="40" t="str">
        <f>IF(B207="","",COUNTIFS('MSJ Report Worksheet'!$B$2:$B$100,'MSJ Report Totals'!B207,'MSJ Report Worksheet'!$N$2:$N$100,"N"))</f>
        <v/>
      </c>
    </row>
    <row r="208" spans="1:5" x14ac:dyDescent="0.25">
      <c r="A208" s="40" t="str">
        <f>IF(B208="","",_xlfn.XLOOKUP(B208,'MSJ Report Worksheet'!$B$2:$B$100,'MSJ Report Worksheet'!$A$2:$A$100))</f>
        <v/>
      </c>
      <c r="B208" s="40"/>
      <c r="C208" s="40" t="str">
        <f>IF(B208="","",_xlfn.XLOOKUP(B208,'MSJ Report Worksheet'!$B$2:$B$100,'MSJ Report Worksheet'!$C$2:$C$100))</f>
        <v/>
      </c>
      <c r="D208" s="40" t="str">
        <f>IF(B208="","",COUNTIFS('MSJ Report Worksheet'!$B$2:$B$100,'MSJ Report Totals'!B208,'MSJ Report Worksheet'!$N$2:$N$100,"Y"))</f>
        <v/>
      </c>
      <c r="E208" s="40" t="str">
        <f>IF(B208="","",COUNTIFS('MSJ Report Worksheet'!$B$2:$B$100,'MSJ Report Totals'!B208,'MSJ Report Worksheet'!$N$2:$N$100,"N"))</f>
        <v/>
      </c>
    </row>
    <row r="209" spans="1:5" x14ac:dyDescent="0.25">
      <c r="A209" s="40" t="str">
        <f>IF(B209="","",_xlfn.XLOOKUP(B209,'MSJ Report Worksheet'!$B$2:$B$100,'MSJ Report Worksheet'!$A$2:$A$100))</f>
        <v/>
      </c>
      <c r="B209" s="40"/>
      <c r="C209" s="40" t="str">
        <f>IF(B209="","",_xlfn.XLOOKUP(B209,'MSJ Report Worksheet'!$B$2:$B$100,'MSJ Report Worksheet'!$C$2:$C$100))</f>
        <v/>
      </c>
      <c r="D209" s="40" t="str">
        <f>IF(B209="","",COUNTIFS('MSJ Report Worksheet'!$B$2:$B$100,'MSJ Report Totals'!B209,'MSJ Report Worksheet'!$N$2:$N$100,"Y"))</f>
        <v/>
      </c>
      <c r="E209" s="40" t="str">
        <f>IF(B209="","",COUNTIFS('MSJ Report Worksheet'!$B$2:$B$100,'MSJ Report Totals'!B209,'MSJ Report Worksheet'!$N$2:$N$100,"N"))</f>
        <v/>
      </c>
    </row>
    <row r="210" spans="1:5" x14ac:dyDescent="0.25">
      <c r="A210" s="40" t="str">
        <f>IF(B210="","",_xlfn.XLOOKUP(B210,'MSJ Report Worksheet'!$B$2:$B$100,'MSJ Report Worksheet'!$A$2:$A$100))</f>
        <v/>
      </c>
      <c r="B210" s="40"/>
      <c r="C210" s="40" t="str">
        <f>IF(B210="","",_xlfn.XLOOKUP(B210,'MSJ Report Worksheet'!$B$2:$B$100,'MSJ Report Worksheet'!$C$2:$C$100))</f>
        <v/>
      </c>
      <c r="D210" s="40" t="str">
        <f>IF(B210="","",COUNTIFS('MSJ Report Worksheet'!$B$2:$B$100,'MSJ Report Totals'!B210,'MSJ Report Worksheet'!$N$2:$N$100,"Y"))</f>
        <v/>
      </c>
      <c r="E210" s="40" t="str">
        <f>IF(B210="","",COUNTIFS('MSJ Report Worksheet'!$B$2:$B$100,'MSJ Report Totals'!B210,'MSJ Report Worksheet'!$N$2:$N$100,"N"))</f>
        <v/>
      </c>
    </row>
    <row r="211" spans="1:5" x14ac:dyDescent="0.25">
      <c r="A211" s="40" t="str">
        <f>IF(B211="","",_xlfn.XLOOKUP(B211,'MSJ Report Worksheet'!$B$2:$B$100,'MSJ Report Worksheet'!$A$2:$A$100))</f>
        <v/>
      </c>
      <c r="B211" s="40"/>
      <c r="C211" s="40" t="str">
        <f>IF(B211="","",_xlfn.XLOOKUP(B211,'MSJ Report Worksheet'!$B$2:$B$100,'MSJ Report Worksheet'!$C$2:$C$100))</f>
        <v/>
      </c>
      <c r="D211" s="40" t="str">
        <f>IF(B211="","",COUNTIFS('MSJ Report Worksheet'!$B$2:$B$100,'MSJ Report Totals'!B211,'MSJ Report Worksheet'!$N$2:$N$100,"Y"))</f>
        <v/>
      </c>
      <c r="E211" s="40" t="str">
        <f>IF(B211="","",COUNTIFS('MSJ Report Worksheet'!$B$2:$B$100,'MSJ Report Totals'!B211,'MSJ Report Worksheet'!$N$2:$N$100,"N"))</f>
        <v/>
      </c>
    </row>
    <row r="212" spans="1:5" x14ac:dyDescent="0.25">
      <c r="A212" s="40" t="str">
        <f>IF(B212="","",_xlfn.XLOOKUP(B212,'MSJ Report Worksheet'!$B$2:$B$100,'MSJ Report Worksheet'!$A$2:$A$100))</f>
        <v/>
      </c>
      <c r="B212" s="40"/>
      <c r="C212" s="40" t="str">
        <f>IF(B212="","",_xlfn.XLOOKUP(B212,'MSJ Report Worksheet'!$B$2:$B$100,'MSJ Report Worksheet'!$C$2:$C$100))</f>
        <v/>
      </c>
      <c r="D212" s="40" t="str">
        <f>IF(B212="","",COUNTIFS('MSJ Report Worksheet'!$B$2:$B$100,'MSJ Report Totals'!B212,'MSJ Report Worksheet'!$N$2:$N$100,"Y"))</f>
        <v/>
      </c>
      <c r="E212" s="40" t="str">
        <f>IF(B212="","",COUNTIFS('MSJ Report Worksheet'!$B$2:$B$100,'MSJ Report Totals'!B212,'MSJ Report Worksheet'!$N$2:$N$100,"N"))</f>
        <v/>
      </c>
    </row>
    <row r="213" spans="1:5" x14ac:dyDescent="0.25">
      <c r="A213" s="40" t="str">
        <f>IF(B213="","",_xlfn.XLOOKUP(B213,'MSJ Report Worksheet'!$B$2:$B$100,'MSJ Report Worksheet'!$A$2:$A$100))</f>
        <v/>
      </c>
      <c r="B213" s="40"/>
      <c r="C213" s="40" t="str">
        <f>IF(B213="","",_xlfn.XLOOKUP(B213,'MSJ Report Worksheet'!$B$2:$B$100,'MSJ Report Worksheet'!$C$2:$C$100))</f>
        <v/>
      </c>
      <c r="D213" s="40" t="str">
        <f>IF(B213="","",COUNTIFS('MSJ Report Worksheet'!$B$2:$B$100,'MSJ Report Totals'!B213,'MSJ Report Worksheet'!$N$2:$N$100,"Y"))</f>
        <v/>
      </c>
      <c r="E213" s="40" t="str">
        <f>IF(B213="","",COUNTIFS('MSJ Report Worksheet'!$B$2:$B$100,'MSJ Report Totals'!B213,'MSJ Report Worksheet'!$N$2:$N$100,"N"))</f>
        <v/>
      </c>
    </row>
    <row r="214" spans="1:5" x14ac:dyDescent="0.25">
      <c r="A214" s="40" t="str">
        <f>IF(B214="","",_xlfn.XLOOKUP(B214,'MSJ Report Worksheet'!$B$2:$B$100,'MSJ Report Worksheet'!$A$2:$A$100))</f>
        <v/>
      </c>
      <c r="B214" s="40"/>
      <c r="C214" s="40" t="str">
        <f>IF(B214="","",_xlfn.XLOOKUP(B214,'MSJ Report Worksheet'!$B$2:$B$100,'MSJ Report Worksheet'!$C$2:$C$100))</f>
        <v/>
      </c>
      <c r="D214" s="40" t="str">
        <f>IF(B214="","",COUNTIFS('MSJ Report Worksheet'!$B$2:$B$100,'MSJ Report Totals'!B214,'MSJ Report Worksheet'!$N$2:$N$100,"Y"))</f>
        <v/>
      </c>
      <c r="E214" s="40" t="str">
        <f>IF(B214="","",COUNTIFS('MSJ Report Worksheet'!$B$2:$B$100,'MSJ Report Totals'!B214,'MSJ Report Worksheet'!$N$2:$N$100,"N"))</f>
        <v/>
      </c>
    </row>
    <row r="215" spans="1:5" x14ac:dyDescent="0.25">
      <c r="A215" s="40" t="str">
        <f>IF(B215="","",_xlfn.XLOOKUP(B215,'MSJ Report Worksheet'!$B$2:$B$100,'MSJ Report Worksheet'!$A$2:$A$100))</f>
        <v/>
      </c>
      <c r="B215" s="40"/>
      <c r="C215" s="40" t="str">
        <f>IF(B215="","",_xlfn.XLOOKUP(B215,'MSJ Report Worksheet'!$B$2:$B$100,'MSJ Report Worksheet'!$C$2:$C$100))</f>
        <v/>
      </c>
      <c r="D215" s="40" t="str">
        <f>IF(B215="","",COUNTIFS('MSJ Report Worksheet'!$B$2:$B$100,'MSJ Report Totals'!B215,'MSJ Report Worksheet'!$N$2:$N$100,"Y"))</f>
        <v/>
      </c>
      <c r="E215" s="40" t="str">
        <f>IF(B215="","",COUNTIFS('MSJ Report Worksheet'!$B$2:$B$100,'MSJ Report Totals'!B215,'MSJ Report Worksheet'!$N$2:$N$100,"N"))</f>
        <v/>
      </c>
    </row>
    <row r="216" spans="1:5" x14ac:dyDescent="0.25">
      <c r="A216" s="40" t="str">
        <f>IF(B216="","",_xlfn.XLOOKUP(B216,'MSJ Report Worksheet'!$B$2:$B$100,'MSJ Report Worksheet'!$A$2:$A$100))</f>
        <v/>
      </c>
      <c r="B216" s="40"/>
      <c r="C216" s="40" t="str">
        <f>IF(B216="","",_xlfn.XLOOKUP(B216,'MSJ Report Worksheet'!$B$2:$B$100,'MSJ Report Worksheet'!$C$2:$C$100))</f>
        <v/>
      </c>
      <c r="D216" s="40" t="str">
        <f>IF(B216="","",COUNTIFS('MSJ Report Worksheet'!$B$2:$B$100,'MSJ Report Totals'!B216,'MSJ Report Worksheet'!$N$2:$N$100,"Y"))</f>
        <v/>
      </c>
      <c r="E216" s="40" t="str">
        <f>IF(B216="","",COUNTIFS('MSJ Report Worksheet'!$B$2:$B$100,'MSJ Report Totals'!B216,'MSJ Report Worksheet'!$N$2:$N$100,"N"))</f>
        <v/>
      </c>
    </row>
    <row r="217" spans="1:5" x14ac:dyDescent="0.25">
      <c r="A217" s="40" t="str">
        <f>IF(B217="","",_xlfn.XLOOKUP(B217,'MSJ Report Worksheet'!$B$2:$B$100,'MSJ Report Worksheet'!$A$2:$A$100))</f>
        <v/>
      </c>
      <c r="B217" s="40"/>
      <c r="C217" s="40" t="str">
        <f>IF(B217="","",_xlfn.XLOOKUP(B217,'MSJ Report Worksheet'!$B$2:$B$100,'MSJ Report Worksheet'!$C$2:$C$100))</f>
        <v/>
      </c>
      <c r="D217" s="40" t="str">
        <f>IF(B217="","",COUNTIFS('MSJ Report Worksheet'!$B$2:$B$100,'MSJ Report Totals'!B217,'MSJ Report Worksheet'!$N$2:$N$100,"Y"))</f>
        <v/>
      </c>
      <c r="E217" s="40" t="str">
        <f>IF(B217="","",COUNTIFS('MSJ Report Worksheet'!$B$2:$B$100,'MSJ Report Totals'!B217,'MSJ Report Worksheet'!$N$2:$N$100,"N"))</f>
        <v/>
      </c>
    </row>
    <row r="218" spans="1:5" x14ac:dyDescent="0.25">
      <c r="A218" s="40" t="str">
        <f>IF(B218="","",_xlfn.XLOOKUP(B218,'MSJ Report Worksheet'!$B$2:$B$100,'MSJ Report Worksheet'!$A$2:$A$100))</f>
        <v/>
      </c>
      <c r="B218" s="40"/>
      <c r="C218" s="40" t="str">
        <f>IF(B218="","",_xlfn.XLOOKUP(B218,'MSJ Report Worksheet'!$B$2:$B$100,'MSJ Report Worksheet'!$C$2:$C$100))</f>
        <v/>
      </c>
      <c r="D218" s="40" t="str">
        <f>IF(B218="","",COUNTIFS('MSJ Report Worksheet'!$B$2:$B$100,'MSJ Report Totals'!B218,'MSJ Report Worksheet'!$N$2:$N$100,"Y"))</f>
        <v/>
      </c>
      <c r="E218" s="40" t="str">
        <f>IF(B218="","",COUNTIFS('MSJ Report Worksheet'!$B$2:$B$100,'MSJ Report Totals'!B218,'MSJ Report Worksheet'!$N$2:$N$100,"N"))</f>
        <v/>
      </c>
    </row>
    <row r="219" spans="1:5" x14ac:dyDescent="0.25">
      <c r="A219" s="40" t="str">
        <f>IF(B219="","",_xlfn.XLOOKUP(B219,'MSJ Report Worksheet'!$B$2:$B$100,'MSJ Report Worksheet'!$A$2:$A$100))</f>
        <v/>
      </c>
      <c r="B219" s="40"/>
      <c r="C219" s="40" t="str">
        <f>IF(B219="","",_xlfn.XLOOKUP(B219,'MSJ Report Worksheet'!$B$2:$B$100,'MSJ Report Worksheet'!$C$2:$C$100))</f>
        <v/>
      </c>
      <c r="D219" s="40" t="str">
        <f>IF(B219="","",COUNTIFS('MSJ Report Worksheet'!$B$2:$B$100,'MSJ Report Totals'!B219,'MSJ Report Worksheet'!$N$2:$N$100,"Y"))</f>
        <v/>
      </c>
      <c r="E219" s="40" t="str">
        <f>IF(B219="","",COUNTIFS('MSJ Report Worksheet'!$B$2:$B$100,'MSJ Report Totals'!B219,'MSJ Report Worksheet'!$N$2:$N$100,"N"))</f>
        <v/>
      </c>
    </row>
    <row r="220" spans="1:5" x14ac:dyDescent="0.25">
      <c r="A220" s="40" t="str">
        <f>IF(B220="","",_xlfn.XLOOKUP(B220,'MSJ Report Worksheet'!$B$2:$B$100,'MSJ Report Worksheet'!$A$2:$A$100))</f>
        <v/>
      </c>
      <c r="B220" s="40"/>
      <c r="C220" s="40" t="str">
        <f>IF(B220="","",_xlfn.XLOOKUP(B220,'MSJ Report Worksheet'!$B$2:$B$100,'MSJ Report Worksheet'!$C$2:$C$100))</f>
        <v/>
      </c>
      <c r="D220" s="40" t="str">
        <f>IF(B220="","",COUNTIFS('MSJ Report Worksheet'!$B$2:$B$100,'MSJ Report Totals'!B220,'MSJ Report Worksheet'!$N$2:$N$100,"Y"))</f>
        <v/>
      </c>
      <c r="E220" s="40" t="str">
        <f>IF(B220="","",COUNTIFS('MSJ Report Worksheet'!$B$2:$B$100,'MSJ Report Totals'!B220,'MSJ Report Worksheet'!$N$2:$N$100,"N"))</f>
        <v/>
      </c>
    </row>
    <row r="221" spans="1:5" x14ac:dyDescent="0.25">
      <c r="A221" s="40" t="str">
        <f>IF(B221="","",_xlfn.XLOOKUP(B221,'MSJ Report Worksheet'!$B$2:$B$100,'MSJ Report Worksheet'!$A$2:$A$100))</f>
        <v/>
      </c>
      <c r="B221" s="40"/>
      <c r="C221" s="40" t="str">
        <f>IF(B221="","",_xlfn.XLOOKUP(B221,'MSJ Report Worksheet'!$B$2:$B$100,'MSJ Report Worksheet'!$C$2:$C$100))</f>
        <v/>
      </c>
      <c r="D221" s="40" t="str">
        <f>IF(B221="","",COUNTIFS('MSJ Report Worksheet'!$B$2:$B$100,'MSJ Report Totals'!B221,'MSJ Report Worksheet'!$N$2:$N$100,"Y"))</f>
        <v/>
      </c>
      <c r="E221" s="40" t="str">
        <f>IF(B221="","",COUNTIFS('MSJ Report Worksheet'!$B$2:$B$100,'MSJ Report Totals'!B221,'MSJ Report Worksheet'!$N$2:$N$100,"N"))</f>
        <v/>
      </c>
    </row>
    <row r="222" spans="1:5" x14ac:dyDescent="0.25">
      <c r="A222" s="40" t="str">
        <f>IF(B222="","",_xlfn.XLOOKUP(B222,'MSJ Report Worksheet'!$B$2:$B$100,'MSJ Report Worksheet'!$A$2:$A$100))</f>
        <v/>
      </c>
      <c r="B222" s="40"/>
      <c r="C222" s="40" t="str">
        <f>IF(B222="","",_xlfn.XLOOKUP(B222,'MSJ Report Worksheet'!$B$2:$B$100,'MSJ Report Worksheet'!$C$2:$C$100))</f>
        <v/>
      </c>
      <c r="D222" s="40" t="str">
        <f>IF(B222="","",COUNTIFS('MSJ Report Worksheet'!$B$2:$B$100,'MSJ Report Totals'!B222,'MSJ Report Worksheet'!$N$2:$N$100,"Y"))</f>
        <v/>
      </c>
      <c r="E222" s="40" t="str">
        <f>IF(B222="","",COUNTIFS('MSJ Report Worksheet'!$B$2:$B$100,'MSJ Report Totals'!B222,'MSJ Report Worksheet'!$N$2:$N$100,"N"))</f>
        <v/>
      </c>
    </row>
    <row r="223" spans="1:5" x14ac:dyDescent="0.25">
      <c r="A223" s="40" t="str">
        <f>IF(B223="","",_xlfn.XLOOKUP(B223,'MSJ Report Worksheet'!$B$2:$B$100,'MSJ Report Worksheet'!$A$2:$A$100))</f>
        <v/>
      </c>
      <c r="B223" s="40"/>
      <c r="C223" s="40" t="str">
        <f>IF(B223="","",_xlfn.XLOOKUP(B223,'MSJ Report Worksheet'!$B$2:$B$100,'MSJ Report Worksheet'!$C$2:$C$100))</f>
        <v/>
      </c>
      <c r="D223" s="40" t="str">
        <f>IF(B223="","",COUNTIFS('MSJ Report Worksheet'!$B$2:$B$100,'MSJ Report Totals'!B223,'MSJ Report Worksheet'!$N$2:$N$100,"Y"))</f>
        <v/>
      </c>
      <c r="E223" s="40" t="str">
        <f>IF(B223="","",COUNTIFS('MSJ Report Worksheet'!$B$2:$B$100,'MSJ Report Totals'!B223,'MSJ Report Worksheet'!$N$2:$N$100,"N"))</f>
        <v/>
      </c>
    </row>
    <row r="224" spans="1:5" x14ac:dyDescent="0.25">
      <c r="A224" s="40" t="str">
        <f>IF(B224="","",_xlfn.XLOOKUP(B224,'MSJ Report Worksheet'!$B$2:$B$100,'MSJ Report Worksheet'!$A$2:$A$100))</f>
        <v/>
      </c>
      <c r="B224" s="40"/>
      <c r="C224" s="40" t="str">
        <f>IF(B224="","",_xlfn.XLOOKUP(B224,'MSJ Report Worksheet'!$B$2:$B$100,'MSJ Report Worksheet'!$C$2:$C$100))</f>
        <v/>
      </c>
      <c r="D224" s="40" t="str">
        <f>IF(B224="","",COUNTIFS('MSJ Report Worksheet'!$B$2:$B$100,'MSJ Report Totals'!B224,'MSJ Report Worksheet'!$N$2:$N$100,"Y"))</f>
        <v/>
      </c>
      <c r="E224" s="40" t="str">
        <f>IF(B224="","",COUNTIFS('MSJ Report Worksheet'!$B$2:$B$100,'MSJ Report Totals'!B224,'MSJ Report Worksheet'!$N$2:$N$100,"N"))</f>
        <v/>
      </c>
    </row>
    <row r="225" spans="1:5" x14ac:dyDescent="0.25">
      <c r="A225" s="40" t="str">
        <f>IF(B225="","",_xlfn.XLOOKUP(B225,'MSJ Report Worksheet'!$B$2:$B$100,'MSJ Report Worksheet'!$A$2:$A$100))</f>
        <v/>
      </c>
      <c r="B225" s="40"/>
      <c r="C225" s="40" t="str">
        <f>IF(B225="","",_xlfn.XLOOKUP(B225,'MSJ Report Worksheet'!$B$2:$B$100,'MSJ Report Worksheet'!$C$2:$C$100))</f>
        <v/>
      </c>
      <c r="D225" s="40" t="str">
        <f>IF(B225="","",COUNTIFS('MSJ Report Worksheet'!$B$2:$B$100,'MSJ Report Totals'!B225,'MSJ Report Worksheet'!$N$2:$N$100,"Y"))</f>
        <v/>
      </c>
      <c r="E225" s="40" t="str">
        <f>IF(B225="","",COUNTIFS('MSJ Report Worksheet'!$B$2:$B$100,'MSJ Report Totals'!B225,'MSJ Report Worksheet'!$N$2:$N$100,"N"))</f>
        <v/>
      </c>
    </row>
    <row r="226" spans="1:5" x14ac:dyDescent="0.25">
      <c r="A226" s="40" t="str">
        <f>IF(B226="","",_xlfn.XLOOKUP(B226,'MSJ Report Worksheet'!$B$2:$B$100,'MSJ Report Worksheet'!$A$2:$A$100))</f>
        <v/>
      </c>
      <c r="B226" s="40"/>
      <c r="C226" s="40" t="str">
        <f>IF(B226="","",_xlfn.XLOOKUP(B226,'MSJ Report Worksheet'!$B$2:$B$100,'MSJ Report Worksheet'!$C$2:$C$100))</f>
        <v/>
      </c>
      <c r="D226" s="40" t="str">
        <f>IF(B226="","",COUNTIFS('MSJ Report Worksheet'!$B$2:$B$100,'MSJ Report Totals'!B226,'MSJ Report Worksheet'!$N$2:$N$100,"Y"))</f>
        <v/>
      </c>
      <c r="E226" s="40" t="str">
        <f>IF(B226="","",COUNTIFS('MSJ Report Worksheet'!$B$2:$B$100,'MSJ Report Totals'!B226,'MSJ Report Worksheet'!$N$2:$N$100,"N"))</f>
        <v/>
      </c>
    </row>
    <row r="227" spans="1:5" x14ac:dyDescent="0.25">
      <c r="A227" s="40" t="str">
        <f>IF(B227="","",_xlfn.XLOOKUP(B227,'MSJ Report Worksheet'!$B$2:$B$100,'MSJ Report Worksheet'!$A$2:$A$100))</f>
        <v/>
      </c>
      <c r="B227" s="40"/>
      <c r="C227" s="40" t="str">
        <f>IF(B227="","",_xlfn.XLOOKUP(B227,'MSJ Report Worksheet'!$B$2:$B$100,'MSJ Report Worksheet'!$C$2:$C$100))</f>
        <v/>
      </c>
      <c r="D227" s="40" t="str">
        <f>IF(B227="","",COUNTIFS('MSJ Report Worksheet'!$B$2:$B$100,'MSJ Report Totals'!B227,'MSJ Report Worksheet'!$N$2:$N$100,"Y"))</f>
        <v/>
      </c>
      <c r="E227" s="40" t="str">
        <f>IF(B227="","",COUNTIFS('MSJ Report Worksheet'!$B$2:$B$100,'MSJ Report Totals'!B227,'MSJ Report Worksheet'!$N$2:$N$100,"N"))</f>
        <v/>
      </c>
    </row>
    <row r="228" spans="1:5" x14ac:dyDescent="0.25">
      <c r="A228" s="40" t="str">
        <f>IF(B228="","",_xlfn.XLOOKUP(B228,'MSJ Report Worksheet'!$B$2:$B$100,'MSJ Report Worksheet'!$A$2:$A$100))</f>
        <v/>
      </c>
      <c r="B228" s="40"/>
      <c r="C228" s="40" t="str">
        <f>IF(B228="","",_xlfn.XLOOKUP(B228,'MSJ Report Worksheet'!$B$2:$B$100,'MSJ Report Worksheet'!$C$2:$C$100))</f>
        <v/>
      </c>
      <c r="D228" s="40" t="str">
        <f>IF(B228="","",COUNTIFS('MSJ Report Worksheet'!$B$2:$B$100,'MSJ Report Totals'!B228,'MSJ Report Worksheet'!$N$2:$N$100,"Y"))</f>
        <v/>
      </c>
      <c r="E228" s="40" t="str">
        <f>IF(B228="","",COUNTIFS('MSJ Report Worksheet'!$B$2:$B$100,'MSJ Report Totals'!B228,'MSJ Report Worksheet'!$N$2:$N$100,"N"))</f>
        <v/>
      </c>
    </row>
    <row r="229" spans="1:5" x14ac:dyDescent="0.25">
      <c r="A229" s="40" t="str">
        <f>IF(B229="","",_xlfn.XLOOKUP(B229,'MSJ Report Worksheet'!$B$2:$B$100,'MSJ Report Worksheet'!$A$2:$A$100))</f>
        <v/>
      </c>
      <c r="B229" s="40"/>
      <c r="C229" s="40" t="str">
        <f>IF(B229="","",_xlfn.XLOOKUP(B229,'MSJ Report Worksheet'!$B$2:$B$100,'MSJ Report Worksheet'!$C$2:$C$100))</f>
        <v/>
      </c>
      <c r="D229" s="40" t="str">
        <f>IF(B229="","",COUNTIFS('MSJ Report Worksheet'!$B$2:$B$100,'MSJ Report Totals'!B229,'MSJ Report Worksheet'!$N$2:$N$100,"Y"))</f>
        <v/>
      </c>
      <c r="E229" s="40" t="str">
        <f>IF(B229="","",COUNTIFS('MSJ Report Worksheet'!$B$2:$B$100,'MSJ Report Totals'!B229,'MSJ Report Worksheet'!$N$2:$N$100,"N"))</f>
        <v/>
      </c>
    </row>
    <row r="230" spans="1:5" x14ac:dyDescent="0.25">
      <c r="A230" s="40" t="str">
        <f>IF(B230="","",_xlfn.XLOOKUP(B230,'MSJ Report Worksheet'!$B$2:$B$100,'MSJ Report Worksheet'!$A$2:$A$100))</f>
        <v/>
      </c>
      <c r="B230" s="40"/>
      <c r="C230" s="40" t="str">
        <f>IF(B230="","",_xlfn.XLOOKUP(B230,'MSJ Report Worksheet'!$B$2:$B$100,'MSJ Report Worksheet'!$C$2:$C$100))</f>
        <v/>
      </c>
      <c r="D230" s="40" t="str">
        <f>IF(B230="","",COUNTIFS('MSJ Report Worksheet'!$B$2:$B$100,'MSJ Report Totals'!B230,'MSJ Report Worksheet'!$N$2:$N$100,"Y"))</f>
        <v/>
      </c>
      <c r="E230" s="40" t="str">
        <f>IF(B230="","",COUNTIFS('MSJ Report Worksheet'!$B$2:$B$100,'MSJ Report Totals'!B230,'MSJ Report Worksheet'!$N$2:$N$100,"N"))</f>
        <v/>
      </c>
    </row>
    <row r="231" spans="1:5" x14ac:dyDescent="0.25">
      <c r="A231" s="40" t="str">
        <f>IF(B231="","",_xlfn.XLOOKUP(B231,'MSJ Report Worksheet'!$B$2:$B$100,'MSJ Report Worksheet'!$A$2:$A$100))</f>
        <v/>
      </c>
      <c r="B231" s="40"/>
      <c r="C231" s="40" t="str">
        <f>IF(B231="","",_xlfn.XLOOKUP(B231,'MSJ Report Worksheet'!$B$2:$B$100,'MSJ Report Worksheet'!$C$2:$C$100))</f>
        <v/>
      </c>
      <c r="D231" s="40" t="str">
        <f>IF(B231="","",COUNTIFS('MSJ Report Worksheet'!$B$2:$B$100,'MSJ Report Totals'!B231,'MSJ Report Worksheet'!$N$2:$N$100,"Y"))</f>
        <v/>
      </c>
      <c r="E231" s="40" t="str">
        <f>IF(B231="","",COUNTIFS('MSJ Report Worksheet'!$B$2:$B$100,'MSJ Report Totals'!B231,'MSJ Report Worksheet'!$N$2:$N$100,"N"))</f>
        <v/>
      </c>
    </row>
    <row r="232" spans="1:5" x14ac:dyDescent="0.25">
      <c r="A232" s="40" t="str">
        <f>IF(B232="","",_xlfn.XLOOKUP(B232,'MSJ Report Worksheet'!$B$2:$B$100,'MSJ Report Worksheet'!$A$2:$A$100))</f>
        <v/>
      </c>
      <c r="B232" s="40"/>
      <c r="C232" s="40" t="str">
        <f>IF(B232="","",_xlfn.XLOOKUP(B232,'MSJ Report Worksheet'!$B$2:$B$100,'MSJ Report Worksheet'!$C$2:$C$100))</f>
        <v/>
      </c>
      <c r="D232" s="40" t="str">
        <f>IF(B232="","",COUNTIFS('MSJ Report Worksheet'!$B$2:$B$100,'MSJ Report Totals'!B232,'MSJ Report Worksheet'!$N$2:$N$100,"Y"))</f>
        <v/>
      </c>
      <c r="E232" s="40" t="str">
        <f>IF(B232="","",COUNTIFS('MSJ Report Worksheet'!$B$2:$B$100,'MSJ Report Totals'!B232,'MSJ Report Worksheet'!$N$2:$N$100,"N"))</f>
        <v/>
      </c>
    </row>
    <row r="233" spans="1:5" x14ac:dyDescent="0.25">
      <c r="A233" s="40" t="str">
        <f>IF(B233="","",_xlfn.XLOOKUP(B233,'MSJ Report Worksheet'!$B$2:$B$100,'MSJ Report Worksheet'!$A$2:$A$100))</f>
        <v/>
      </c>
      <c r="B233" s="40"/>
      <c r="C233" s="40" t="str">
        <f>IF(B233="","",_xlfn.XLOOKUP(B233,'MSJ Report Worksheet'!$B$2:$B$100,'MSJ Report Worksheet'!$C$2:$C$100))</f>
        <v/>
      </c>
      <c r="D233" s="40" t="str">
        <f>IF(B233="","",COUNTIFS('MSJ Report Worksheet'!$B$2:$B$100,'MSJ Report Totals'!B233,'MSJ Report Worksheet'!$N$2:$N$100,"Y"))</f>
        <v/>
      </c>
      <c r="E233" s="40" t="str">
        <f>IF(B233="","",COUNTIFS('MSJ Report Worksheet'!$B$2:$B$100,'MSJ Report Totals'!B233,'MSJ Report Worksheet'!$N$2:$N$100,"N"))</f>
        <v/>
      </c>
    </row>
    <row r="234" spans="1:5" x14ac:dyDescent="0.25">
      <c r="A234" s="40" t="str">
        <f>IF(B234="","",_xlfn.XLOOKUP(B234,'MSJ Report Worksheet'!$B$2:$B$100,'MSJ Report Worksheet'!$A$2:$A$100))</f>
        <v/>
      </c>
      <c r="B234" s="40"/>
      <c r="C234" s="40" t="str">
        <f>IF(B234="","",_xlfn.XLOOKUP(B234,'MSJ Report Worksheet'!$B$2:$B$100,'MSJ Report Worksheet'!$C$2:$C$100))</f>
        <v/>
      </c>
      <c r="D234" s="40" t="str">
        <f>IF(B234="","",COUNTIFS('MSJ Report Worksheet'!$B$2:$B$100,'MSJ Report Totals'!B234,'MSJ Report Worksheet'!$N$2:$N$100,"Y"))</f>
        <v/>
      </c>
      <c r="E234" s="40" t="str">
        <f>IF(B234="","",COUNTIFS('MSJ Report Worksheet'!$B$2:$B$100,'MSJ Report Totals'!B234,'MSJ Report Worksheet'!$N$2:$N$100,"N"))</f>
        <v/>
      </c>
    </row>
    <row r="235" spans="1:5" x14ac:dyDescent="0.25">
      <c r="A235" s="40" t="str">
        <f>IF(B235="","",_xlfn.XLOOKUP(B235,'MSJ Report Worksheet'!$B$2:$B$100,'MSJ Report Worksheet'!$A$2:$A$100))</f>
        <v/>
      </c>
      <c r="B235" s="40"/>
      <c r="C235" s="40" t="str">
        <f>IF(B235="","",_xlfn.XLOOKUP(B235,'MSJ Report Worksheet'!$B$2:$B$100,'MSJ Report Worksheet'!$C$2:$C$100))</f>
        <v/>
      </c>
      <c r="D235" s="40" t="str">
        <f>IF(B235="","",COUNTIFS('MSJ Report Worksheet'!$B$2:$B$100,'MSJ Report Totals'!B235,'MSJ Report Worksheet'!$N$2:$N$100,"Y"))</f>
        <v/>
      </c>
      <c r="E235" s="40" t="str">
        <f>IF(B235="","",COUNTIFS('MSJ Report Worksheet'!$B$2:$B$100,'MSJ Report Totals'!B235,'MSJ Report Worksheet'!$N$2:$N$100,"N"))</f>
        <v/>
      </c>
    </row>
    <row r="236" spans="1:5" x14ac:dyDescent="0.25">
      <c r="A236" s="40" t="str">
        <f>IF(B236="","",_xlfn.XLOOKUP(B236,'MSJ Report Worksheet'!$B$2:$B$100,'MSJ Report Worksheet'!$A$2:$A$100))</f>
        <v/>
      </c>
      <c r="B236" s="40"/>
      <c r="C236" s="40" t="str">
        <f>IF(B236="","",_xlfn.XLOOKUP(B236,'MSJ Report Worksheet'!$B$2:$B$100,'MSJ Report Worksheet'!$C$2:$C$100))</f>
        <v/>
      </c>
      <c r="D236" s="40" t="str">
        <f>IF(B236="","",COUNTIFS('MSJ Report Worksheet'!$B$2:$B$100,'MSJ Report Totals'!B236,'MSJ Report Worksheet'!$N$2:$N$100,"Y"))</f>
        <v/>
      </c>
      <c r="E236" s="40" t="str">
        <f>IF(B236="","",COUNTIFS('MSJ Report Worksheet'!$B$2:$B$100,'MSJ Report Totals'!B236,'MSJ Report Worksheet'!$N$2:$N$100,"N"))</f>
        <v/>
      </c>
    </row>
    <row r="237" spans="1:5" x14ac:dyDescent="0.25">
      <c r="A237" s="40" t="str">
        <f>IF(B237="","",_xlfn.XLOOKUP(B237,'MSJ Report Worksheet'!$B$2:$B$100,'MSJ Report Worksheet'!$A$2:$A$100))</f>
        <v/>
      </c>
      <c r="B237" s="40"/>
      <c r="C237" s="40" t="str">
        <f>IF(B237="","",_xlfn.XLOOKUP(B237,'MSJ Report Worksheet'!$B$2:$B$100,'MSJ Report Worksheet'!$C$2:$C$100))</f>
        <v/>
      </c>
      <c r="D237" s="40" t="str">
        <f>IF(B237="","",COUNTIFS('MSJ Report Worksheet'!$B$2:$B$100,'MSJ Report Totals'!B237,'MSJ Report Worksheet'!$N$2:$N$100,"Y"))</f>
        <v/>
      </c>
      <c r="E237" s="40" t="str">
        <f>IF(B237="","",COUNTIFS('MSJ Report Worksheet'!$B$2:$B$100,'MSJ Report Totals'!B237,'MSJ Report Worksheet'!$N$2:$N$100,"N"))</f>
        <v/>
      </c>
    </row>
    <row r="238" spans="1:5" x14ac:dyDescent="0.25">
      <c r="A238" s="40" t="str">
        <f>IF(B238="","",_xlfn.XLOOKUP(B238,'MSJ Report Worksheet'!$B$2:$B$100,'MSJ Report Worksheet'!$A$2:$A$100))</f>
        <v/>
      </c>
      <c r="B238" s="40"/>
      <c r="C238" s="40" t="str">
        <f>IF(B238="","",_xlfn.XLOOKUP(B238,'MSJ Report Worksheet'!$B$2:$B$100,'MSJ Report Worksheet'!$C$2:$C$100))</f>
        <v/>
      </c>
      <c r="D238" s="40" t="str">
        <f>IF(B238="","",COUNTIFS('MSJ Report Worksheet'!$B$2:$B$100,'MSJ Report Totals'!B238,'MSJ Report Worksheet'!$N$2:$N$100,"Y"))</f>
        <v/>
      </c>
      <c r="E238" s="40" t="str">
        <f>IF(B238="","",COUNTIFS('MSJ Report Worksheet'!$B$2:$B$100,'MSJ Report Totals'!B238,'MSJ Report Worksheet'!$N$2:$N$100,"N"))</f>
        <v/>
      </c>
    </row>
    <row r="239" spans="1:5" x14ac:dyDescent="0.25">
      <c r="A239" s="40" t="str">
        <f>IF(B239="","",_xlfn.XLOOKUP(B239,'MSJ Report Worksheet'!$B$2:$B$100,'MSJ Report Worksheet'!$A$2:$A$100))</f>
        <v/>
      </c>
      <c r="B239" s="40"/>
      <c r="C239" s="40" t="str">
        <f>IF(B239="","",_xlfn.XLOOKUP(B239,'MSJ Report Worksheet'!$B$2:$B$100,'MSJ Report Worksheet'!$C$2:$C$100))</f>
        <v/>
      </c>
      <c r="D239" s="40" t="str">
        <f>IF(B239="","",COUNTIFS('MSJ Report Worksheet'!$B$2:$B$100,'MSJ Report Totals'!B239,'MSJ Report Worksheet'!$N$2:$N$100,"Y"))</f>
        <v/>
      </c>
      <c r="E239" s="40" t="str">
        <f>IF(B239="","",COUNTIFS('MSJ Report Worksheet'!$B$2:$B$100,'MSJ Report Totals'!B239,'MSJ Report Worksheet'!$N$2:$N$100,"N"))</f>
        <v/>
      </c>
    </row>
    <row r="240" spans="1:5" x14ac:dyDescent="0.25">
      <c r="A240" s="40" t="str">
        <f>IF(B240="","",_xlfn.XLOOKUP(B240,'MSJ Report Worksheet'!$B$2:$B$100,'MSJ Report Worksheet'!$A$2:$A$100))</f>
        <v/>
      </c>
      <c r="B240" s="40"/>
      <c r="C240" s="40" t="str">
        <f>IF(B240="","",_xlfn.XLOOKUP(B240,'MSJ Report Worksheet'!$B$2:$B$100,'MSJ Report Worksheet'!$C$2:$C$100))</f>
        <v/>
      </c>
      <c r="D240" s="40" t="str">
        <f>IF(B240="","",COUNTIFS('MSJ Report Worksheet'!$B$2:$B$100,'MSJ Report Totals'!B240,'MSJ Report Worksheet'!$N$2:$N$100,"Y"))</f>
        <v/>
      </c>
      <c r="E240" s="40" t="str">
        <f>IF(B240="","",COUNTIFS('MSJ Report Worksheet'!$B$2:$B$100,'MSJ Report Totals'!B240,'MSJ Report Worksheet'!$N$2:$N$100,"N"))</f>
        <v/>
      </c>
    </row>
    <row r="241" spans="1:5" x14ac:dyDescent="0.25">
      <c r="A241" s="40" t="str">
        <f>IF(B241="","",_xlfn.XLOOKUP(B241,'MSJ Report Worksheet'!$B$2:$B$100,'MSJ Report Worksheet'!$A$2:$A$100))</f>
        <v/>
      </c>
      <c r="B241" s="40"/>
      <c r="C241" s="40" t="str">
        <f>IF(B241="","",_xlfn.XLOOKUP(B241,'MSJ Report Worksheet'!$B$2:$B$100,'MSJ Report Worksheet'!$C$2:$C$100))</f>
        <v/>
      </c>
      <c r="D241" s="40" t="str">
        <f>IF(B241="","",COUNTIFS('MSJ Report Worksheet'!$B$2:$B$100,'MSJ Report Totals'!B241,'MSJ Report Worksheet'!$N$2:$N$100,"Y"))</f>
        <v/>
      </c>
      <c r="E241" s="40" t="str">
        <f>IF(B241="","",COUNTIFS('MSJ Report Worksheet'!$B$2:$B$100,'MSJ Report Totals'!B241,'MSJ Report Worksheet'!$N$2:$N$100,"N"))</f>
        <v/>
      </c>
    </row>
    <row r="242" spans="1:5" x14ac:dyDescent="0.25">
      <c r="A242" s="40" t="str">
        <f>IF(B242="","",_xlfn.XLOOKUP(B242,'MSJ Report Worksheet'!$B$2:$B$100,'MSJ Report Worksheet'!$A$2:$A$100))</f>
        <v/>
      </c>
      <c r="B242" s="40"/>
      <c r="C242" s="40" t="str">
        <f>IF(B242="","",_xlfn.XLOOKUP(B242,'MSJ Report Worksheet'!$B$2:$B$100,'MSJ Report Worksheet'!$C$2:$C$100))</f>
        <v/>
      </c>
      <c r="D242" s="40" t="str">
        <f>IF(B242="","",COUNTIFS('MSJ Report Worksheet'!$B$2:$B$100,'MSJ Report Totals'!B242,'MSJ Report Worksheet'!$N$2:$N$100,"Y"))</f>
        <v/>
      </c>
      <c r="E242" s="40" t="str">
        <f>IF(B242="","",COUNTIFS('MSJ Report Worksheet'!$B$2:$B$100,'MSJ Report Totals'!B242,'MSJ Report Worksheet'!$N$2:$N$100,"N"))</f>
        <v/>
      </c>
    </row>
    <row r="243" spans="1:5" x14ac:dyDescent="0.25">
      <c r="A243" s="40" t="str">
        <f>IF(B243="","",_xlfn.XLOOKUP(B243,'MSJ Report Worksheet'!$B$2:$B$100,'MSJ Report Worksheet'!$A$2:$A$100))</f>
        <v/>
      </c>
      <c r="B243" s="40"/>
      <c r="C243" s="40" t="str">
        <f>IF(B243="","",_xlfn.XLOOKUP(B243,'MSJ Report Worksheet'!$B$2:$B$100,'MSJ Report Worksheet'!$C$2:$C$100))</f>
        <v/>
      </c>
      <c r="D243" s="40" t="str">
        <f>IF(B243="","",COUNTIFS('MSJ Report Worksheet'!$B$2:$B$100,'MSJ Report Totals'!B243,'MSJ Report Worksheet'!$N$2:$N$100,"Y"))</f>
        <v/>
      </c>
      <c r="E243" s="40" t="str">
        <f>IF(B243="","",COUNTIFS('MSJ Report Worksheet'!$B$2:$B$100,'MSJ Report Totals'!B243,'MSJ Report Worksheet'!$N$2:$N$100,"N"))</f>
        <v/>
      </c>
    </row>
    <row r="244" spans="1:5" x14ac:dyDescent="0.25">
      <c r="A244" s="40" t="str">
        <f>IF(B244="","",_xlfn.XLOOKUP(B244,'MSJ Report Worksheet'!$B$2:$B$100,'MSJ Report Worksheet'!$A$2:$A$100))</f>
        <v/>
      </c>
      <c r="B244" s="40"/>
      <c r="C244" s="40" t="str">
        <f>IF(B244="","",_xlfn.XLOOKUP(B244,'MSJ Report Worksheet'!$B$2:$B$100,'MSJ Report Worksheet'!$C$2:$C$100))</f>
        <v/>
      </c>
      <c r="D244" s="40" t="str">
        <f>IF(B244="","",COUNTIFS('MSJ Report Worksheet'!$B$2:$B$100,'MSJ Report Totals'!B244,'MSJ Report Worksheet'!$N$2:$N$100,"Y"))</f>
        <v/>
      </c>
      <c r="E244" s="40" t="str">
        <f>IF(B244="","",COUNTIFS('MSJ Report Worksheet'!$B$2:$B$100,'MSJ Report Totals'!B244,'MSJ Report Worksheet'!$N$2:$N$100,"N"))</f>
        <v/>
      </c>
    </row>
    <row r="245" spans="1:5" x14ac:dyDescent="0.25">
      <c r="A245" s="40" t="str">
        <f>IF(B245="","",_xlfn.XLOOKUP(B245,'MSJ Report Worksheet'!$B$2:$B$100,'MSJ Report Worksheet'!$A$2:$A$100))</f>
        <v/>
      </c>
      <c r="B245" s="40"/>
      <c r="C245" s="40" t="str">
        <f>IF(B245="","",_xlfn.XLOOKUP(B245,'MSJ Report Worksheet'!$B$2:$B$100,'MSJ Report Worksheet'!$C$2:$C$100))</f>
        <v/>
      </c>
      <c r="D245" s="40" t="str">
        <f>IF(B245="","",COUNTIFS('MSJ Report Worksheet'!$B$2:$B$100,'MSJ Report Totals'!B245,'MSJ Report Worksheet'!$N$2:$N$100,"Y"))</f>
        <v/>
      </c>
      <c r="E245" s="40" t="str">
        <f>IF(B245="","",COUNTIFS('MSJ Report Worksheet'!$B$2:$B$100,'MSJ Report Totals'!B245,'MSJ Report Worksheet'!$N$2:$N$100,"N"))</f>
        <v/>
      </c>
    </row>
    <row r="246" spans="1:5" x14ac:dyDescent="0.25">
      <c r="A246" s="40" t="str">
        <f>IF(B246="","",_xlfn.XLOOKUP(B246,'MSJ Report Worksheet'!$B$2:$B$100,'MSJ Report Worksheet'!$A$2:$A$100))</f>
        <v/>
      </c>
      <c r="B246" s="40"/>
      <c r="C246" s="40" t="str">
        <f>IF(B246="","",_xlfn.XLOOKUP(B246,'MSJ Report Worksheet'!$B$2:$B$100,'MSJ Report Worksheet'!$C$2:$C$100))</f>
        <v/>
      </c>
      <c r="D246" s="40" t="str">
        <f>IF(B246="","",COUNTIFS('MSJ Report Worksheet'!$B$2:$B$100,'MSJ Report Totals'!B246,'MSJ Report Worksheet'!$N$2:$N$100,"Y"))</f>
        <v/>
      </c>
      <c r="E246" s="40" t="str">
        <f>IF(B246="","",COUNTIFS('MSJ Report Worksheet'!$B$2:$B$100,'MSJ Report Totals'!B246,'MSJ Report Worksheet'!$N$2:$N$100,"N"))</f>
        <v/>
      </c>
    </row>
    <row r="247" spans="1:5" x14ac:dyDescent="0.25">
      <c r="A247" s="40" t="str">
        <f>IF(B247="","",_xlfn.XLOOKUP(B247,'MSJ Report Worksheet'!$B$2:$B$100,'MSJ Report Worksheet'!$A$2:$A$100))</f>
        <v/>
      </c>
      <c r="B247" s="40"/>
      <c r="C247" s="40" t="str">
        <f>IF(B247="","",_xlfn.XLOOKUP(B247,'MSJ Report Worksheet'!$B$2:$B$100,'MSJ Report Worksheet'!$C$2:$C$100))</f>
        <v/>
      </c>
      <c r="D247" s="40" t="str">
        <f>IF(B247="","",COUNTIFS('MSJ Report Worksheet'!$B$2:$B$100,'MSJ Report Totals'!B247,'MSJ Report Worksheet'!$N$2:$N$100,"Y"))</f>
        <v/>
      </c>
      <c r="E247" s="40" t="str">
        <f>IF(B247="","",COUNTIFS('MSJ Report Worksheet'!$B$2:$B$100,'MSJ Report Totals'!B247,'MSJ Report Worksheet'!$N$2:$N$100,"N"))</f>
        <v/>
      </c>
    </row>
    <row r="248" spans="1:5" x14ac:dyDescent="0.25">
      <c r="A248" s="40" t="str">
        <f>IF(B248="","",_xlfn.XLOOKUP(B248,'MSJ Report Worksheet'!$B$2:$B$100,'MSJ Report Worksheet'!$A$2:$A$100))</f>
        <v/>
      </c>
      <c r="B248" s="40"/>
      <c r="C248" s="40" t="str">
        <f>IF(B248="","",_xlfn.XLOOKUP(B248,'MSJ Report Worksheet'!$B$2:$B$100,'MSJ Report Worksheet'!$C$2:$C$100))</f>
        <v/>
      </c>
      <c r="D248" s="40" t="str">
        <f>IF(B248="","",COUNTIFS('MSJ Report Worksheet'!$B$2:$B$100,'MSJ Report Totals'!B248,'MSJ Report Worksheet'!$N$2:$N$100,"Y"))</f>
        <v/>
      </c>
      <c r="E248" s="40" t="str">
        <f>IF(B248="","",COUNTIFS('MSJ Report Worksheet'!$B$2:$B$100,'MSJ Report Totals'!B248,'MSJ Report Worksheet'!$N$2:$N$100,"N"))</f>
        <v/>
      </c>
    </row>
    <row r="249" spans="1:5" x14ac:dyDescent="0.25">
      <c r="A249" s="40" t="str">
        <f>IF(B249="","",_xlfn.XLOOKUP(B249,'MSJ Report Worksheet'!$B$2:$B$100,'MSJ Report Worksheet'!$A$2:$A$100))</f>
        <v/>
      </c>
      <c r="B249" s="40"/>
      <c r="C249" s="40" t="str">
        <f>IF(B249="","",_xlfn.XLOOKUP(B249,'MSJ Report Worksheet'!$B$2:$B$100,'MSJ Report Worksheet'!$C$2:$C$100))</f>
        <v/>
      </c>
      <c r="D249" s="40" t="str">
        <f>IF(B249="","",COUNTIFS('MSJ Report Worksheet'!$B$2:$B$100,'MSJ Report Totals'!B249,'MSJ Report Worksheet'!$N$2:$N$100,"Y"))</f>
        <v/>
      </c>
      <c r="E249" s="40" t="str">
        <f>IF(B249="","",COUNTIFS('MSJ Report Worksheet'!$B$2:$B$100,'MSJ Report Totals'!B249,'MSJ Report Worksheet'!$N$2:$N$100,"N"))</f>
        <v/>
      </c>
    </row>
    <row r="250" spans="1:5" x14ac:dyDescent="0.25">
      <c r="A250" s="40" t="str">
        <f>IF(B250="","",_xlfn.XLOOKUP(B250,'MSJ Report Worksheet'!$B$2:$B$100,'MSJ Report Worksheet'!$A$2:$A$100))</f>
        <v/>
      </c>
      <c r="B250" s="40"/>
      <c r="C250" s="40" t="str">
        <f>IF(B250="","",_xlfn.XLOOKUP(B250,'MSJ Report Worksheet'!$B$2:$B$100,'MSJ Report Worksheet'!$C$2:$C$100))</f>
        <v/>
      </c>
      <c r="D250" s="40" t="str">
        <f>IF(B250="","",COUNTIFS('MSJ Report Worksheet'!$B$2:$B$100,'MSJ Report Totals'!B250,'MSJ Report Worksheet'!$N$2:$N$100,"Y"))</f>
        <v/>
      </c>
      <c r="E250" s="40" t="str">
        <f>IF(B250="","",COUNTIFS('MSJ Report Worksheet'!$B$2:$B$100,'MSJ Report Totals'!B250,'MSJ Report Worksheet'!$N$2:$N$100,"N"))</f>
        <v/>
      </c>
    </row>
    <row r="251" spans="1:5" x14ac:dyDescent="0.25">
      <c r="A251" s="40" t="str">
        <f>IF(B251="","",_xlfn.XLOOKUP(B251,'MSJ Report Worksheet'!$B$2:$B$100,'MSJ Report Worksheet'!$A$2:$A$100))</f>
        <v/>
      </c>
      <c r="B251" s="40"/>
      <c r="C251" s="40" t="str">
        <f>IF(B251="","",_xlfn.XLOOKUP(B251,'MSJ Report Worksheet'!$B$2:$B$100,'MSJ Report Worksheet'!$C$2:$C$100))</f>
        <v/>
      </c>
      <c r="D251" s="40" t="str">
        <f>IF(B251="","",COUNTIFS('MSJ Report Worksheet'!$B$2:$B$100,'MSJ Report Totals'!B251,'MSJ Report Worksheet'!$N$2:$N$100,"Y"))</f>
        <v/>
      </c>
      <c r="E251" s="40" t="str">
        <f>IF(B251="","",COUNTIFS('MSJ Report Worksheet'!$B$2:$B$100,'MSJ Report Totals'!B251,'MSJ Report Worksheet'!$N$2:$N$100,"N"))</f>
        <v/>
      </c>
    </row>
    <row r="252" spans="1:5" x14ac:dyDescent="0.25">
      <c r="A252" s="40" t="str">
        <f>IF(B252="","",_xlfn.XLOOKUP(B252,'MSJ Report Worksheet'!$B$2:$B$100,'MSJ Report Worksheet'!$A$2:$A$100))</f>
        <v/>
      </c>
      <c r="B252" s="40"/>
      <c r="C252" s="40" t="str">
        <f>IF(B252="","",_xlfn.XLOOKUP(B252,'MSJ Report Worksheet'!$B$2:$B$100,'MSJ Report Worksheet'!$C$2:$C$100))</f>
        <v/>
      </c>
      <c r="D252" s="40" t="str">
        <f>IF(B252="","",COUNTIFS('MSJ Report Worksheet'!$B$2:$B$100,'MSJ Report Totals'!B252,'MSJ Report Worksheet'!$N$2:$N$100,"Y"))</f>
        <v/>
      </c>
      <c r="E252" s="40" t="str">
        <f>IF(B252="","",COUNTIFS('MSJ Report Worksheet'!$B$2:$B$100,'MSJ Report Totals'!B252,'MSJ Report Worksheet'!$N$2:$N$100,"N"))</f>
        <v/>
      </c>
    </row>
    <row r="253" spans="1:5" x14ac:dyDescent="0.25">
      <c r="A253" s="40" t="str">
        <f>IF(B253="","",_xlfn.XLOOKUP(B253,'MSJ Report Worksheet'!$B$2:$B$100,'MSJ Report Worksheet'!$A$2:$A$100))</f>
        <v/>
      </c>
      <c r="B253" s="40"/>
      <c r="C253" s="40" t="str">
        <f>IF(B253="","",_xlfn.XLOOKUP(B253,'MSJ Report Worksheet'!$B$2:$B$100,'MSJ Report Worksheet'!$C$2:$C$100))</f>
        <v/>
      </c>
      <c r="D253" s="40" t="str">
        <f>IF(B253="","",COUNTIFS('MSJ Report Worksheet'!$B$2:$B$100,'MSJ Report Totals'!B253,'MSJ Report Worksheet'!$N$2:$N$100,"Y"))</f>
        <v/>
      </c>
      <c r="E253" s="40" t="str">
        <f>IF(B253="","",COUNTIFS('MSJ Report Worksheet'!$B$2:$B$100,'MSJ Report Totals'!B253,'MSJ Report Worksheet'!$N$2:$N$100,"N"))</f>
        <v/>
      </c>
    </row>
    <row r="254" spans="1:5" x14ac:dyDescent="0.25">
      <c r="A254" s="40" t="str">
        <f>IF(B254="","",_xlfn.XLOOKUP(B254,'MSJ Report Worksheet'!$B$2:$B$100,'MSJ Report Worksheet'!$A$2:$A$100))</f>
        <v/>
      </c>
      <c r="B254" s="40"/>
      <c r="C254" s="40" t="str">
        <f>IF(B254="","",_xlfn.XLOOKUP(B254,'MSJ Report Worksheet'!$B$2:$B$100,'MSJ Report Worksheet'!$C$2:$C$100))</f>
        <v/>
      </c>
      <c r="D254" s="40" t="str">
        <f>IF(B254="","",COUNTIFS('MSJ Report Worksheet'!$B$2:$B$100,'MSJ Report Totals'!B254,'MSJ Report Worksheet'!$N$2:$N$100,"Y"))</f>
        <v/>
      </c>
      <c r="E254" s="40" t="str">
        <f>IF(B254="","",COUNTIFS('MSJ Report Worksheet'!$B$2:$B$100,'MSJ Report Totals'!B254,'MSJ Report Worksheet'!$N$2:$N$100,"N"))</f>
        <v/>
      </c>
    </row>
    <row r="255" spans="1:5" x14ac:dyDescent="0.25">
      <c r="A255" s="40" t="str">
        <f>IF(B255="","",_xlfn.XLOOKUP(B255,'MSJ Report Worksheet'!$B$2:$B$100,'MSJ Report Worksheet'!$A$2:$A$100))</f>
        <v/>
      </c>
      <c r="B255" s="40"/>
      <c r="C255" s="40" t="str">
        <f>IF(B255="","",_xlfn.XLOOKUP(B255,'MSJ Report Worksheet'!$B$2:$B$100,'MSJ Report Worksheet'!$C$2:$C$100))</f>
        <v/>
      </c>
      <c r="D255" s="40" t="str">
        <f>IF(B255="","",COUNTIFS('MSJ Report Worksheet'!$B$2:$B$100,'MSJ Report Totals'!B255,'MSJ Report Worksheet'!$N$2:$N$100,"Y"))</f>
        <v/>
      </c>
      <c r="E255" s="40" t="str">
        <f>IF(B255="","",COUNTIFS('MSJ Report Worksheet'!$B$2:$B$100,'MSJ Report Totals'!B255,'MSJ Report Worksheet'!$N$2:$N$100,"N"))</f>
        <v/>
      </c>
    </row>
    <row r="256" spans="1:5" x14ac:dyDescent="0.25">
      <c r="A256" s="40" t="str">
        <f>IF(B256="","",_xlfn.XLOOKUP(B256,'MSJ Report Worksheet'!$B$2:$B$100,'MSJ Report Worksheet'!$A$2:$A$100))</f>
        <v/>
      </c>
      <c r="B256" s="40"/>
      <c r="C256" s="40" t="str">
        <f>IF(B256="","",_xlfn.XLOOKUP(B256,'MSJ Report Worksheet'!$B$2:$B$100,'MSJ Report Worksheet'!$C$2:$C$100))</f>
        <v/>
      </c>
      <c r="D256" s="40" t="str">
        <f>IF(B256="","",COUNTIFS('MSJ Report Worksheet'!$B$2:$B$100,'MSJ Report Totals'!B256,'MSJ Report Worksheet'!$N$2:$N$100,"Y"))</f>
        <v/>
      </c>
      <c r="E256" s="40" t="str">
        <f>IF(B256="","",COUNTIFS('MSJ Report Worksheet'!$B$2:$B$100,'MSJ Report Totals'!B256,'MSJ Report Worksheet'!$N$2:$N$100,"N"))</f>
        <v/>
      </c>
    </row>
    <row r="257" spans="1:5" x14ac:dyDescent="0.25">
      <c r="A257" s="40" t="str">
        <f>IF(B257="","",_xlfn.XLOOKUP(B257,'MSJ Report Worksheet'!$B$2:$B$100,'MSJ Report Worksheet'!$A$2:$A$100))</f>
        <v/>
      </c>
      <c r="B257" s="40"/>
      <c r="C257" s="40" t="str">
        <f>IF(B257="","",_xlfn.XLOOKUP(B257,'MSJ Report Worksheet'!$B$2:$B$100,'MSJ Report Worksheet'!$C$2:$C$100))</f>
        <v/>
      </c>
      <c r="D257" s="40" t="str">
        <f>IF(B257="","",COUNTIFS('MSJ Report Worksheet'!$B$2:$B$100,'MSJ Report Totals'!B257,'MSJ Report Worksheet'!$N$2:$N$100,"Y"))</f>
        <v/>
      </c>
      <c r="E257" s="40" t="str">
        <f>IF(B257="","",COUNTIFS('MSJ Report Worksheet'!$B$2:$B$100,'MSJ Report Totals'!B257,'MSJ Report Worksheet'!$N$2:$N$100,"N"))</f>
        <v/>
      </c>
    </row>
    <row r="258" spans="1:5" x14ac:dyDescent="0.25">
      <c r="A258" s="40" t="str">
        <f>IF(B258="","",_xlfn.XLOOKUP(B258,'MSJ Report Worksheet'!$B$2:$B$100,'MSJ Report Worksheet'!$A$2:$A$100))</f>
        <v/>
      </c>
      <c r="B258" s="40"/>
      <c r="C258" s="40" t="str">
        <f>IF(B258="","",_xlfn.XLOOKUP(B258,'MSJ Report Worksheet'!$B$2:$B$100,'MSJ Report Worksheet'!$C$2:$C$100))</f>
        <v/>
      </c>
      <c r="D258" s="40" t="str">
        <f>IF(B258="","",COUNTIFS('MSJ Report Worksheet'!$B$2:$B$100,'MSJ Report Totals'!B258,'MSJ Report Worksheet'!$N$2:$N$100,"Y"))</f>
        <v/>
      </c>
      <c r="E258" s="40" t="str">
        <f>IF(B258="","",COUNTIFS('MSJ Report Worksheet'!$B$2:$B$100,'MSJ Report Totals'!B258,'MSJ Report Worksheet'!$N$2:$N$100,"N"))</f>
        <v/>
      </c>
    </row>
    <row r="259" spans="1:5" x14ac:dyDescent="0.25">
      <c r="A259" s="40" t="str">
        <f>IF(B259="","",_xlfn.XLOOKUP(B259,'MSJ Report Worksheet'!$B$2:$B$100,'MSJ Report Worksheet'!$A$2:$A$100))</f>
        <v/>
      </c>
      <c r="B259" s="40"/>
      <c r="C259" s="40" t="str">
        <f>IF(B259="","",_xlfn.XLOOKUP(B259,'MSJ Report Worksheet'!$B$2:$B$100,'MSJ Report Worksheet'!$C$2:$C$100))</f>
        <v/>
      </c>
      <c r="D259" s="40" t="str">
        <f>IF(B259="","",COUNTIFS('MSJ Report Worksheet'!$B$2:$B$100,'MSJ Report Totals'!B259,'MSJ Report Worksheet'!$N$2:$N$100,"Y"))</f>
        <v/>
      </c>
      <c r="E259" s="40" t="str">
        <f>IF(B259="","",COUNTIFS('MSJ Report Worksheet'!$B$2:$B$100,'MSJ Report Totals'!B259,'MSJ Report Worksheet'!$N$2:$N$100,"N"))</f>
        <v/>
      </c>
    </row>
    <row r="260" spans="1:5" x14ac:dyDescent="0.25">
      <c r="A260" s="40" t="str">
        <f>IF(B260="","",_xlfn.XLOOKUP(B260,'MSJ Report Worksheet'!$B$2:$B$100,'MSJ Report Worksheet'!$A$2:$A$100))</f>
        <v/>
      </c>
      <c r="B260" s="40"/>
      <c r="C260" s="40" t="str">
        <f>IF(B260="","",_xlfn.XLOOKUP(B260,'MSJ Report Worksheet'!$B$2:$B$100,'MSJ Report Worksheet'!$C$2:$C$100))</f>
        <v/>
      </c>
      <c r="D260" s="40" t="str">
        <f>IF(B260="","",COUNTIFS('MSJ Report Worksheet'!$B$2:$B$100,'MSJ Report Totals'!B260,'MSJ Report Worksheet'!$N$2:$N$100,"Y"))</f>
        <v/>
      </c>
      <c r="E260" s="40" t="str">
        <f>IF(B260="","",COUNTIFS('MSJ Report Worksheet'!$B$2:$B$100,'MSJ Report Totals'!B260,'MSJ Report Worksheet'!$N$2:$N$100,"N"))</f>
        <v/>
      </c>
    </row>
    <row r="261" spans="1:5" x14ac:dyDescent="0.25">
      <c r="A261" s="40" t="str">
        <f>IF(B261="","",_xlfn.XLOOKUP(B261,'MSJ Report Worksheet'!$B$2:$B$100,'MSJ Report Worksheet'!$A$2:$A$100))</f>
        <v/>
      </c>
      <c r="B261" s="40"/>
      <c r="C261" s="40" t="str">
        <f>IF(B261="","",_xlfn.XLOOKUP(B261,'MSJ Report Worksheet'!$B$2:$B$100,'MSJ Report Worksheet'!$C$2:$C$100))</f>
        <v/>
      </c>
      <c r="D261" s="40" t="str">
        <f>IF(B261="","",COUNTIFS('MSJ Report Worksheet'!$B$2:$B$100,'MSJ Report Totals'!B261,'MSJ Report Worksheet'!$N$2:$N$100,"Y"))</f>
        <v/>
      </c>
      <c r="E261" s="40" t="str">
        <f>IF(B261="","",COUNTIFS('MSJ Report Worksheet'!$B$2:$B$100,'MSJ Report Totals'!B261,'MSJ Report Worksheet'!$N$2:$N$100,"N"))</f>
        <v/>
      </c>
    </row>
    <row r="262" spans="1:5" x14ac:dyDescent="0.25">
      <c r="A262" s="40" t="str">
        <f>IF(B262="","",_xlfn.XLOOKUP(B262,'MSJ Report Worksheet'!$B$2:$B$100,'MSJ Report Worksheet'!$A$2:$A$100))</f>
        <v/>
      </c>
      <c r="B262" s="40"/>
      <c r="C262" s="40" t="str">
        <f>IF(B262="","",_xlfn.XLOOKUP(B262,'MSJ Report Worksheet'!$B$2:$B$100,'MSJ Report Worksheet'!$C$2:$C$100))</f>
        <v/>
      </c>
      <c r="D262" s="40" t="str">
        <f>IF(B262="","",COUNTIFS('MSJ Report Worksheet'!$B$2:$B$100,'MSJ Report Totals'!B262,'MSJ Report Worksheet'!$N$2:$N$100,"Y"))</f>
        <v/>
      </c>
      <c r="E262" s="40" t="str">
        <f>IF(B262="","",COUNTIFS('MSJ Report Worksheet'!$B$2:$B$100,'MSJ Report Totals'!B262,'MSJ Report Worksheet'!$N$2:$N$100,"N"))</f>
        <v/>
      </c>
    </row>
    <row r="263" spans="1:5" x14ac:dyDescent="0.25">
      <c r="A263" s="40" t="str">
        <f>IF(B263="","",_xlfn.XLOOKUP(B263,'MSJ Report Worksheet'!$B$2:$B$100,'MSJ Report Worksheet'!$A$2:$A$100))</f>
        <v/>
      </c>
      <c r="B263" s="40"/>
      <c r="C263" s="40" t="str">
        <f>IF(B263="","",_xlfn.XLOOKUP(B263,'MSJ Report Worksheet'!$B$2:$B$100,'MSJ Report Worksheet'!$C$2:$C$100))</f>
        <v/>
      </c>
      <c r="D263" s="40" t="str">
        <f>IF(B263="","",COUNTIFS('MSJ Report Worksheet'!$B$2:$B$100,'MSJ Report Totals'!B263,'MSJ Report Worksheet'!$N$2:$N$100,"Y"))</f>
        <v/>
      </c>
      <c r="E263" s="40" t="str">
        <f>IF(B263="","",COUNTIFS('MSJ Report Worksheet'!$B$2:$B$100,'MSJ Report Totals'!B263,'MSJ Report Worksheet'!$N$2:$N$100,"N"))</f>
        <v/>
      </c>
    </row>
    <row r="264" spans="1:5" x14ac:dyDescent="0.25">
      <c r="A264" s="40" t="str">
        <f>IF(B264="","",_xlfn.XLOOKUP(B264,'MSJ Report Worksheet'!$B$2:$B$100,'MSJ Report Worksheet'!$A$2:$A$100))</f>
        <v/>
      </c>
      <c r="B264" s="40"/>
      <c r="C264" s="40" t="str">
        <f>IF(B264="","",_xlfn.XLOOKUP(B264,'MSJ Report Worksheet'!$B$2:$B$100,'MSJ Report Worksheet'!$C$2:$C$100))</f>
        <v/>
      </c>
      <c r="D264" s="40" t="str">
        <f>IF(B264="","",COUNTIFS('MSJ Report Worksheet'!$B$2:$B$100,'MSJ Report Totals'!B264,'MSJ Report Worksheet'!$N$2:$N$100,"Y"))</f>
        <v/>
      </c>
      <c r="E264" s="40" t="str">
        <f>IF(B264="","",COUNTIFS('MSJ Report Worksheet'!$B$2:$B$100,'MSJ Report Totals'!B264,'MSJ Report Worksheet'!$N$2:$N$100,"N"))</f>
        <v/>
      </c>
    </row>
    <row r="265" spans="1:5" x14ac:dyDescent="0.25">
      <c r="A265" s="40" t="str">
        <f>IF(B265="","",_xlfn.XLOOKUP(B265,'MSJ Report Worksheet'!$B$2:$B$100,'MSJ Report Worksheet'!$A$2:$A$100))</f>
        <v/>
      </c>
      <c r="B265" s="40"/>
      <c r="C265" s="40" t="str">
        <f>IF(B265="","",_xlfn.XLOOKUP(B265,'MSJ Report Worksheet'!$B$2:$B$100,'MSJ Report Worksheet'!$C$2:$C$100))</f>
        <v/>
      </c>
      <c r="D265" s="40" t="str">
        <f>IF(B265="","",COUNTIFS('MSJ Report Worksheet'!$B$2:$B$100,'MSJ Report Totals'!B265,'MSJ Report Worksheet'!$N$2:$N$100,"Y"))</f>
        <v/>
      </c>
      <c r="E265" s="40" t="str">
        <f>IF(B265="","",COUNTIFS('MSJ Report Worksheet'!$B$2:$B$100,'MSJ Report Totals'!B265,'MSJ Report Worksheet'!$N$2:$N$100,"N"))</f>
        <v/>
      </c>
    </row>
    <row r="266" spans="1:5" x14ac:dyDescent="0.25">
      <c r="A266" s="40" t="str">
        <f>IF(B266="","",_xlfn.XLOOKUP(B266,'MSJ Report Worksheet'!$B$2:$B$100,'MSJ Report Worksheet'!$A$2:$A$100))</f>
        <v/>
      </c>
      <c r="B266" s="40"/>
      <c r="C266" s="40" t="str">
        <f>IF(B266="","",_xlfn.XLOOKUP(B266,'MSJ Report Worksheet'!$B$2:$B$100,'MSJ Report Worksheet'!$C$2:$C$100))</f>
        <v/>
      </c>
      <c r="D266" s="40" t="str">
        <f>IF(B266="","",COUNTIFS('MSJ Report Worksheet'!$B$2:$B$100,'MSJ Report Totals'!B266,'MSJ Report Worksheet'!$N$2:$N$100,"Y"))</f>
        <v/>
      </c>
      <c r="E266" s="40" t="str">
        <f>IF(B266="","",COUNTIFS('MSJ Report Worksheet'!$B$2:$B$100,'MSJ Report Totals'!B266,'MSJ Report Worksheet'!$N$2:$N$100,"N"))</f>
        <v/>
      </c>
    </row>
    <row r="267" spans="1:5" x14ac:dyDescent="0.25">
      <c r="A267" s="40" t="str">
        <f>IF(B267="","",_xlfn.XLOOKUP(B267,'MSJ Report Worksheet'!$B$2:$B$100,'MSJ Report Worksheet'!$A$2:$A$100))</f>
        <v/>
      </c>
      <c r="B267" s="40"/>
      <c r="C267" s="40" t="str">
        <f>IF(B267="","",_xlfn.XLOOKUP(B267,'MSJ Report Worksheet'!$B$2:$B$100,'MSJ Report Worksheet'!$C$2:$C$100))</f>
        <v/>
      </c>
      <c r="D267" s="40" t="str">
        <f>IF(B267="","",COUNTIFS('MSJ Report Worksheet'!$B$2:$B$100,'MSJ Report Totals'!B267,'MSJ Report Worksheet'!$N$2:$N$100,"Y"))</f>
        <v/>
      </c>
      <c r="E267" s="40" t="str">
        <f>IF(B267="","",COUNTIFS('MSJ Report Worksheet'!$B$2:$B$100,'MSJ Report Totals'!B267,'MSJ Report Worksheet'!$N$2:$N$100,"N"))</f>
        <v/>
      </c>
    </row>
    <row r="268" spans="1:5" x14ac:dyDescent="0.25">
      <c r="A268" s="40" t="str">
        <f>IF(B268="","",_xlfn.XLOOKUP(B268,'MSJ Report Worksheet'!$B$2:$B$100,'MSJ Report Worksheet'!$A$2:$A$100))</f>
        <v/>
      </c>
      <c r="B268" s="40"/>
      <c r="C268" s="40" t="str">
        <f>IF(B268="","",_xlfn.XLOOKUP(B268,'MSJ Report Worksheet'!$B$2:$B$100,'MSJ Report Worksheet'!$C$2:$C$100))</f>
        <v/>
      </c>
      <c r="D268" s="40" t="str">
        <f>IF(B268="","",COUNTIFS('MSJ Report Worksheet'!$B$2:$B$100,'MSJ Report Totals'!B268,'MSJ Report Worksheet'!$N$2:$N$100,"Y"))</f>
        <v/>
      </c>
      <c r="E268" s="40" t="str">
        <f>IF(B268="","",COUNTIFS('MSJ Report Worksheet'!$B$2:$B$100,'MSJ Report Totals'!B268,'MSJ Report Worksheet'!$N$2:$N$100,"N"))</f>
        <v/>
      </c>
    </row>
    <row r="269" spans="1:5" x14ac:dyDescent="0.25">
      <c r="A269" s="40" t="str">
        <f>IF(B269="","",_xlfn.XLOOKUP(B269,'MSJ Report Worksheet'!$B$2:$B$100,'MSJ Report Worksheet'!$A$2:$A$100))</f>
        <v/>
      </c>
      <c r="B269" s="40"/>
      <c r="C269" s="40" t="str">
        <f>IF(B269="","",_xlfn.XLOOKUP(B269,'MSJ Report Worksheet'!$B$2:$B$100,'MSJ Report Worksheet'!$C$2:$C$100))</f>
        <v/>
      </c>
      <c r="D269" s="40" t="str">
        <f>IF(B269="","",COUNTIFS('MSJ Report Worksheet'!$B$2:$B$100,'MSJ Report Totals'!B269,'MSJ Report Worksheet'!$N$2:$N$100,"Y"))</f>
        <v/>
      </c>
      <c r="E269" s="40" t="str">
        <f>IF(B269="","",COUNTIFS('MSJ Report Worksheet'!$B$2:$B$100,'MSJ Report Totals'!B269,'MSJ Report Worksheet'!$N$2:$N$100,"N"))</f>
        <v/>
      </c>
    </row>
    <row r="270" spans="1:5" x14ac:dyDescent="0.25">
      <c r="A270" s="40" t="str">
        <f>IF(B270="","",_xlfn.XLOOKUP(B270,'MSJ Report Worksheet'!$B$2:$B$100,'MSJ Report Worksheet'!$A$2:$A$100))</f>
        <v/>
      </c>
      <c r="B270" s="40"/>
      <c r="C270" s="40" t="str">
        <f>IF(B270="","",_xlfn.XLOOKUP(B270,'MSJ Report Worksheet'!$B$2:$B$100,'MSJ Report Worksheet'!$C$2:$C$100))</f>
        <v/>
      </c>
      <c r="D270" s="40" t="str">
        <f>IF(B270="","",COUNTIFS('MSJ Report Worksheet'!$B$2:$B$100,'MSJ Report Totals'!B270,'MSJ Report Worksheet'!$N$2:$N$100,"Y"))</f>
        <v/>
      </c>
      <c r="E270" s="40" t="str">
        <f>IF(B270="","",COUNTIFS('MSJ Report Worksheet'!$B$2:$B$100,'MSJ Report Totals'!B270,'MSJ Report Worksheet'!$N$2:$N$100,"N"))</f>
        <v/>
      </c>
    </row>
    <row r="271" spans="1:5" x14ac:dyDescent="0.25">
      <c r="A271" s="40" t="str">
        <f>IF(B271="","",_xlfn.XLOOKUP(B271,'MSJ Report Worksheet'!$B$2:$B$100,'MSJ Report Worksheet'!$A$2:$A$100))</f>
        <v/>
      </c>
      <c r="B271" s="40"/>
      <c r="C271" s="40" t="str">
        <f>IF(B271="","",_xlfn.XLOOKUP(B271,'MSJ Report Worksheet'!$B$2:$B$100,'MSJ Report Worksheet'!$C$2:$C$100))</f>
        <v/>
      </c>
      <c r="D271" s="40" t="str">
        <f>IF(B271="","",COUNTIFS('MSJ Report Worksheet'!$B$2:$B$100,'MSJ Report Totals'!B271,'MSJ Report Worksheet'!$N$2:$N$100,"Y"))</f>
        <v/>
      </c>
      <c r="E271" s="40" t="str">
        <f>IF(B271="","",COUNTIFS('MSJ Report Worksheet'!$B$2:$B$100,'MSJ Report Totals'!B271,'MSJ Report Worksheet'!$N$2:$N$100,"N"))</f>
        <v/>
      </c>
    </row>
    <row r="272" spans="1:5" x14ac:dyDescent="0.25">
      <c r="A272" s="40" t="str">
        <f>IF(B272="","",_xlfn.XLOOKUP(B272,'MSJ Report Worksheet'!$B$2:$B$100,'MSJ Report Worksheet'!$A$2:$A$100))</f>
        <v/>
      </c>
      <c r="B272" s="40"/>
      <c r="C272" s="40" t="str">
        <f>IF(B272="","",_xlfn.XLOOKUP(B272,'MSJ Report Worksheet'!$B$2:$B$100,'MSJ Report Worksheet'!$C$2:$C$100))</f>
        <v/>
      </c>
      <c r="D272" s="40" t="str">
        <f>IF(B272="","",COUNTIFS('MSJ Report Worksheet'!$B$2:$B$100,'MSJ Report Totals'!B272,'MSJ Report Worksheet'!$N$2:$N$100,"Y"))</f>
        <v/>
      </c>
      <c r="E272" s="40" t="str">
        <f>IF(B272="","",COUNTIFS('MSJ Report Worksheet'!$B$2:$B$100,'MSJ Report Totals'!B272,'MSJ Report Worksheet'!$N$2:$N$100,"N"))</f>
        <v/>
      </c>
    </row>
    <row r="273" spans="1:5" x14ac:dyDescent="0.25">
      <c r="A273" s="40" t="str">
        <f>IF(B273="","",_xlfn.XLOOKUP(B273,'MSJ Report Worksheet'!$B$2:$B$100,'MSJ Report Worksheet'!$A$2:$A$100))</f>
        <v/>
      </c>
      <c r="B273" s="40"/>
      <c r="C273" s="40" t="str">
        <f>IF(B273="","",_xlfn.XLOOKUP(B273,'MSJ Report Worksheet'!$B$2:$B$100,'MSJ Report Worksheet'!$C$2:$C$100))</f>
        <v/>
      </c>
      <c r="D273" s="40" t="str">
        <f>IF(B273="","",COUNTIFS('MSJ Report Worksheet'!$B$2:$B$100,'MSJ Report Totals'!B273,'MSJ Report Worksheet'!$N$2:$N$100,"Y"))</f>
        <v/>
      </c>
      <c r="E273" s="40" t="str">
        <f>IF(B273="","",COUNTIFS('MSJ Report Worksheet'!$B$2:$B$100,'MSJ Report Totals'!B273,'MSJ Report Worksheet'!$N$2:$N$100,"N"))</f>
        <v/>
      </c>
    </row>
    <row r="274" spans="1:5" x14ac:dyDescent="0.25">
      <c r="A274" s="40" t="str">
        <f>IF(B274="","",_xlfn.XLOOKUP(B274,'MSJ Report Worksheet'!$B$2:$B$100,'MSJ Report Worksheet'!$A$2:$A$100))</f>
        <v/>
      </c>
      <c r="B274" s="40"/>
      <c r="C274" s="40" t="str">
        <f>IF(B274="","",_xlfn.XLOOKUP(B274,'MSJ Report Worksheet'!$B$2:$B$100,'MSJ Report Worksheet'!$C$2:$C$100))</f>
        <v/>
      </c>
      <c r="D274" s="40" t="str">
        <f>IF(B274="","",COUNTIFS('MSJ Report Worksheet'!$B$2:$B$100,'MSJ Report Totals'!B274,'MSJ Report Worksheet'!$N$2:$N$100,"Y"))</f>
        <v/>
      </c>
      <c r="E274" s="40" t="str">
        <f>IF(B274="","",COUNTIFS('MSJ Report Worksheet'!$B$2:$B$100,'MSJ Report Totals'!B274,'MSJ Report Worksheet'!$N$2:$N$100,"N"))</f>
        <v/>
      </c>
    </row>
    <row r="275" spans="1:5" x14ac:dyDescent="0.25">
      <c r="A275" s="40" t="str">
        <f>IF(B275="","",_xlfn.XLOOKUP(B275,'MSJ Report Worksheet'!$B$2:$B$100,'MSJ Report Worksheet'!$A$2:$A$100))</f>
        <v/>
      </c>
      <c r="B275" s="40"/>
      <c r="C275" s="40" t="str">
        <f>IF(B275="","",_xlfn.XLOOKUP(B275,'MSJ Report Worksheet'!$B$2:$B$100,'MSJ Report Worksheet'!$C$2:$C$100))</f>
        <v/>
      </c>
      <c r="D275" s="40" t="str">
        <f>IF(B275="","",COUNTIFS('MSJ Report Worksheet'!$B$2:$B$100,'MSJ Report Totals'!B275,'MSJ Report Worksheet'!$N$2:$N$100,"Y"))</f>
        <v/>
      </c>
      <c r="E275" s="40" t="str">
        <f>IF(B275="","",COUNTIFS('MSJ Report Worksheet'!$B$2:$B$100,'MSJ Report Totals'!B275,'MSJ Report Worksheet'!$N$2:$N$100,"N"))</f>
        <v/>
      </c>
    </row>
    <row r="276" spans="1:5" x14ac:dyDescent="0.25">
      <c r="A276" s="40" t="str">
        <f>IF(B276="","",_xlfn.XLOOKUP(B276,'MSJ Report Worksheet'!$B$2:$B$100,'MSJ Report Worksheet'!$A$2:$A$100))</f>
        <v/>
      </c>
      <c r="B276" s="40"/>
      <c r="C276" s="40" t="str">
        <f>IF(B276="","",_xlfn.XLOOKUP(B276,'MSJ Report Worksheet'!$B$2:$B$100,'MSJ Report Worksheet'!$C$2:$C$100))</f>
        <v/>
      </c>
      <c r="D276" s="40" t="str">
        <f>IF(B276="","",COUNTIFS('MSJ Report Worksheet'!$B$2:$B$100,'MSJ Report Totals'!B276,'MSJ Report Worksheet'!$N$2:$N$100,"Y"))</f>
        <v/>
      </c>
      <c r="E276" s="40" t="str">
        <f>IF(B276="","",COUNTIFS('MSJ Report Worksheet'!$B$2:$B$100,'MSJ Report Totals'!B276,'MSJ Report Worksheet'!$N$2:$N$100,"N"))</f>
        <v/>
      </c>
    </row>
    <row r="277" spans="1:5" x14ac:dyDescent="0.25">
      <c r="A277" s="40" t="str">
        <f>IF(B277="","",_xlfn.XLOOKUP(B277,'MSJ Report Worksheet'!$B$2:$B$100,'MSJ Report Worksheet'!$A$2:$A$100))</f>
        <v/>
      </c>
      <c r="B277" s="40"/>
      <c r="C277" s="40" t="str">
        <f>IF(B277="","",_xlfn.XLOOKUP(B277,'MSJ Report Worksheet'!$B$2:$B$100,'MSJ Report Worksheet'!$C$2:$C$100))</f>
        <v/>
      </c>
      <c r="D277" s="40" t="str">
        <f>IF(B277="","",COUNTIFS('MSJ Report Worksheet'!$B$2:$B$100,'MSJ Report Totals'!B277,'MSJ Report Worksheet'!$N$2:$N$100,"Y"))</f>
        <v/>
      </c>
      <c r="E277" s="40" t="str">
        <f>IF(B277="","",COUNTIFS('MSJ Report Worksheet'!$B$2:$B$100,'MSJ Report Totals'!B277,'MSJ Report Worksheet'!$N$2:$N$100,"N"))</f>
        <v/>
      </c>
    </row>
    <row r="278" spans="1:5" x14ac:dyDescent="0.25">
      <c r="A278" s="40" t="str">
        <f>IF(B278="","",_xlfn.XLOOKUP(B278,'MSJ Report Worksheet'!$B$2:$B$100,'MSJ Report Worksheet'!$A$2:$A$100))</f>
        <v/>
      </c>
      <c r="B278" s="40"/>
      <c r="C278" s="40" t="str">
        <f>IF(B278="","",_xlfn.XLOOKUP(B278,'MSJ Report Worksheet'!$B$2:$B$100,'MSJ Report Worksheet'!$C$2:$C$100))</f>
        <v/>
      </c>
      <c r="D278" s="40" t="str">
        <f>IF(B278="","",COUNTIFS('MSJ Report Worksheet'!$B$2:$B$100,'MSJ Report Totals'!B278,'MSJ Report Worksheet'!$N$2:$N$100,"Y"))</f>
        <v/>
      </c>
      <c r="E278" s="40" t="str">
        <f>IF(B278="","",COUNTIFS('MSJ Report Worksheet'!$B$2:$B$100,'MSJ Report Totals'!B278,'MSJ Report Worksheet'!$N$2:$N$100,"N"))</f>
        <v/>
      </c>
    </row>
    <row r="279" spans="1:5" x14ac:dyDescent="0.25">
      <c r="A279" s="40" t="str">
        <f>IF(B279="","",_xlfn.XLOOKUP(B279,'MSJ Report Worksheet'!$B$2:$B$100,'MSJ Report Worksheet'!$A$2:$A$100))</f>
        <v/>
      </c>
      <c r="B279" s="40"/>
      <c r="C279" s="40" t="str">
        <f>IF(B279="","",_xlfn.XLOOKUP(B279,'MSJ Report Worksheet'!$B$2:$B$100,'MSJ Report Worksheet'!$C$2:$C$100))</f>
        <v/>
      </c>
      <c r="D279" s="40" t="str">
        <f>IF(B279="","",COUNTIFS('MSJ Report Worksheet'!$B$2:$B$100,'MSJ Report Totals'!B279,'MSJ Report Worksheet'!$N$2:$N$100,"Y"))</f>
        <v/>
      </c>
      <c r="E279" s="40" t="str">
        <f>IF(B279="","",COUNTIFS('MSJ Report Worksheet'!$B$2:$B$100,'MSJ Report Totals'!B279,'MSJ Report Worksheet'!$N$2:$N$100,"N"))</f>
        <v/>
      </c>
    </row>
    <row r="280" spans="1:5" x14ac:dyDescent="0.25">
      <c r="A280" s="40" t="str">
        <f>IF(B280="","",_xlfn.XLOOKUP(B280,'MSJ Report Worksheet'!$B$2:$B$100,'MSJ Report Worksheet'!$A$2:$A$100))</f>
        <v/>
      </c>
      <c r="B280" s="40"/>
      <c r="C280" s="40" t="str">
        <f>IF(B280="","",_xlfn.XLOOKUP(B280,'MSJ Report Worksheet'!$B$2:$B$100,'MSJ Report Worksheet'!$C$2:$C$100))</f>
        <v/>
      </c>
      <c r="D280" s="40" t="str">
        <f>IF(B280="","",COUNTIFS('MSJ Report Worksheet'!$B$2:$B$100,'MSJ Report Totals'!B280,'MSJ Report Worksheet'!$N$2:$N$100,"Y"))</f>
        <v/>
      </c>
      <c r="E280" s="40" t="str">
        <f>IF(B280="","",COUNTIFS('MSJ Report Worksheet'!$B$2:$B$100,'MSJ Report Totals'!B280,'MSJ Report Worksheet'!$N$2:$N$100,"N"))</f>
        <v/>
      </c>
    </row>
    <row r="281" spans="1:5" x14ac:dyDescent="0.25">
      <c r="A281" s="40" t="str">
        <f>IF(B281="","",_xlfn.XLOOKUP(B281,'MSJ Report Worksheet'!$B$2:$B$100,'MSJ Report Worksheet'!$A$2:$A$100))</f>
        <v/>
      </c>
      <c r="B281" s="40"/>
      <c r="C281" s="40" t="str">
        <f>IF(B281="","",_xlfn.XLOOKUP(B281,'MSJ Report Worksheet'!$B$2:$B$100,'MSJ Report Worksheet'!$C$2:$C$100))</f>
        <v/>
      </c>
      <c r="D281" s="40" t="str">
        <f>IF(B281="","",COUNTIFS('MSJ Report Worksheet'!$B$2:$B$100,'MSJ Report Totals'!B281,'MSJ Report Worksheet'!$N$2:$N$100,"Y"))</f>
        <v/>
      </c>
      <c r="E281" s="40" t="str">
        <f>IF(B281="","",COUNTIFS('MSJ Report Worksheet'!$B$2:$B$100,'MSJ Report Totals'!B281,'MSJ Report Worksheet'!$N$2:$N$100,"N"))</f>
        <v/>
      </c>
    </row>
    <row r="282" spans="1:5" x14ac:dyDescent="0.25">
      <c r="A282" s="40" t="str">
        <f>IF(B282="","",_xlfn.XLOOKUP(B282,'MSJ Report Worksheet'!$B$2:$B$100,'MSJ Report Worksheet'!$A$2:$A$100))</f>
        <v/>
      </c>
      <c r="B282" s="40"/>
      <c r="C282" s="40" t="str">
        <f>IF(B282="","",_xlfn.XLOOKUP(B282,'MSJ Report Worksheet'!$B$2:$B$100,'MSJ Report Worksheet'!$C$2:$C$100))</f>
        <v/>
      </c>
      <c r="D282" s="40" t="str">
        <f>IF(B282="","",COUNTIFS('MSJ Report Worksheet'!$B$2:$B$100,'MSJ Report Totals'!B282,'MSJ Report Worksheet'!$N$2:$N$100,"Y"))</f>
        <v/>
      </c>
      <c r="E282" s="40" t="str">
        <f>IF(B282="","",COUNTIFS('MSJ Report Worksheet'!$B$2:$B$100,'MSJ Report Totals'!B282,'MSJ Report Worksheet'!$N$2:$N$100,"N"))</f>
        <v/>
      </c>
    </row>
    <row r="283" spans="1:5" x14ac:dyDescent="0.25">
      <c r="A283" s="40" t="str">
        <f>IF(B283="","",_xlfn.XLOOKUP(B283,'MSJ Report Worksheet'!$B$2:$B$100,'MSJ Report Worksheet'!$A$2:$A$100))</f>
        <v/>
      </c>
      <c r="B283" s="40"/>
      <c r="C283" s="40" t="str">
        <f>IF(B283="","",_xlfn.XLOOKUP(B283,'MSJ Report Worksheet'!$B$2:$B$100,'MSJ Report Worksheet'!$C$2:$C$100))</f>
        <v/>
      </c>
      <c r="D283" s="40" t="str">
        <f>IF(B283="","",COUNTIFS('MSJ Report Worksheet'!$B$2:$B$100,'MSJ Report Totals'!B283,'MSJ Report Worksheet'!$N$2:$N$100,"Y"))</f>
        <v/>
      </c>
      <c r="E283" s="40" t="str">
        <f>IF(B283="","",COUNTIFS('MSJ Report Worksheet'!$B$2:$B$100,'MSJ Report Totals'!B283,'MSJ Report Worksheet'!$N$2:$N$100,"N"))</f>
        <v/>
      </c>
    </row>
    <row r="284" spans="1:5" x14ac:dyDescent="0.25">
      <c r="A284" s="40" t="str">
        <f>IF(B284="","",_xlfn.XLOOKUP(B284,'MSJ Report Worksheet'!$B$2:$B$100,'MSJ Report Worksheet'!$A$2:$A$100))</f>
        <v/>
      </c>
      <c r="B284" s="40"/>
      <c r="C284" s="40" t="str">
        <f>IF(B284="","",_xlfn.XLOOKUP(B284,'MSJ Report Worksheet'!$B$2:$B$100,'MSJ Report Worksheet'!$C$2:$C$100))</f>
        <v/>
      </c>
      <c r="D284" s="40" t="str">
        <f>IF(B284="","",COUNTIFS('MSJ Report Worksheet'!$B$2:$B$100,'MSJ Report Totals'!B284,'MSJ Report Worksheet'!$N$2:$N$100,"Y"))</f>
        <v/>
      </c>
      <c r="E284" s="40" t="str">
        <f>IF(B284="","",COUNTIFS('MSJ Report Worksheet'!$B$2:$B$100,'MSJ Report Totals'!B284,'MSJ Report Worksheet'!$N$2:$N$100,"N"))</f>
        <v/>
      </c>
    </row>
    <row r="285" spans="1:5" x14ac:dyDescent="0.25">
      <c r="A285" s="40" t="str">
        <f>IF(B285="","",_xlfn.XLOOKUP(B285,'MSJ Report Worksheet'!$B$2:$B$100,'MSJ Report Worksheet'!$A$2:$A$100))</f>
        <v/>
      </c>
      <c r="B285" s="40"/>
      <c r="C285" s="40" t="str">
        <f>IF(B285="","",_xlfn.XLOOKUP(B285,'MSJ Report Worksheet'!$B$2:$B$100,'MSJ Report Worksheet'!$C$2:$C$100))</f>
        <v/>
      </c>
      <c r="D285" s="40" t="str">
        <f>IF(B285="","",COUNTIFS('MSJ Report Worksheet'!$B$2:$B$100,'MSJ Report Totals'!B285,'MSJ Report Worksheet'!$N$2:$N$100,"Y"))</f>
        <v/>
      </c>
      <c r="E285" s="40" t="str">
        <f>IF(B285="","",COUNTIFS('MSJ Report Worksheet'!$B$2:$B$100,'MSJ Report Totals'!B285,'MSJ Report Worksheet'!$N$2:$N$100,"N"))</f>
        <v/>
      </c>
    </row>
    <row r="286" spans="1:5" x14ac:dyDescent="0.25">
      <c r="A286" s="40" t="str">
        <f>IF(B286="","",_xlfn.XLOOKUP(B286,'MSJ Report Worksheet'!$B$2:$B$100,'MSJ Report Worksheet'!$A$2:$A$100))</f>
        <v/>
      </c>
      <c r="B286" s="40"/>
      <c r="C286" s="40" t="str">
        <f>IF(B286="","",_xlfn.XLOOKUP(B286,'MSJ Report Worksheet'!$B$2:$B$100,'MSJ Report Worksheet'!$C$2:$C$100))</f>
        <v/>
      </c>
      <c r="D286" s="40" t="str">
        <f>IF(B286="","",COUNTIFS('MSJ Report Worksheet'!$B$2:$B$100,'MSJ Report Totals'!B286,'MSJ Report Worksheet'!$N$2:$N$100,"Y"))</f>
        <v/>
      </c>
      <c r="E286" s="40" t="str">
        <f>IF(B286="","",COUNTIFS('MSJ Report Worksheet'!$B$2:$B$100,'MSJ Report Totals'!B286,'MSJ Report Worksheet'!$N$2:$N$100,"N"))</f>
        <v/>
      </c>
    </row>
    <row r="287" spans="1:5" x14ac:dyDescent="0.25">
      <c r="A287" s="40" t="str">
        <f>IF(B287="","",_xlfn.XLOOKUP(B287,'MSJ Report Worksheet'!$B$2:$B$100,'MSJ Report Worksheet'!$A$2:$A$100))</f>
        <v/>
      </c>
      <c r="B287" s="40"/>
      <c r="C287" s="40" t="str">
        <f>IF(B287="","",_xlfn.XLOOKUP(B287,'MSJ Report Worksheet'!$B$2:$B$100,'MSJ Report Worksheet'!$C$2:$C$100))</f>
        <v/>
      </c>
      <c r="D287" s="40" t="str">
        <f>IF(B287="","",COUNTIFS('MSJ Report Worksheet'!$B$2:$B$100,'MSJ Report Totals'!B287,'MSJ Report Worksheet'!$N$2:$N$100,"Y"))</f>
        <v/>
      </c>
      <c r="E287" s="40" t="str">
        <f>IF(B287="","",COUNTIFS('MSJ Report Worksheet'!$B$2:$B$100,'MSJ Report Totals'!B287,'MSJ Report Worksheet'!$N$2:$N$100,"N"))</f>
        <v/>
      </c>
    </row>
    <row r="288" spans="1:5" x14ac:dyDescent="0.25">
      <c r="A288" s="40" t="str">
        <f>IF(B288="","",_xlfn.XLOOKUP(B288,'MSJ Report Worksheet'!$B$2:$B$100,'MSJ Report Worksheet'!$A$2:$A$100))</f>
        <v/>
      </c>
      <c r="B288" s="40"/>
      <c r="C288" s="40" t="str">
        <f>IF(B288="","",_xlfn.XLOOKUP(B288,'MSJ Report Worksheet'!$B$2:$B$100,'MSJ Report Worksheet'!$C$2:$C$100))</f>
        <v/>
      </c>
      <c r="D288" s="40" t="str">
        <f>IF(B288="","",COUNTIFS('MSJ Report Worksheet'!$B$2:$B$100,'MSJ Report Totals'!B288,'MSJ Report Worksheet'!$N$2:$N$100,"Y"))</f>
        <v/>
      </c>
      <c r="E288" s="40" t="str">
        <f>IF(B288="","",COUNTIFS('MSJ Report Worksheet'!$B$2:$B$100,'MSJ Report Totals'!B288,'MSJ Report Worksheet'!$N$2:$N$100,"N"))</f>
        <v/>
      </c>
    </row>
    <row r="289" spans="1:5" x14ac:dyDescent="0.25">
      <c r="A289" s="40" t="str">
        <f>IF(B289="","",_xlfn.XLOOKUP(B289,'MSJ Report Worksheet'!$B$2:$B$100,'MSJ Report Worksheet'!$A$2:$A$100))</f>
        <v/>
      </c>
      <c r="B289" s="40"/>
      <c r="C289" s="40" t="str">
        <f>IF(B289="","",_xlfn.XLOOKUP(B289,'MSJ Report Worksheet'!$B$2:$B$100,'MSJ Report Worksheet'!$C$2:$C$100))</f>
        <v/>
      </c>
      <c r="D289" s="40" t="str">
        <f>IF(B289="","",COUNTIFS('MSJ Report Worksheet'!$B$2:$B$100,'MSJ Report Totals'!B289,'MSJ Report Worksheet'!$N$2:$N$100,"Y"))</f>
        <v/>
      </c>
      <c r="E289" s="40" t="str">
        <f>IF(B289="","",COUNTIFS('MSJ Report Worksheet'!$B$2:$B$100,'MSJ Report Totals'!B289,'MSJ Report Worksheet'!$N$2:$N$100,"N"))</f>
        <v/>
      </c>
    </row>
    <row r="290" spans="1:5" x14ac:dyDescent="0.25">
      <c r="A290" s="40" t="str">
        <f>IF(B290="","",_xlfn.XLOOKUP(B290,'MSJ Report Worksheet'!$B$2:$B$100,'MSJ Report Worksheet'!$A$2:$A$100))</f>
        <v/>
      </c>
      <c r="B290" s="40"/>
      <c r="C290" s="40" t="str">
        <f>IF(B290="","",_xlfn.XLOOKUP(B290,'MSJ Report Worksheet'!$B$2:$B$100,'MSJ Report Worksheet'!$C$2:$C$100))</f>
        <v/>
      </c>
      <c r="D290" s="40" t="str">
        <f>IF(B290="","",COUNTIFS('MSJ Report Worksheet'!$B$2:$B$100,'MSJ Report Totals'!B290,'MSJ Report Worksheet'!$N$2:$N$100,"Y"))</f>
        <v/>
      </c>
      <c r="E290" s="40" t="str">
        <f>IF(B290="","",COUNTIFS('MSJ Report Worksheet'!$B$2:$B$100,'MSJ Report Totals'!B290,'MSJ Report Worksheet'!$N$2:$N$100,"N"))</f>
        <v/>
      </c>
    </row>
    <row r="291" spans="1:5" x14ac:dyDescent="0.25">
      <c r="A291" s="40" t="str">
        <f>IF(B291="","",_xlfn.XLOOKUP(B291,'MSJ Report Worksheet'!$B$2:$B$100,'MSJ Report Worksheet'!$A$2:$A$100))</f>
        <v/>
      </c>
      <c r="B291" s="40"/>
      <c r="C291" s="40" t="str">
        <f>IF(B291="","",_xlfn.XLOOKUP(B291,'MSJ Report Worksheet'!$B$2:$B$100,'MSJ Report Worksheet'!$C$2:$C$100))</f>
        <v/>
      </c>
      <c r="D291" s="40" t="str">
        <f>IF(B291="","",COUNTIFS('MSJ Report Worksheet'!$B$2:$B$100,'MSJ Report Totals'!B291,'MSJ Report Worksheet'!$N$2:$N$100,"Y"))</f>
        <v/>
      </c>
      <c r="E291" s="40" t="str">
        <f>IF(B291="","",COUNTIFS('MSJ Report Worksheet'!$B$2:$B$100,'MSJ Report Totals'!B291,'MSJ Report Worksheet'!$N$2:$N$100,"N"))</f>
        <v/>
      </c>
    </row>
    <row r="292" spans="1:5" x14ac:dyDescent="0.25">
      <c r="A292" s="40" t="str">
        <f>IF(B292="","",_xlfn.XLOOKUP(B292,'MSJ Report Worksheet'!$B$2:$B$100,'MSJ Report Worksheet'!$A$2:$A$100))</f>
        <v/>
      </c>
      <c r="B292" s="40"/>
      <c r="C292" s="40" t="str">
        <f>IF(B292="","",_xlfn.XLOOKUP(B292,'MSJ Report Worksheet'!$B$2:$B$100,'MSJ Report Worksheet'!$C$2:$C$100))</f>
        <v/>
      </c>
      <c r="D292" s="40" t="str">
        <f>IF(B292="","",COUNTIFS('MSJ Report Worksheet'!$B$2:$B$100,'MSJ Report Totals'!B292,'MSJ Report Worksheet'!$N$2:$N$100,"Y"))</f>
        <v/>
      </c>
      <c r="E292" s="40" t="str">
        <f>IF(B292="","",COUNTIFS('MSJ Report Worksheet'!$B$2:$B$100,'MSJ Report Totals'!B292,'MSJ Report Worksheet'!$N$2:$N$100,"N"))</f>
        <v/>
      </c>
    </row>
    <row r="293" spans="1:5" x14ac:dyDescent="0.25">
      <c r="A293" s="40" t="str">
        <f>IF(B293="","",_xlfn.XLOOKUP(B293,'MSJ Report Worksheet'!$B$2:$B$100,'MSJ Report Worksheet'!$A$2:$A$100))</f>
        <v/>
      </c>
      <c r="B293" s="40"/>
      <c r="C293" s="40" t="str">
        <f>IF(B293="","",_xlfn.XLOOKUP(B293,'MSJ Report Worksheet'!$B$2:$B$100,'MSJ Report Worksheet'!$C$2:$C$100))</f>
        <v/>
      </c>
      <c r="D293" s="40" t="str">
        <f>IF(B293="","",COUNTIFS('MSJ Report Worksheet'!$B$2:$B$100,'MSJ Report Totals'!B293,'MSJ Report Worksheet'!$N$2:$N$100,"Y"))</f>
        <v/>
      </c>
      <c r="E293" s="40" t="str">
        <f>IF(B293="","",COUNTIFS('MSJ Report Worksheet'!$B$2:$B$100,'MSJ Report Totals'!B293,'MSJ Report Worksheet'!$N$2:$N$100,"N"))</f>
        <v/>
      </c>
    </row>
    <row r="294" spans="1:5" x14ac:dyDescent="0.25">
      <c r="A294" s="40" t="str">
        <f>IF(B294="","",_xlfn.XLOOKUP(B294,'MSJ Report Worksheet'!$B$2:$B$100,'MSJ Report Worksheet'!$A$2:$A$100))</f>
        <v/>
      </c>
      <c r="B294" s="40"/>
      <c r="C294" s="40" t="str">
        <f>IF(B294="","",_xlfn.XLOOKUP(B294,'MSJ Report Worksheet'!$B$2:$B$100,'MSJ Report Worksheet'!$C$2:$C$100))</f>
        <v/>
      </c>
      <c r="D294" s="40" t="str">
        <f>IF(B294="","",COUNTIFS('MSJ Report Worksheet'!$B$2:$B$100,'MSJ Report Totals'!B294,'MSJ Report Worksheet'!$N$2:$N$100,"Y"))</f>
        <v/>
      </c>
      <c r="E294" s="40" t="str">
        <f>IF(B294="","",COUNTIFS('MSJ Report Worksheet'!$B$2:$B$100,'MSJ Report Totals'!B294,'MSJ Report Worksheet'!$N$2:$N$100,"N"))</f>
        <v/>
      </c>
    </row>
    <row r="295" spans="1:5" x14ac:dyDescent="0.25">
      <c r="A295" s="40" t="str">
        <f>IF(B295="","",_xlfn.XLOOKUP(B295,'MSJ Report Worksheet'!$B$2:$B$100,'MSJ Report Worksheet'!$A$2:$A$100))</f>
        <v/>
      </c>
      <c r="B295" s="40"/>
      <c r="C295" s="40" t="str">
        <f>IF(B295="","",_xlfn.XLOOKUP(B295,'MSJ Report Worksheet'!$B$2:$B$100,'MSJ Report Worksheet'!$C$2:$C$100))</f>
        <v/>
      </c>
      <c r="D295" s="40" t="str">
        <f>IF(B295="","",COUNTIFS('MSJ Report Worksheet'!$B$2:$B$100,'MSJ Report Totals'!B295,'MSJ Report Worksheet'!$N$2:$N$100,"Y"))</f>
        <v/>
      </c>
      <c r="E295" s="40" t="str">
        <f>IF(B295="","",COUNTIFS('MSJ Report Worksheet'!$B$2:$B$100,'MSJ Report Totals'!B295,'MSJ Report Worksheet'!$N$2:$N$100,"N"))</f>
        <v/>
      </c>
    </row>
    <row r="296" spans="1:5" x14ac:dyDescent="0.25">
      <c r="A296" s="40" t="str">
        <f>IF(B296="","",_xlfn.XLOOKUP(B296,'MSJ Report Worksheet'!$B$2:$B$100,'MSJ Report Worksheet'!$A$2:$A$100))</f>
        <v/>
      </c>
      <c r="B296" s="40"/>
      <c r="C296" s="40" t="str">
        <f>IF(B296="","",_xlfn.XLOOKUP(B296,'MSJ Report Worksheet'!$B$2:$B$100,'MSJ Report Worksheet'!$C$2:$C$100))</f>
        <v/>
      </c>
      <c r="D296" s="40" t="str">
        <f>IF(B296="","",COUNTIFS('MSJ Report Worksheet'!$B$2:$B$100,'MSJ Report Totals'!B296,'MSJ Report Worksheet'!$N$2:$N$100,"Y"))</f>
        <v/>
      </c>
      <c r="E296" s="40" t="str">
        <f>IF(B296="","",COUNTIFS('MSJ Report Worksheet'!$B$2:$B$100,'MSJ Report Totals'!B296,'MSJ Report Worksheet'!$N$2:$N$100,"N"))</f>
        <v/>
      </c>
    </row>
    <row r="297" spans="1:5" x14ac:dyDescent="0.25">
      <c r="A297" s="40" t="str">
        <f>IF(B297="","",_xlfn.XLOOKUP(B297,'MSJ Report Worksheet'!$B$2:$B$100,'MSJ Report Worksheet'!$A$2:$A$100))</f>
        <v/>
      </c>
      <c r="B297" s="40"/>
      <c r="C297" s="40" t="str">
        <f>IF(B297="","",_xlfn.XLOOKUP(B297,'MSJ Report Worksheet'!$B$2:$B$100,'MSJ Report Worksheet'!$C$2:$C$100))</f>
        <v/>
      </c>
      <c r="D297" s="40" t="str">
        <f>IF(B297="","",COUNTIFS('MSJ Report Worksheet'!$B$2:$B$100,'MSJ Report Totals'!B297,'MSJ Report Worksheet'!$N$2:$N$100,"Y"))</f>
        <v/>
      </c>
      <c r="E297" s="40" t="str">
        <f>IF(B297="","",COUNTIFS('MSJ Report Worksheet'!$B$2:$B$100,'MSJ Report Totals'!B297,'MSJ Report Worksheet'!$N$2:$N$100,"N"))</f>
        <v/>
      </c>
    </row>
    <row r="298" spans="1:5" x14ac:dyDescent="0.25">
      <c r="A298" s="40" t="str">
        <f>IF(B298="","",_xlfn.XLOOKUP(B298,'MSJ Report Worksheet'!$B$2:$B$100,'MSJ Report Worksheet'!$A$2:$A$100))</f>
        <v/>
      </c>
      <c r="B298" s="40"/>
      <c r="C298" s="40" t="str">
        <f>IF(B298="","",_xlfn.XLOOKUP(B298,'MSJ Report Worksheet'!$B$2:$B$100,'MSJ Report Worksheet'!$C$2:$C$100))</f>
        <v/>
      </c>
      <c r="D298" s="40" t="str">
        <f>IF(B298="","",COUNTIFS('MSJ Report Worksheet'!$B$2:$B$100,'MSJ Report Totals'!B298,'MSJ Report Worksheet'!$N$2:$N$100,"Y"))</f>
        <v/>
      </c>
      <c r="E298" s="40" t="str">
        <f>IF(B298="","",COUNTIFS('MSJ Report Worksheet'!$B$2:$B$100,'MSJ Report Totals'!B298,'MSJ Report Worksheet'!$N$2:$N$100,"N"))</f>
        <v/>
      </c>
    </row>
    <row r="299" spans="1:5" x14ac:dyDescent="0.25">
      <c r="A299" s="40" t="str">
        <f>IF(B299="","",_xlfn.XLOOKUP(B299,'MSJ Report Worksheet'!$B$2:$B$100,'MSJ Report Worksheet'!$A$2:$A$100))</f>
        <v/>
      </c>
      <c r="B299" s="40"/>
      <c r="C299" s="40" t="str">
        <f>IF(B299="","",_xlfn.XLOOKUP(B299,'MSJ Report Worksheet'!$B$2:$B$100,'MSJ Report Worksheet'!$C$2:$C$100))</f>
        <v/>
      </c>
      <c r="D299" s="40" t="str">
        <f>IF(B299="","",COUNTIFS('MSJ Report Worksheet'!$B$2:$B$100,'MSJ Report Totals'!B299,'MSJ Report Worksheet'!$N$2:$N$100,"Y"))</f>
        <v/>
      </c>
      <c r="E299" s="40" t="str">
        <f>IF(B299="","",COUNTIFS('MSJ Report Worksheet'!$B$2:$B$100,'MSJ Report Totals'!B299,'MSJ Report Worksheet'!$N$2:$N$100,"N"))</f>
        <v/>
      </c>
    </row>
    <row r="300" spans="1:5" x14ac:dyDescent="0.25">
      <c r="A300" s="40" t="str">
        <f>IF(B300="","",_xlfn.XLOOKUP(B300,'MSJ Report Worksheet'!$B$2:$B$100,'MSJ Report Worksheet'!$A$2:$A$100))</f>
        <v/>
      </c>
      <c r="B300" s="40"/>
      <c r="C300" s="40" t="str">
        <f>IF(B300="","",_xlfn.XLOOKUP(B300,'MSJ Report Worksheet'!$B$2:$B$100,'MSJ Report Worksheet'!$C$2:$C$100))</f>
        <v/>
      </c>
      <c r="D300" s="40" t="str">
        <f>IF(B300="","",COUNTIFS('MSJ Report Worksheet'!$B$2:$B$100,'MSJ Report Totals'!B300,'MSJ Report Worksheet'!$N$2:$N$100,"Y"))</f>
        <v/>
      </c>
      <c r="E300" s="40" t="str">
        <f>IF(B300="","",COUNTIFS('MSJ Report Worksheet'!$B$2:$B$100,'MSJ Report Totals'!B300,'MSJ Report Worksheet'!$N$2:$N$100,"N"))</f>
        <v/>
      </c>
    </row>
    <row r="301" spans="1:5" x14ac:dyDescent="0.25">
      <c r="A301" s="40" t="str">
        <f>IF(B301="","",_xlfn.XLOOKUP(B301,'MSJ Report Worksheet'!$B$2:$B$100,'MSJ Report Worksheet'!$A$2:$A$100))</f>
        <v/>
      </c>
      <c r="B301" s="40"/>
      <c r="C301" s="40" t="str">
        <f>IF(B301="","",_xlfn.XLOOKUP(B301,'MSJ Report Worksheet'!$B$2:$B$100,'MSJ Report Worksheet'!$C$2:$C$100))</f>
        <v/>
      </c>
      <c r="D301" s="40" t="str">
        <f>IF(B301="","",COUNTIFS('MSJ Report Worksheet'!$B$2:$B$100,'MSJ Report Totals'!B301,'MSJ Report Worksheet'!$N$2:$N$100,"Y"))</f>
        <v/>
      </c>
      <c r="E301" s="40" t="str">
        <f>IF(B301="","",COUNTIFS('MSJ Report Worksheet'!$B$2:$B$100,'MSJ Report Totals'!B301,'MSJ Report Worksheet'!$N$2:$N$100,"N"))</f>
        <v/>
      </c>
    </row>
    <row r="302" spans="1:5" x14ac:dyDescent="0.25">
      <c r="A302" s="40" t="str">
        <f>IF(B302="","",_xlfn.XLOOKUP(B302,'MSJ Report Worksheet'!$B$2:$B$100,'MSJ Report Worksheet'!$A$2:$A$100))</f>
        <v/>
      </c>
      <c r="B302" s="40"/>
      <c r="C302" s="40" t="str">
        <f>IF(B302="","",_xlfn.XLOOKUP(B302,'MSJ Report Worksheet'!$B$2:$B$100,'MSJ Report Worksheet'!$C$2:$C$100))</f>
        <v/>
      </c>
      <c r="D302" s="40" t="str">
        <f>IF(B302="","",COUNTIFS('MSJ Report Worksheet'!$B$2:$B$100,'MSJ Report Totals'!B302,'MSJ Report Worksheet'!$N$2:$N$100,"Y"))</f>
        <v/>
      </c>
      <c r="E302" s="40" t="str">
        <f>IF(B302="","",COUNTIFS('MSJ Report Worksheet'!$B$2:$B$100,'MSJ Report Totals'!B302,'MSJ Report Worksheet'!$N$2:$N$100,"N"))</f>
        <v/>
      </c>
    </row>
    <row r="303" spans="1:5" x14ac:dyDescent="0.25">
      <c r="A303" s="40" t="str">
        <f>IF(B303="","",_xlfn.XLOOKUP(B303,'MSJ Report Worksheet'!$B$2:$B$100,'MSJ Report Worksheet'!$A$2:$A$100))</f>
        <v/>
      </c>
      <c r="B303" s="40"/>
      <c r="C303" s="40" t="str">
        <f>IF(B303="","",_xlfn.XLOOKUP(B303,'MSJ Report Worksheet'!$B$2:$B$100,'MSJ Report Worksheet'!$C$2:$C$100))</f>
        <v/>
      </c>
      <c r="D303" s="40" t="str">
        <f>IF(B303="","",COUNTIFS('MSJ Report Worksheet'!$B$2:$B$100,'MSJ Report Totals'!B303,'MSJ Report Worksheet'!$N$2:$N$100,"Y"))</f>
        <v/>
      </c>
      <c r="E303" s="40" t="str">
        <f>IF(B303="","",COUNTIFS('MSJ Report Worksheet'!$B$2:$B$100,'MSJ Report Totals'!B303,'MSJ Report Worksheet'!$N$2:$N$100,"N"))</f>
        <v/>
      </c>
    </row>
    <row r="304" spans="1:5" x14ac:dyDescent="0.25">
      <c r="A304" s="40" t="str">
        <f>IF(B304="","",_xlfn.XLOOKUP(B304,'MSJ Report Worksheet'!$B$2:$B$100,'MSJ Report Worksheet'!$A$2:$A$100))</f>
        <v/>
      </c>
      <c r="B304" s="40"/>
      <c r="C304" s="40" t="str">
        <f>IF(B304="","",_xlfn.XLOOKUP(B304,'MSJ Report Worksheet'!$B$2:$B$100,'MSJ Report Worksheet'!$C$2:$C$100))</f>
        <v/>
      </c>
      <c r="D304" s="40" t="str">
        <f>IF(B304="","",COUNTIFS('MSJ Report Worksheet'!$B$2:$B$100,'MSJ Report Totals'!B304,'MSJ Report Worksheet'!$N$2:$N$100,"Y"))</f>
        <v/>
      </c>
      <c r="E304" s="40" t="str">
        <f>IF(B304="","",COUNTIFS('MSJ Report Worksheet'!$B$2:$B$100,'MSJ Report Totals'!B304,'MSJ Report Worksheet'!$N$2:$N$100,"N"))</f>
        <v/>
      </c>
    </row>
    <row r="305" spans="1:5" x14ac:dyDescent="0.25">
      <c r="A305" s="40" t="str">
        <f>IF(B305="","",_xlfn.XLOOKUP(B305,'MSJ Report Worksheet'!$B$2:$B$100,'MSJ Report Worksheet'!$A$2:$A$100))</f>
        <v/>
      </c>
      <c r="B305" s="40"/>
      <c r="C305" s="40" t="str">
        <f>IF(B305="","",_xlfn.XLOOKUP(B305,'MSJ Report Worksheet'!$B$2:$B$100,'MSJ Report Worksheet'!$C$2:$C$100))</f>
        <v/>
      </c>
      <c r="D305" s="40" t="str">
        <f>IF(B305="","",COUNTIFS('MSJ Report Worksheet'!$B$2:$B$100,'MSJ Report Totals'!B305,'MSJ Report Worksheet'!$N$2:$N$100,"Y"))</f>
        <v/>
      </c>
      <c r="E305" s="40" t="str">
        <f>IF(B305="","",COUNTIFS('MSJ Report Worksheet'!$B$2:$B$100,'MSJ Report Totals'!B305,'MSJ Report Worksheet'!$N$2:$N$100,"N"))</f>
        <v/>
      </c>
    </row>
    <row r="306" spans="1:5" x14ac:dyDescent="0.25">
      <c r="A306" s="40" t="str">
        <f>IF(B306="","",_xlfn.XLOOKUP(B306,'MSJ Report Worksheet'!$B$2:$B$100,'MSJ Report Worksheet'!$A$2:$A$100))</f>
        <v/>
      </c>
      <c r="B306" s="40"/>
      <c r="C306" s="40" t="str">
        <f>IF(B306="","",_xlfn.XLOOKUP(B306,'MSJ Report Worksheet'!$B$2:$B$100,'MSJ Report Worksheet'!$C$2:$C$100))</f>
        <v/>
      </c>
      <c r="D306" s="40" t="str">
        <f>IF(B306="","",COUNTIFS('MSJ Report Worksheet'!$B$2:$B$100,'MSJ Report Totals'!B306,'MSJ Report Worksheet'!$N$2:$N$100,"Y"))</f>
        <v/>
      </c>
      <c r="E306" s="40" t="str">
        <f>IF(B306="","",COUNTIFS('MSJ Report Worksheet'!$B$2:$B$100,'MSJ Report Totals'!B306,'MSJ Report Worksheet'!$N$2:$N$100,"N"))</f>
        <v/>
      </c>
    </row>
    <row r="307" spans="1:5" x14ac:dyDescent="0.25">
      <c r="A307" s="40" t="str">
        <f>IF(B307="","",_xlfn.XLOOKUP(B307,'MSJ Report Worksheet'!$B$2:$B$100,'MSJ Report Worksheet'!$A$2:$A$100))</f>
        <v/>
      </c>
      <c r="B307" s="40"/>
      <c r="C307" s="40" t="str">
        <f>IF(B307="","",_xlfn.XLOOKUP(B307,'MSJ Report Worksheet'!$B$2:$B$100,'MSJ Report Worksheet'!$C$2:$C$100))</f>
        <v/>
      </c>
      <c r="D307" s="40" t="str">
        <f>IF(B307="","",COUNTIFS('MSJ Report Worksheet'!$B$2:$B$100,'MSJ Report Totals'!B307,'MSJ Report Worksheet'!$N$2:$N$100,"Y"))</f>
        <v/>
      </c>
      <c r="E307" s="40" t="str">
        <f>IF(B307="","",COUNTIFS('MSJ Report Worksheet'!$B$2:$B$100,'MSJ Report Totals'!B307,'MSJ Report Worksheet'!$N$2:$N$100,"N"))</f>
        <v/>
      </c>
    </row>
    <row r="308" spans="1:5" x14ac:dyDescent="0.25">
      <c r="A308" s="40" t="str">
        <f>IF(B308="","",_xlfn.XLOOKUP(B308,'MSJ Report Worksheet'!$B$2:$B$100,'MSJ Report Worksheet'!$A$2:$A$100))</f>
        <v/>
      </c>
      <c r="B308" s="40"/>
      <c r="C308" s="40" t="str">
        <f>IF(B308="","",_xlfn.XLOOKUP(B308,'MSJ Report Worksheet'!$B$2:$B$100,'MSJ Report Worksheet'!$C$2:$C$100))</f>
        <v/>
      </c>
      <c r="D308" s="40" t="str">
        <f>IF(B308="","",COUNTIFS('MSJ Report Worksheet'!$B$2:$B$100,'MSJ Report Totals'!B308,'MSJ Report Worksheet'!$N$2:$N$100,"Y"))</f>
        <v/>
      </c>
      <c r="E308" s="40" t="str">
        <f>IF(B308="","",COUNTIFS('MSJ Report Worksheet'!$B$2:$B$100,'MSJ Report Totals'!B308,'MSJ Report Worksheet'!$N$2:$N$100,"N"))</f>
        <v/>
      </c>
    </row>
    <row r="309" spans="1:5" x14ac:dyDescent="0.25">
      <c r="A309" s="40" t="str">
        <f>IF(B309="","",_xlfn.XLOOKUP(B309,'MSJ Report Worksheet'!$B$2:$B$100,'MSJ Report Worksheet'!$A$2:$A$100))</f>
        <v/>
      </c>
      <c r="B309" s="40"/>
      <c r="C309" s="40" t="str">
        <f>IF(B309="","",_xlfn.XLOOKUP(B309,'MSJ Report Worksheet'!$B$2:$B$100,'MSJ Report Worksheet'!$C$2:$C$100))</f>
        <v/>
      </c>
      <c r="D309" s="40" t="str">
        <f>IF(B309="","",COUNTIFS('MSJ Report Worksheet'!$B$2:$B$100,'MSJ Report Totals'!B309,'MSJ Report Worksheet'!$N$2:$N$100,"Y"))</f>
        <v/>
      </c>
      <c r="E309" s="40" t="str">
        <f>IF(B309="","",COUNTIFS('MSJ Report Worksheet'!$B$2:$B$100,'MSJ Report Totals'!B309,'MSJ Report Worksheet'!$N$2:$N$100,"N"))</f>
        <v/>
      </c>
    </row>
    <row r="310" spans="1:5" x14ac:dyDescent="0.25">
      <c r="A310" s="40" t="str">
        <f>IF(B310="","",_xlfn.XLOOKUP(B310,'MSJ Report Worksheet'!$B$2:$B$100,'MSJ Report Worksheet'!$A$2:$A$100))</f>
        <v/>
      </c>
      <c r="B310" s="40"/>
      <c r="C310" s="40" t="str">
        <f>IF(B310="","",_xlfn.XLOOKUP(B310,'MSJ Report Worksheet'!$B$2:$B$100,'MSJ Report Worksheet'!$C$2:$C$100))</f>
        <v/>
      </c>
      <c r="D310" s="40" t="str">
        <f>IF(B310="","",COUNTIFS('MSJ Report Worksheet'!$B$2:$B$100,'MSJ Report Totals'!B310,'MSJ Report Worksheet'!$N$2:$N$100,"Y"))</f>
        <v/>
      </c>
      <c r="E310" s="40" t="str">
        <f>IF(B310="","",COUNTIFS('MSJ Report Worksheet'!$B$2:$B$100,'MSJ Report Totals'!B310,'MSJ Report Worksheet'!$N$2:$N$100,"N"))</f>
        <v/>
      </c>
    </row>
    <row r="311" spans="1:5" x14ac:dyDescent="0.25">
      <c r="A311" s="40" t="str">
        <f>IF(B311="","",_xlfn.XLOOKUP(B311,'MSJ Report Worksheet'!$B$2:$B$100,'MSJ Report Worksheet'!$A$2:$A$100))</f>
        <v/>
      </c>
      <c r="B311" s="40"/>
      <c r="C311" s="40" t="str">
        <f>IF(B311="","",_xlfn.XLOOKUP(B311,'MSJ Report Worksheet'!$B$2:$B$100,'MSJ Report Worksheet'!$C$2:$C$100))</f>
        <v/>
      </c>
      <c r="D311" s="40" t="str">
        <f>IF(B311="","",COUNTIFS('MSJ Report Worksheet'!$B$2:$B$100,'MSJ Report Totals'!B311,'MSJ Report Worksheet'!$N$2:$N$100,"Y"))</f>
        <v/>
      </c>
      <c r="E311" s="40" t="str">
        <f>IF(B311="","",COUNTIFS('MSJ Report Worksheet'!$B$2:$B$100,'MSJ Report Totals'!B311,'MSJ Report Worksheet'!$N$2:$N$100,"N"))</f>
        <v/>
      </c>
    </row>
    <row r="312" spans="1:5" x14ac:dyDescent="0.25">
      <c r="A312" s="40" t="str">
        <f>IF(B312="","",_xlfn.XLOOKUP(B312,'MSJ Report Worksheet'!$B$2:$B$100,'MSJ Report Worksheet'!$A$2:$A$100))</f>
        <v/>
      </c>
      <c r="B312" s="40"/>
      <c r="C312" s="40" t="str">
        <f>IF(B312="","",_xlfn.XLOOKUP(B312,'MSJ Report Worksheet'!$B$2:$B$100,'MSJ Report Worksheet'!$C$2:$C$100))</f>
        <v/>
      </c>
      <c r="D312" s="40" t="str">
        <f>IF(B312="","",COUNTIFS('MSJ Report Worksheet'!$B$2:$B$100,'MSJ Report Totals'!B312,'MSJ Report Worksheet'!$N$2:$N$100,"Y"))</f>
        <v/>
      </c>
      <c r="E312" s="40" t="str">
        <f>IF(B312="","",COUNTIFS('MSJ Report Worksheet'!$B$2:$B$100,'MSJ Report Totals'!B312,'MSJ Report Worksheet'!$N$2:$N$100,"N"))</f>
        <v/>
      </c>
    </row>
    <row r="313" spans="1:5" x14ac:dyDescent="0.25">
      <c r="A313" s="40" t="str">
        <f>IF(B313="","",_xlfn.XLOOKUP(B313,'MSJ Report Worksheet'!$B$2:$B$100,'MSJ Report Worksheet'!$A$2:$A$100))</f>
        <v/>
      </c>
      <c r="B313" s="40"/>
      <c r="C313" s="40" t="str">
        <f>IF(B313="","",_xlfn.XLOOKUP(B313,'MSJ Report Worksheet'!$B$2:$B$100,'MSJ Report Worksheet'!$C$2:$C$100))</f>
        <v/>
      </c>
      <c r="D313" s="40" t="str">
        <f>IF(B313="","",COUNTIFS('MSJ Report Worksheet'!$B$2:$B$100,'MSJ Report Totals'!B313,'MSJ Report Worksheet'!$N$2:$N$100,"Y"))</f>
        <v/>
      </c>
      <c r="E313" s="40" t="str">
        <f>IF(B313="","",COUNTIFS('MSJ Report Worksheet'!$B$2:$B$100,'MSJ Report Totals'!B313,'MSJ Report Worksheet'!$N$2:$N$100,"N"))</f>
        <v/>
      </c>
    </row>
    <row r="314" spans="1:5" x14ac:dyDescent="0.25">
      <c r="A314" s="40" t="str">
        <f>IF(B314="","",_xlfn.XLOOKUP(B314,'MSJ Report Worksheet'!$B$2:$B$100,'MSJ Report Worksheet'!$A$2:$A$100))</f>
        <v/>
      </c>
      <c r="B314" s="40"/>
      <c r="C314" s="40" t="str">
        <f>IF(B314="","",_xlfn.XLOOKUP(B314,'MSJ Report Worksheet'!$B$2:$B$100,'MSJ Report Worksheet'!$C$2:$C$100))</f>
        <v/>
      </c>
      <c r="D314" s="40" t="str">
        <f>IF(B314="","",COUNTIFS('MSJ Report Worksheet'!$B$2:$B$100,'MSJ Report Totals'!B314,'MSJ Report Worksheet'!$N$2:$N$100,"Y"))</f>
        <v/>
      </c>
      <c r="E314" s="40" t="str">
        <f>IF(B314="","",COUNTIFS('MSJ Report Worksheet'!$B$2:$B$100,'MSJ Report Totals'!B314,'MSJ Report Worksheet'!$N$2:$N$100,"N"))</f>
        <v/>
      </c>
    </row>
    <row r="315" spans="1:5" x14ac:dyDescent="0.25">
      <c r="A315" s="40" t="str">
        <f>IF(B315="","",_xlfn.XLOOKUP(B315,'MSJ Report Worksheet'!$B$2:$B$100,'MSJ Report Worksheet'!$A$2:$A$100))</f>
        <v/>
      </c>
      <c r="B315" s="40"/>
      <c r="C315" s="40" t="str">
        <f>IF(B315="","",_xlfn.XLOOKUP(B315,'MSJ Report Worksheet'!$B$2:$B$100,'MSJ Report Worksheet'!$C$2:$C$100))</f>
        <v/>
      </c>
      <c r="D315" s="40" t="str">
        <f>IF(B315="","",COUNTIFS('MSJ Report Worksheet'!$B$2:$B$100,'MSJ Report Totals'!B315,'MSJ Report Worksheet'!$N$2:$N$100,"Y"))</f>
        <v/>
      </c>
      <c r="E315" s="40" t="str">
        <f>IF(B315="","",COUNTIFS('MSJ Report Worksheet'!$B$2:$B$100,'MSJ Report Totals'!B315,'MSJ Report Worksheet'!$N$2:$N$100,"N"))</f>
        <v/>
      </c>
    </row>
    <row r="316" spans="1:5" x14ac:dyDescent="0.25">
      <c r="A316" s="40" t="str">
        <f>IF(B316="","",_xlfn.XLOOKUP(B316,'MSJ Report Worksheet'!$B$2:$B$100,'MSJ Report Worksheet'!$A$2:$A$100))</f>
        <v/>
      </c>
      <c r="B316" s="40"/>
      <c r="C316" s="40" t="str">
        <f>IF(B316="","",_xlfn.XLOOKUP(B316,'MSJ Report Worksheet'!$B$2:$B$100,'MSJ Report Worksheet'!$C$2:$C$100))</f>
        <v/>
      </c>
      <c r="D316" s="40" t="str">
        <f>IF(B316="","",COUNTIFS('MSJ Report Worksheet'!$B$2:$B$100,'MSJ Report Totals'!B316,'MSJ Report Worksheet'!$N$2:$N$100,"Y"))</f>
        <v/>
      </c>
      <c r="E316" s="40" t="str">
        <f>IF(B316="","",COUNTIFS('MSJ Report Worksheet'!$B$2:$B$100,'MSJ Report Totals'!B316,'MSJ Report Worksheet'!$N$2:$N$100,"N"))</f>
        <v/>
      </c>
    </row>
    <row r="317" spans="1:5" x14ac:dyDescent="0.25">
      <c r="A317" s="40" t="str">
        <f>IF(B317="","",_xlfn.XLOOKUP(B317,'MSJ Report Worksheet'!$B$2:$B$100,'MSJ Report Worksheet'!$A$2:$A$100))</f>
        <v/>
      </c>
      <c r="B317" s="40"/>
      <c r="C317" s="40" t="str">
        <f>IF(B317="","",_xlfn.XLOOKUP(B317,'MSJ Report Worksheet'!$B$2:$B$100,'MSJ Report Worksheet'!$C$2:$C$100))</f>
        <v/>
      </c>
      <c r="D317" s="40" t="str">
        <f>IF(B317="","",COUNTIFS('MSJ Report Worksheet'!$B$2:$B$100,'MSJ Report Totals'!B317,'MSJ Report Worksheet'!$N$2:$N$100,"Y"))</f>
        <v/>
      </c>
      <c r="E317" s="40" t="str">
        <f>IF(B317="","",COUNTIFS('MSJ Report Worksheet'!$B$2:$B$100,'MSJ Report Totals'!B317,'MSJ Report Worksheet'!$N$2:$N$100,"N"))</f>
        <v/>
      </c>
    </row>
    <row r="318" spans="1:5" x14ac:dyDescent="0.25">
      <c r="A318" s="40" t="str">
        <f>IF(B318="","",_xlfn.XLOOKUP(B318,'MSJ Report Worksheet'!$B$2:$B$100,'MSJ Report Worksheet'!$A$2:$A$100))</f>
        <v/>
      </c>
      <c r="B318" s="40"/>
      <c r="C318" s="40" t="str">
        <f>IF(B318="","",_xlfn.XLOOKUP(B318,'MSJ Report Worksheet'!$B$2:$B$100,'MSJ Report Worksheet'!$C$2:$C$100))</f>
        <v/>
      </c>
      <c r="D318" s="40" t="str">
        <f>IF(B318="","",COUNTIFS('MSJ Report Worksheet'!$B$2:$B$100,'MSJ Report Totals'!B318,'MSJ Report Worksheet'!$N$2:$N$100,"Y"))</f>
        <v/>
      </c>
      <c r="E318" s="40" t="str">
        <f>IF(B318="","",COUNTIFS('MSJ Report Worksheet'!$B$2:$B$100,'MSJ Report Totals'!B318,'MSJ Report Worksheet'!$N$2:$N$100,"N"))</f>
        <v/>
      </c>
    </row>
    <row r="319" spans="1:5" x14ac:dyDescent="0.25">
      <c r="A319" s="40" t="str">
        <f>IF(B319="","",_xlfn.XLOOKUP(B319,'MSJ Report Worksheet'!$B$2:$B$100,'MSJ Report Worksheet'!$A$2:$A$100))</f>
        <v/>
      </c>
      <c r="B319" s="40"/>
      <c r="C319" s="40" t="str">
        <f>IF(B319="","",_xlfn.XLOOKUP(B319,'MSJ Report Worksheet'!$B$2:$B$100,'MSJ Report Worksheet'!$C$2:$C$100))</f>
        <v/>
      </c>
      <c r="D319" s="40" t="str">
        <f>IF(B319="","",COUNTIFS('MSJ Report Worksheet'!$B$2:$B$100,'MSJ Report Totals'!B319,'MSJ Report Worksheet'!$N$2:$N$100,"Y"))</f>
        <v/>
      </c>
      <c r="E319" s="40" t="str">
        <f>IF(B319="","",COUNTIFS('MSJ Report Worksheet'!$B$2:$B$100,'MSJ Report Totals'!B319,'MSJ Report Worksheet'!$N$2:$N$100,"N"))</f>
        <v/>
      </c>
    </row>
    <row r="320" spans="1:5" x14ac:dyDescent="0.25">
      <c r="A320" s="40" t="str">
        <f>IF(B320="","",_xlfn.XLOOKUP(B320,'MSJ Report Worksheet'!$B$2:$B$100,'MSJ Report Worksheet'!$A$2:$A$100))</f>
        <v/>
      </c>
      <c r="B320" s="40"/>
      <c r="C320" s="40" t="str">
        <f>IF(B320="","",_xlfn.XLOOKUP(B320,'MSJ Report Worksheet'!$B$2:$B$100,'MSJ Report Worksheet'!$C$2:$C$100))</f>
        <v/>
      </c>
      <c r="D320" s="40" t="str">
        <f>IF(B320="","",COUNTIFS('MSJ Report Worksheet'!$B$2:$B$100,'MSJ Report Totals'!B320,'MSJ Report Worksheet'!$N$2:$N$100,"Y"))</f>
        <v/>
      </c>
      <c r="E320" s="40" t="str">
        <f>IF(B320="","",COUNTIFS('MSJ Report Worksheet'!$B$2:$B$100,'MSJ Report Totals'!B320,'MSJ Report Worksheet'!$N$2:$N$100,"N"))</f>
        <v/>
      </c>
    </row>
    <row r="321" spans="1:5" x14ac:dyDescent="0.25">
      <c r="A321" s="40" t="str">
        <f>IF(B321="","",_xlfn.XLOOKUP(B321,'MSJ Report Worksheet'!$B$2:$B$100,'MSJ Report Worksheet'!$A$2:$A$100))</f>
        <v/>
      </c>
      <c r="B321" s="40"/>
      <c r="C321" s="40" t="str">
        <f>IF(B321="","",_xlfn.XLOOKUP(B321,'MSJ Report Worksheet'!$B$2:$B$100,'MSJ Report Worksheet'!$C$2:$C$100))</f>
        <v/>
      </c>
      <c r="D321" s="40" t="str">
        <f>IF(B321="","",COUNTIFS('MSJ Report Worksheet'!$B$2:$B$100,'MSJ Report Totals'!B321,'MSJ Report Worksheet'!$N$2:$N$100,"Y"))</f>
        <v/>
      </c>
      <c r="E321" s="40" t="str">
        <f>IF(B321="","",COUNTIFS('MSJ Report Worksheet'!$B$2:$B$100,'MSJ Report Totals'!B321,'MSJ Report Worksheet'!$N$2:$N$100,"N"))</f>
        <v/>
      </c>
    </row>
    <row r="322" spans="1:5" x14ac:dyDescent="0.25">
      <c r="A322" s="40" t="str">
        <f>IF(B322="","",_xlfn.XLOOKUP(B322,'MSJ Report Worksheet'!$B$2:$B$100,'MSJ Report Worksheet'!$A$2:$A$100))</f>
        <v/>
      </c>
      <c r="B322" s="40"/>
      <c r="C322" s="40" t="str">
        <f>IF(B322="","",_xlfn.XLOOKUP(B322,'MSJ Report Worksheet'!$B$2:$B$100,'MSJ Report Worksheet'!$C$2:$C$100))</f>
        <v/>
      </c>
      <c r="D322" s="40" t="str">
        <f>IF(B322="","",COUNTIFS('MSJ Report Worksheet'!$B$2:$B$100,'MSJ Report Totals'!B322,'MSJ Report Worksheet'!$N$2:$N$100,"Y"))</f>
        <v/>
      </c>
      <c r="E322" s="40" t="str">
        <f>IF(B322="","",COUNTIFS('MSJ Report Worksheet'!$B$2:$B$100,'MSJ Report Totals'!B322,'MSJ Report Worksheet'!$N$2:$N$100,"N"))</f>
        <v/>
      </c>
    </row>
    <row r="323" spans="1:5" x14ac:dyDescent="0.25">
      <c r="A323" s="40" t="str">
        <f>IF(B323="","",_xlfn.XLOOKUP(B323,'MSJ Report Worksheet'!$B$2:$B$100,'MSJ Report Worksheet'!$A$2:$A$100))</f>
        <v/>
      </c>
      <c r="B323" s="40"/>
      <c r="C323" s="40" t="str">
        <f>IF(B323="","",_xlfn.XLOOKUP(B323,'MSJ Report Worksheet'!$B$2:$B$100,'MSJ Report Worksheet'!$C$2:$C$100))</f>
        <v/>
      </c>
      <c r="D323" s="40" t="str">
        <f>IF(B323="","",COUNTIFS('MSJ Report Worksheet'!$B$2:$B$100,'MSJ Report Totals'!B323,'MSJ Report Worksheet'!$N$2:$N$100,"Y"))</f>
        <v/>
      </c>
      <c r="E323" s="40" t="str">
        <f>IF(B323="","",COUNTIFS('MSJ Report Worksheet'!$B$2:$B$100,'MSJ Report Totals'!B323,'MSJ Report Worksheet'!$N$2:$N$100,"N"))</f>
        <v/>
      </c>
    </row>
    <row r="324" spans="1:5" x14ac:dyDescent="0.25">
      <c r="A324" s="40" t="str">
        <f>IF(B324="","",_xlfn.XLOOKUP(B324,'MSJ Report Worksheet'!$B$2:$B$100,'MSJ Report Worksheet'!$A$2:$A$100))</f>
        <v/>
      </c>
      <c r="B324" s="40"/>
      <c r="C324" s="40" t="str">
        <f>IF(B324="","",_xlfn.XLOOKUP(B324,'MSJ Report Worksheet'!$B$2:$B$100,'MSJ Report Worksheet'!$C$2:$C$100))</f>
        <v/>
      </c>
      <c r="D324" s="40" t="str">
        <f>IF(B324="","",COUNTIFS('MSJ Report Worksheet'!$B$2:$B$100,'MSJ Report Totals'!B324,'MSJ Report Worksheet'!$N$2:$N$100,"Y"))</f>
        <v/>
      </c>
      <c r="E324" s="40" t="str">
        <f>IF(B324="","",COUNTIFS('MSJ Report Worksheet'!$B$2:$B$100,'MSJ Report Totals'!B324,'MSJ Report Worksheet'!$N$2:$N$100,"N"))</f>
        <v/>
      </c>
    </row>
    <row r="325" spans="1:5" x14ac:dyDescent="0.25">
      <c r="A325" s="40" t="str">
        <f>IF(B325="","",_xlfn.XLOOKUP(B325,'MSJ Report Worksheet'!$B$2:$B$100,'MSJ Report Worksheet'!$A$2:$A$100))</f>
        <v/>
      </c>
      <c r="B325" s="40"/>
      <c r="C325" s="40" t="str">
        <f>IF(B325="","",_xlfn.XLOOKUP(B325,'MSJ Report Worksheet'!$B$2:$B$100,'MSJ Report Worksheet'!$C$2:$C$100))</f>
        <v/>
      </c>
      <c r="D325" s="40" t="str">
        <f>IF(B325="","",COUNTIFS('MSJ Report Worksheet'!$B$2:$B$100,'MSJ Report Totals'!B325,'MSJ Report Worksheet'!$N$2:$N$100,"Y"))</f>
        <v/>
      </c>
      <c r="E325" s="40" t="str">
        <f>IF(B325="","",COUNTIFS('MSJ Report Worksheet'!$B$2:$B$100,'MSJ Report Totals'!B325,'MSJ Report Worksheet'!$N$2:$N$100,"N"))</f>
        <v/>
      </c>
    </row>
    <row r="326" spans="1:5" x14ac:dyDescent="0.25">
      <c r="A326" s="40" t="str">
        <f>IF(B326="","",_xlfn.XLOOKUP(B326,'MSJ Report Worksheet'!$B$2:$B$100,'MSJ Report Worksheet'!$A$2:$A$100))</f>
        <v/>
      </c>
      <c r="B326" s="40"/>
      <c r="C326" s="40" t="str">
        <f>IF(B326="","",_xlfn.XLOOKUP(B326,'MSJ Report Worksheet'!$B$2:$B$100,'MSJ Report Worksheet'!$C$2:$C$100))</f>
        <v/>
      </c>
      <c r="D326" s="40" t="str">
        <f>IF(B326="","",COUNTIFS('MSJ Report Worksheet'!$B$2:$B$100,'MSJ Report Totals'!B326,'MSJ Report Worksheet'!$N$2:$N$100,"Y"))</f>
        <v/>
      </c>
      <c r="E326" s="40" t="str">
        <f>IF(B326="","",COUNTIFS('MSJ Report Worksheet'!$B$2:$B$100,'MSJ Report Totals'!B326,'MSJ Report Worksheet'!$N$2:$N$100,"N"))</f>
        <v/>
      </c>
    </row>
    <row r="327" spans="1:5" x14ac:dyDescent="0.25">
      <c r="A327" s="40" t="str">
        <f>IF(B327="","",_xlfn.XLOOKUP(B327,'MSJ Report Worksheet'!$B$2:$B$100,'MSJ Report Worksheet'!$A$2:$A$100))</f>
        <v/>
      </c>
      <c r="B327" s="40"/>
      <c r="C327" s="40" t="str">
        <f>IF(B327="","",_xlfn.XLOOKUP(B327,'MSJ Report Worksheet'!$B$2:$B$100,'MSJ Report Worksheet'!$C$2:$C$100))</f>
        <v/>
      </c>
      <c r="D327" s="40" t="str">
        <f>IF(B327="","",COUNTIFS('MSJ Report Worksheet'!$B$2:$B$100,'MSJ Report Totals'!B327,'MSJ Report Worksheet'!$N$2:$N$100,"Y"))</f>
        <v/>
      </c>
      <c r="E327" s="40" t="str">
        <f>IF(B327="","",COUNTIFS('MSJ Report Worksheet'!$B$2:$B$100,'MSJ Report Totals'!B327,'MSJ Report Worksheet'!$N$2:$N$100,"N"))</f>
        <v/>
      </c>
    </row>
    <row r="328" spans="1:5" x14ac:dyDescent="0.25">
      <c r="A328" s="40" t="str">
        <f>IF(B328="","",_xlfn.XLOOKUP(B328,'MSJ Report Worksheet'!$B$2:$B$100,'MSJ Report Worksheet'!$A$2:$A$100))</f>
        <v/>
      </c>
      <c r="B328" s="40"/>
      <c r="C328" s="40" t="str">
        <f>IF(B328="","",_xlfn.XLOOKUP(B328,'MSJ Report Worksheet'!$B$2:$B$100,'MSJ Report Worksheet'!$C$2:$C$100))</f>
        <v/>
      </c>
      <c r="D328" s="40" t="str">
        <f>IF(B328="","",COUNTIFS('MSJ Report Worksheet'!$B$2:$B$100,'MSJ Report Totals'!B328,'MSJ Report Worksheet'!$N$2:$N$100,"Y"))</f>
        <v/>
      </c>
      <c r="E328" s="40" t="str">
        <f>IF(B328="","",COUNTIFS('MSJ Report Worksheet'!$B$2:$B$100,'MSJ Report Totals'!B328,'MSJ Report Worksheet'!$N$2:$N$100,"N"))</f>
        <v/>
      </c>
    </row>
    <row r="329" spans="1:5" x14ac:dyDescent="0.25">
      <c r="A329" s="40" t="str">
        <f>IF(B329="","",_xlfn.XLOOKUP(B329,'MSJ Report Worksheet'!$B$2:$B$100,'MSJ Report Worksheet'!$A$2:$A$100))</f>
        <v/>
      </c>
      <c r="B329" s="40"/>
      <c r="C329" s="40" t="str">
        <f>IF(B329="","",_xlfn.XLOOKUP(B329,'MSJ Report Worksheet'!$B$2:$B$100,'MSJ Report Worksheet'!$C$2:$C$100))</f>
        <v/>
      </c>
      <c r="D329" s="40" t="str">
        <f>IF(B329="","",COUNTIFS('MSJ Report Worksheet'!$B$2:$B$100,'MSJ Report Totals'!B329,'MSJ Report Worksheet'!$N$2:$N$100,"Y"))</f>
        <v/>
      </c>
      <c r="E329" s="40" t="str">
        <f>IF(B329="","",COUNTIFS('MSJ Report Worksheet'!$B$2:$B$100,'MSJ Report Totals'!B329,'MSJ Report Worksheet'!$N$2:$N$100,"N"))</f>
        <v/>
      </c>
    </row>
    <row r="330" spans="1:5" x14ac:dyDescent="0.25">
      <c r="A330" s="40" t="str">
        <f>IF(B330="","",_xlfn.XLOOKUP(B330,'MSJ Report Worksheet'!$B$2:$B$100,'MSJ Report Worksheet'!$A$2:$A$100))</f>
        <v/>
      </c>
      <c r="B330" s="40"/>
      <c r="C330" s="40" t="str">
        <f>IF(B330="","",_xlfn.XLOOKUP(B330,'MSJ Report Worksheet'!$B$2:$B$100,'MSJ Report Worksheet'!$C$2:$C$100))</f>
        <v/>
      </c>
      <c r="D330" s="40" t="str">
        <f>IF(B330="","",COUNTIFS('MSJ Report Worksheet'!$B$2:$B$100,'MSJ Report Totals'!B330,'MSJ Report Worksheet'!$N$2:$N$100,"Y"))</f>
        <v/>
      </c>
      <c r="E330" s="40" t="str">
        <f>IF(B330="","",COUNTIFS('MSJ Report Worksheet'!$B$2:$B$100,'MSJ Report Totals'!B330,'MSJ Report Worksheet'!$N$2:$N$100,"N"))</f>
        <v/>
      </c>
    </row>
    <row r="331" spans="1:5" x14ac:dyDescent="0.25">
      <c r="A331" s="40" t="str">
        <f>IF(B331="","",_xlfn.XLOOKUP(B331,'MSJ Report Worksheet'!$B$2:$B$100,'MSJ Report Worksheet'!$A$2:$A$100))</f>
        <v/>
      </c>
      <c r="B331" s="40"/>
      <c r="C331" s="40" t="str">
        <f>IF(B331="","",_xlfn.XLOOKUP(B331,'MSJ Report Worksheet'!$B$2:$B$100,'MSJ Report Worksheet'!$C$2:$C$100))</f>
        <v/>
      </c>
      <c r="D331" s="40" t="str">
        <f>IF(B331="","",COUNTIFS('MSJ Report Worksheet'!$B$2:$B$100,'MSJ Report Totals'!B331,'MSJ Report Worksheet'!$N$2:$N$100,"Y"))</f>
        <v/>
      </c>
      <c r="E331" s="40" t="str">
        <f>IF(B331="","",COUNTIFS('MSJ Report Worksheet'!$B$2:$B$100,'MSJ Report Totals'!B331,'MSJ Report Worksheet'!$N$2:$N$100,"N"))</f>
        <v/>
      </c>
    </row>
    <row r="332" spans="1:5" x14ac:dyDescent="0.25">
      <c r="A332" s="40" t="str">
        <f>IF(B332="","",_xlfn.XLOOKUP(B332,'MSJ Report Worksheet'!$B$2:$B$100,'MSJ Report Worksheet'!$A$2:$A$100))</f>
        <v/>
      </c>
      <c r="B332" s="40"/>
      <c r="C332" s="40" t="str">
        <f>IF(B332="","",_xlfn.XLOOKUP(B332,'MSJ Report Worksheet'!$B$2:$B$100,'MSJ Report Worksheet'!$C$2:$C$100))</f>
        <v/>
      </c>
      <c r="D332" s="40" t="str">
        <f>IF(B332="","",COUNTIFS('MSJ Report Worksheet'!$B$2:$B$100,'MSJ Report Totals'!B332,'MSJ Report Worksheet'!$N$2:$N$100,"Y"))</f>
        <v/>
      </c>
      <c r="E332" s="40" t="str">
        <f>IF(B332="","",COUNTIFS('MSJ Report Worksheet'!$B$2:$B$100,'MSJ Report Totals'!B332,'MSJ Report Worksheet'!$N$2:$N$100,"N"))</f>
        <v/>
      </c>
    </row>
    <row r="333" spans="1:5" x14ac:dyDescent="0.25">
      <c r="A333" s="40" t="str">
        <f>IF(B333="","",_xlfn.XLOOKUP(B333,'MSJ Report Worksheet'!$B$2:$B$100,'MSJ Report Worksheet'!$A$2:$A$100))</f>
        <v/>
      </c>
      <c r="B333" s="40"/>
      <c r="C333" s="40" t="str">
        <f>IF(B333="","",_xlfn.XLOOKUP(B333,'MSJ Report Worksheet'!$B$2:$B$100,'MSJ Report Worksheet'!$C$2:$C$100))</f>
        <v/>
      </c>
      <c r="D333" s="40" t="str">
        <f>IF(B333="","",COUNTIFS('MSJ Report Worksheet'!$B$2:$B$100,'MSJ Report Totals'!B333,'MSJ Report Worksheet'!$N$2:$N$100,"Y"))</f>
        <v/>
      </c>
      <c r="E333" s="40" t="str">
        <f>IF(B333="","",COUNTIFS('MSJ Report Worksheet'!$B$2:$B$100,'MSJ Report Totals'!B333,'MSJ Report Worksheet'!$N$2:$N$100,"N"))</f>
        <v/>
      </c>
    </row>
    <row r="334" spans="1:5" x14ac:dyDescent="0.25">
      <c r="A334" s="40" t="str">
        <f>IF(B334="","",_xlfn.XLOOKUP(B334,'MSJ Report Worksheet'!$B$2:$B$100,'MSJ Report Worksheet'!$A$2:$A$100))</f>
        <v/>
      </c>
      <c r="B334" s="40"/>
      <c r="C334" s="40" t="str">
        <f>IF(B334="","",_xlfn.XLOOKUP(B334,'MSJ Report Worksheet'!$B$2:$B$100,'MSJ Report Worksheet'!$C$2:$C$100))</f>
        <v/>
      </c>
      <c r="D334" s="40" t="str">
        <f>IF(B334="","",COUNTIFS('MSJ Report Worksheet'!$B$2:$B$100,'MSJ Report Totals'!B334,'MSJ Report Worksheet'!$N$2:$N$100,"Y"))</f>
        <v/>
      </c>
      <c r="E334" s="40" t="str">
        <f>IF(B334="","",COUNTIFS('MSJ Report Worksheet'!$B$2:$B$100,'MSJ Report Totals'!B334,'MSJ Report Worksheet'!$N$2:$N$100,"N"))</f>
        <v/>
      </c>
    </row>
    <row r="335" spans="1:5" x14ac:dyDescent="0.25">
      <c r="A335" s="40" t="str">
        <f>IF(B335="","",_xlfn.XLOOKUP(B335,'MSJ Report Worksheet'!$B$2:$B$100,'MSJ Report Worksheet'!$A$2:$A$100))</f>
        <v/>
      </c>
      <c r="B335" s="40"/>
      <c r="C335" s="40" t="str">
        <f>IF(B335="","",_xlfn.XLOOKUP(B335,'MSJ Report Worksheet'!$B$2:$B$100,'MSJ Report Worksheet'!$C$2:$C$100))</f>
        <v/>
      </c>
      <c r="D335" s="40" t="str">
        <f>IF(B335="","",COUNTIFS('MSJ Report Worksheet'!$B$2:$B$100,'MSJ Report Totals'!B335,'MSJ Report Worksheet'!$N$2:$N$100,"Y"))</f>
        <v/>
      </c>
      <c r="E335" s="40" t="str">
        <f>IF(B335="","",COUNTIFS('MSJ Report Worksheet'!$B$2:$B$100,'MSJ Report Totals'!B335,'MSJ Report Worksheet'!$N$2:$N$100,"N"))</f>
        <v/>
      </c>
    </row>
    <row r="336" spans="1:5" x14ac:dyDescent="0.25">
      <c r="A336" s="40" t="str">
        <f>IF(B336="","",_xlfn.XLOOKUP(B336,'MSJ Report Worksheet'!$B$2:$B$100,'MSJ Report Worksheet'!$A$2:$A$100))</f>
        <v/>
      </c>
      <c r="B336" s="40"/>
      <c r="C336" s="40" t="str">
        <f>IF(B336="","",_xlfn.XLOOKUP(B336,'MSJ Report Worksheet'!$B$2:$B$100,'MSJ Report Worksheet'!$C$2:$C$100))</f>
        <v/>
      </c>
      <c r="D336" s="40" t="str">
        <f>IF(B336="","",COUNTIFS('MSJ Report Worksheet'!$B$2:$B$100,'MSJ Report Totals'!B336,'MSJ Report Worksheet'!$N$2:$N$100,"Y"))</f>
        <v/>
      </c>
      <c r="E336" s="40" t="str">
        <f>IF(B336="","",COUNTIFS('MSJ Report Worksheet'!$B$2:$B$100,'MSJ Report Totals'!B336,'MSJ Report Worksheet'!$N$2:$N$100,"N"))</f>
        <v/>
      </c>
    </row>
    <row r="337" spans="1:5" x14ac:dyDescent="0.25">
      <c r="A337" s="40" t="str">
        <f>IF(B337="","",_xlfn.XLOOKUP(B337,'MSJ Report Worksheet'!$B$2:$B$100,'MSJ Report Worksheet'!$A$2:$A$100))</f>
        <v/>
      </c>
      <c r="B337" s="40"/>
      <c r="C337" s="40" t="str">
        <f>IF(B337="","",_xlfn.XLOOKUP(B337,'MSJ Report Worksheet'!$B$2:$B$100,'MSJ Report Worksheet'!$C$2:$C$100))</f>
        <v/>
      </c>
      <c r="D337" s="40" t="str">
        <f>IF(B337="","",COUNTIFS('MSJ Report Worksheet'!$B$2:$B$100,'MSJ Report Totals'!B337,'MSJ Report Worksheet'!$N$2:$N$100,"Y"))</f>
        <v/>
      </c>
      <c r="E337" s="40" t="str">
        <f>IF(B337="","",COUNTIFS('MSJ Report Worksheet'!$B$2:$B$100,'MSJ Report Totals'!B337,'MSJ Report Worksheet'!$N$2:$N$100,"N"))</f>
        <v/>
      </c>
    </row>
    <row r="338" spans="1:5" x14ac:dyDescent="0.25">
      <c r="A338" s="40" t="str">
        <f>IF(B338="","",_xlfn.XLOOKUP(B338,'MSJ Report Worksheet'!$B$2:$B$100,'MSJ Report Worksheet'!$A$2:$A$100))</f>
        <v/>
      </c>
      <c r="B338" s="40"/>
      <c r="C338" s="40" t="str">
        <f>IF(B338="","",_xlfn.XLOOKUP(B338,'MSJ Report Worksheet'!$B$2:$B$100,'MSJ Report Worksheet'!$C$2:$C$100))</f>
        <v/>
      </c>
      <c r="D338" s="40" t="str">
        <f>IF(B338="","",COUNTIFS('MSJ Report Worksheet'!$B$2:$B$100,'MSJ Report Totals'!B338,'MSJ Report Worksheet'!$N$2:$N$100,"Y"))</f>
        <v/>
      </c>
      <c r="E338" s="40" t="str">
        <f>IF(B338="","",COUNTIFS('MSJ Report Worksheet'!$B$2:$B$100,'MSJ Report Totals'!B338,'MSJ Report Worksheet'!$N$2:$N$100,"N"))</f>
        <v/>
      </c>
    </row>
    <row r="339" spans="1:5" x14ac:dyDescent="0.25">
      <c r="A339" s="40" t="str">
        <f>IF(B339="","",_xlfn.XLOOKUP(B339,'MSJ Report Worksheet'!$B$2:$B$100,'MSJ Report Worksheet'!$A$2:$A$100))</f>
        <v/>
      </c>
      <c r="B339" s="40"/>
      <c r="C339" s="40" t="str">
        <f>IF(B339="","",_xlfn.XLOOKUP(B339,'MSJ Report Worksheet'!$B$2:$B$100,'MSJ Report Worksheet'!$C$2:$C$100))</f>
        <v/>
      </c>
      <c r="D339" s="40" t="str">
        <f>IF(B339="","",COUNTIFS('MSJ Report Worksheet'!$B$2:$B$100,'MSJ Report Totals'!B339,'MSJ Report Worksheet'!$N$2:$N$100,"Y"))</f>
        <v/>
      </c>
      <c r="E339" s="40" t="str">
        <f>IF(B339="","",COUNTIFS('MSJ Report Worksheet'!$B$2:$B$100,'MSJ Report Totals'!B339,'MSJ Report Worksheet'!$N$2:$N$100,"N"))</f>
        <v/>
      </c>
    </row>
    <row r="340" spans="1:5" x14ac:dyDescent="0.25">
      <c r="A340" s="40" t="str">
        <f>IF(B340="","",_xlfn.XLOOKUP(B340,'MSJ Report Worksheet'!$B$2:$B$100,'MSJ Report Worksheet'!$A$2:$A$100))</f>
        <v/>
      </c>
      <c r="B340" s="40"/>
      <c r="C340" s="40" t="str">
        <f>IF(B340="","",_xlfn.XLOOKUP(B340,'MSJ Report Worksheet'!$B$2:$B$100,'MSJ Report Worksheet'!$C$2:$C$100))</f>
        <v/>
      </c>
      <c r="D340" s="40" t="str">
        <f>IF(B340="","",COUNTIFS('MSJ Report Worksheet'!$B$2:$B$100,'MSJ Report Totals'!B340,'MSJ Report Worksheet'!$N$2:$N$100,"Y"))</f>
        <v/>
      </c>
      <c r="E340" s="40" t="str">
        <f>IF(B340="","",COUNTIFS('MSJ Report Worksheet'!$B$2:$B$100,'MSJ Report Totals'!B340,'MSJ Report Worksheet'!$N$2:$N$100,"N"))</f>
        <v/>
      </c>
    </row>
    <row r="341" spans="1:5" x14ac:dyDescent="0.25">
      <c r="A341" s="40" t="str">
        <f>IF(B341="","",_xlfn.XLOOKUP(B341,'MSJ Report Worksheet'!$B$2:$B$100,'MSJ Report Worksheet'!$A$2:$A$100))</f>
        <v/>
      </c>
      <c r="B341" s="40"/>
      <c r="C341" s="40" t="str">
        <f>IF(B341="","",_xlfn.XLOOKUP(B341,'MSJ Report Worksheet'!$B$2:$B$100,'MSJ Report Worksheet'!$C$2:$C$100))</f>
        <v/>
      </c>
      <c r="D341" s="40" t="str">
        <f>IF(B341="","",COUNTIFS('MSJ Report Worksheet'!$B$2:$B$100,'MSJ Report Totals'!B341,'MSJ Report Worksheet'!$N$2:$N$100,"Y"))</f>
        <v/>
      </c>
      <c r="E341" s="40" t="str">
        <f>IF(B341="","",COUNTIFS('MSJ Report Worksheet'!$B$2:$B$100,'MSJ Report Totals'!B341,'MSJ Report Worksheet'!$N$2:$N$100,"N"))</f>
        <v/>
      </c>
    </row>
    <row r="342" spans="1:5" x14ac:dyDescent="0.25">
      <c r="A342" s="40" t="str">
        <f>IF(B342="","",_xlfn.XLOOKUP(B342,'MSJ Report Worksheet'!$B$2:$B$100,'MSJ Report Worksheet'!$A$2:$A$100))</f>
        <v/>
      </c>
      <c r="B342" s="40"/>
      <c r="C342" s="40" t="str">
        <f>IF(B342="","",_xlfn.XLOOKUP(B342,'MSJ Report Worksheet'!$B$2:$B$100,'MSJ Report Worksheet'!$C$2:$C$100))</f>
        <v/>
      </c>
      <c r="D342" s="40" t="str">
        <f>IF(B342="","",COUNTIFS('MSJ Report Worksheet'!$B$2:$B$100,'MSJ Report Totals'!B342,'MSJ Report Worksheet'!$N$2:$N$100,"Y"))</f>
        <v/>
      </c>
      <c r="E342" s="40" t="str">
        <f>IF(B342="","",COUNTIFS('MSJ Report Worksheet'!$B$2:$B$100,'MSJ Report Totals'!B342,'MSJ Report Worksheet'!$N$2:$N$100,"N"))</f>
        <v/>
      </c>
    </row>
    <row r="343" spans="1:5" x14ac:dyDescent="0.25">
      <c r="A343" s="40" t="str">
        <f>IF(B343="","",_xlfn.XLOOKUP(B343,'MSJ Report Worksheet'!$B$2:$B$100,'MSJ Report Worksheet'!$A$2:$A$100))</f>
        <v/>
      </c>
      <c r="B343" s="40"/>
      <c r="C343" s="40" t="str">
        <f>IF(B343="","",_xlfn.XLOOKUP(B343,'MSJ Report Worksheet'!$B$2:$B$100,'MSJ Report Worksheet'!$C$2:$C$100))</f>
        <v/>
      </c>
      <c r="D343" s="40" t="str">
        <f>IF(B343="","",COUNTIFS('MSJ Report Worksheet'!$B$2:$B$100,'MSJ Report Totals'!B343,'MSJ Report Worksheet'!$N$2:$N$100,"Y"))</f>
        <v/>
      </c>
      <c r="E343" s="40" t="str">
        <f>IF(B343="","",COUNTIFS('MSJ Report Worksheet'!$B$2:$B$100,'MSJ Report Totals'!B343,'MSJ Report Worksheet'!$N$2:$N$100,"N"))</f>
        <v/>
      </c>
    </row>
    <row r="344" spans="1:5" x14ac:dyDescent="0.25">
      <c r="A344" s="40" t="str">
        <f>IF(B344="","",_xlfn.XLOOKUP(B344,'MSJ Report Worksheet'!$B$2:$B$100,'MSJ Report Worksheet'!$A$2:$A$100))</f>
        <v/>
      </c>
      <c r="B344" s="40"/>
      <c r="C344" s="40" t="str">
        <f>IF(B344="","",_xlfn.XLOOKUP(B344,'MSJ Report Worksheet'!$B$2:$B$100,'MSJ Report Worksheet'!$C$2:$C$100))</f>
        <v/>
      </c>
      <c r="D344" s="40" t="str">
        <f>IF(B344="","",COUNTIFS('MSJ Report Worksheet'!$B$2:$B$100,'MSJ Report Totals'!B344,'MSJ Report Worksheet'!$N$2:$N$100,"Y"))</f>
        <v/>
      </c>
      <c r="E344" s="40" t="str">
        <f>IF(B344="","",COUNTIFS('MSJ Report Worksheet'!$B$2:$B$100,'MSJ Report Totals'!B344,'MSJ Report Worksheet'!$N$2:$N$100,"N"))</f>
        <v/>
      </c>
    </row>
    <row r="345" spans="1:5" x14ac:dyDescent="0.25">
      <c r="A345" s="40" t="str">
        <f>IF(B345="","",_xlfn.XLOOKUP(B345,'MSJ Report Worksheet'!$B$2:$B$100,'MSJ Report Worksheet'!$A$2:$A$100))</f>
        <v/>
      </c>
      <c r="B345" s="40"/>
      <c r="C345" s="40" t="str">
        <f>IF(B345="","",_xlfn.XLOOKUP(B345,'MSJ Report Worksheet'!$B$2:$B$100,'MSJ Report Worksheet'!$C$2:$C$100))</f>
        <v/>
      </c>
      <c r="D345" s="40" t="str">
        <f>IF(B345="","",COUNTIFS('MSJ Report Worksheet'!$B$2:$B$100,'MSJ Report Totals'!B345,'MSJ Report Worksheet'!$N$2:$N$100,"Y"))</f>
        <v/>
      </c>
      <c r="E345" s="40" t="str">
        <f>IF(B345="","",COUNTIFS('MSJ Report Worksheet'!$B$2:$B$100,'MSJ Report Totals'!B345,'MSJ Report Worksheet'!$N$2:$N$100,"N"))</f>
        <v/>
      </c>
    </row>
    <row r="346" spans="1:5" x14ac:dyDescent="0.25">
      <c r="A346" s="40" t="str">
        <f>IF(B346="","",_xlfn.XLOOKUP(B346,'MSJ Report Worksheet'!$B$2:$B$100,'MSJ Report Worksheet'!$A$2:$A$100))</f>
        <v/>
      </c>
      <c r="B346" s="40"/>
      <c r="C346" s="40" t="str">
        <f>IF(B346="","",_xlfn.XLOOKUP(B346,'MSJ Report Worksheet'!$B$2:$B$100,'MSJ Report Worksheet'!$C$2:$C$100))</f>
        <v/>
      </c>
      <c r="D346" s="40" t="str">
        <f>IF(B346="","",COUNTIFS('MSJ Report Worksheet'!$B$2:$B$100,'MSJ Report Totals'!B346,'MSJ Report Worksheet'!$N$2:$N$100,"Y"))</f>
        <v/>
      </c>
      <c r="E346" s="40" t="str">
        <f>IF(B346="","",COUNTIFS('MSJ Report Worksheet'!$B$2:$B$100,'MSJ Report Totals'!B346,'MSJ Report Worksheet'!$N$2:$N$100,"N"))</f>
        <v/>
      </c>
    </row>
    <row r="347" spans="1:5" x14ac:dyDescent="0.25">
      <c r="A347" s="40" t="str">
        <f>IF(B347="","",_xlfn.XLOOKUP(B347,'MSJ Report Worksheet'!$B$2:$B$100,'MSJ Report Worksheet'!$A$2:$A$100))</f>
        <v/>
      </c>
      <c r="B347" s="40"/>
      <c r="C347" s="40" t="str">
        <f>IF(B347="","",_xlfn.XLOOKUP(B347,'MSJ Report Worksheet'!$B$2:$B$100,'MSJ Report Worksheet'!$C$2:$C$100))</f>
        <v/>
      </c>
      <c r="D347" s="40" t="str">
        <f>IF(B347="","",COUNTIFS('MSJ Report Worksheet'!$B$2:$B$100,'MSJ Report Totals'!B347,'MSJ Report Worksheet'!$N$2:$N$100,"Y"))</f>
        <v/>
      </c>
      <c r="E347" s="40" t="str">
        <f>IF(B347="","",COUNTIFS('MSJ Report Worksheet'!$B$2:$B$100,'MSJ Report Totals'!B347,'MSJ Report Worksheet'!$N$2:$N$100,"N"))</f>
        <v/>
      </c>
    </row>
    <row r="348" spans="1:5" x14ac:dyDescent="0.25">
      <c r="A348" s="40" t="str">
        <f>IF(B348="","",_xlfn.XLOOKUP(B348,'MSJ Report Worksheet'!$B$2:$B$100,'MSJ Report Worksheet'!$A$2:$A$100))</f>
        <v/>
      </c>
      <c r="B348" s="40"/>
      <c r="C348" s="40" t="str">
        <f>IF(B348="","",_xlfn.XLOOKUP(B348,'MSJ Report Worksheet'!$B$2:$B$100,'MSJ Report Worksheet'!$C$2:$C$100))</f>
        <v/>
      </c>
      <c r="D348" s="40" t="str">
        <f>IF(B348="","",COUNTIFS('MSJ Report Worksheet'!$B$2:$B$100,'MSJ Report Totals'!B348,'MSJ Report Worksheet'!$N$2:$N$100,"Y"))</f>
        <v/>
      </c>
      <c r="E348" s="40" t="str">
        <f>IF(B348="","",COUNTIFS('MSJ Report Worksheet'!$B$2:$B$100,'MSJ Report Totals'!B348,'MSJ Report Worksheet'!$N$2:$N$100,"N"))</f>
        <v/>
      </c>
    </row>
    <row r="349" spans="1:5" x14ac:dyDescent="0.25">
      <c r="A349" s="40" t="str">
        <f>IF(B349="","",_xlfn.XLOOKUP(B349,'MSJ Report Worksheet'!$B$2:$B$100,'MSJ Report Worksheet'!$A$2:$A$100))</f>
        <v/>
      </c>
      <c r="B349" s="40"/>
      <c r="C349" s="40" t="str">
        <f>IF(B349="","",_xlfn.XLOOKUP(B349,'MSJ Report Worksheet'!$B$2:$B$100,'MSJ Report Worksheet'!$C$2:$C$100))</f>
        <v/>
      </c>
      <c r="D349" s="40" t="str">
        <f>IF(B349="","",COUNTIFS('MSJ Report Worksheet'!$B$2:$B$100,'MSJ Report Totals'!B349,'MSJ Report Worksheet'!$N$2:$N$100,"Y"))</f>
        <v/>
      </c>
      <c r="E349" s="40" t="str">
        <f>IF(B349="","",COUNTIFS('MSJ Report Worksheet'!$B$2:$B$100,'MSJ Report Totals'!B349,'MSJ Report Worksheet'!$N$2:$N$100,"N"))</f>
        <v/>
      </c>
    </row>
    <row r="350" spans="1:5" x14ac:dyDescent="0.25">
      <c r="A350" s="40" t="str">
        <f>IF(B350="","",_xlfn.XLOOKUP(B350,'MSJ Report Worksheet'!$B$2:$B$100,'MSJ Report Worksheet'!$A$2:$A$100))</f>
        <v/>
      </c>
      <c r="B350" s="40"/>
      <c r="C350" s="40" t="str">
        <f>IF(B350="","",_xlfn.XLOOKUP(B350,'MSJ Report Worksheet'!$B$2:$B$100,'MSJ Report Worksheet'!$C$2:$C$100))</f>
        <v/>
      </c>
      <c r="D350" s="40" t="str">
        <f>IF(B350="","",COUNTIFS('MSJ Report Worksheet'!$B$2:$B$100,'MSJ Report Totals'!B350,'MSJ Report Worksheet'!$N$2:$N$100,"Y"))</f>
        <v/>
      </c>
      <c r="E350" s="40" t="str">
        <f>IF(B350="","",COUNTIFS('MSJ Report Worksheet'!$B$2:$B$100,'MSJ Report Totals'!B350,'MSJ Report Worksheet'!$N$2:$N$100,"N"))</f>
        <v/>
      </c>
    </row>
    <row r="351" spans="1:5" x14ac:dyDescent="0.25">
      <c r="A351" s="40" t="str">
        <f>IF(B351="","",_xlfn.XLOOKUP(B351,'MSJ Report Worksheet'!$B$2:$B$100,'MSJ Report Worksheet'!$A$2:$A$100))</f>
        <v/>
      </c>
      <c r="B351" s="40"/>
      <c r="C351" s="40" t="str">
        <f>IF(B351="","",_xlfn.XLOOKUP(B351,'MSJ Report Worksheet'!$B$2:$B$100,'MSJ Report Worksheet'!$C$2:$C$100))</f>
        <v/>
      </c>
      <c r="D351" s="40" t="str">
        <f>IF(B351="","",COUNTIFS('MSJ Report Worksheet'!$B$2:$B$100,'MSJ Report Totals'!B351,'MSJ Report Worksheet'!$N$2:$N$100,"Y"))</f>
        <v/>
      </c>
      <c r="E351" s="40" t="str">
        <f>IF(B351="","",COUNTIFS('MSJ Report Worksheet'!$B$2:$B$100,'MSJ Report Totals'!B351,'MSJ Report Worksheet'!$N$2:$N$100,"N"))</f>
        <v/>
      </c>
    </row>
    <row r="352" spans="1:5" x14ac:dyDescent="0.25">
      <c r="A352" s="40" t="str">
        <f>IF(B352="","",_xlfn.XLOOKUP(B352,'MSJ Report Worksheet'!$B$2:$B$100,'MSJ Report Worksheet'!$A$2:$A$100))</f>
        <v/>
      </c>
      <c r="B352" s="40"/>
      <c r="C352" s="40" t="str">
        <f>IF(B352="","",_xlfn.XLOOKUP(B352,'MSJ Report Worksheet'!$B$2:$B$100,'MSJ Report Worksheet'!$C$2:$C$100))</f>
        <v/>
      </c>
      <c r="D352" s="40" t="str">
        <f>IF(B352="","",COUNTIFS('MSJ Report Worksheet'!$B$2:$B$100,'MSJ Report Totals'!B352,'MSJ Report Worksheet'!$N$2:$N$100,"Y"))</f>
        <v/>
      </c>
      <c r="E352" s="40" t="str">
        <f>IF(B352="","",COUNTIFS('MSJ Report Worksheet'!$B$2:$B$100,'MSJ Report Totals'!B352,'MSJ Report Worksheet'!$N$2:$N$100,"N"))</f>
        <v/>
      </c>
    </row>
    <row r="353" spans="1:5" x14ac:dyDescent="0.25">
      <c r="A353" s="40" t="str">
        <f>IF(B353="","",_xlfn.XLOOKUP(B353,'MSJ Report Worksheet'!$B$2:$B$100,'MSJ Report Worksheet'!$A$2:$A$100))</f>
        <v/>
      </c>
      <c r="B353" s="40"/>
      <c r="C353" s="40" t="str">
        <f>IF(B353="","",_xlfn.XLOOKUP(B353,'MSJ Report Worksheet'!$B$2:$B$100,'MSJ Report Worksheet'!$C$2:$C$100))</f>
        <v/>
      </c>
      <c r="D353" s="40" t="str">
        <f>IF(B353="","",COUNTIFS('MSJ Report Worksheet'!$B$2:$B$100,'MSJ Report Totals'!B353,'MSJ Report Worksheet'!$N$2:$N$100,"Y"))</f>
        <v/>
      </c>
      <c r="E353" s="40" t="str">
        <f>IF(B353="","",COUNTIFS('MSJ Report Worksheet'!$B$2:$B$100,'MSJ Report Totals'!B353,'MSJ Report Worksheet'!$N$2:$N$100,"N"))</f>
        <v/>
      </c>
    </row>
    <row r="354" spans="1:5" x14ac:dyDescent="0.25">
      <c r="A354" s="40" t="str">
        <f>IF(B354="","",_xlfn.XLOOKUP(B354,'MSJ Report Worksheet'!$B$2:$B$100,'MSJ Report Worksheet'!$A$2:$A$100))</f>
        <v/>
      </c>
      <c r="B354" s="40"/>
      <c r="C354" s="40" t="str">
        <f>IF(B354="","",_xlfn.XLOOKUP(B354,'MSJ Report Worksheet'!$B$2:$B$100,'MSJ Report Worksheet'!$C$2:$C$100))</f>
        <v/>
      </c>
      <c r="D354" s="40" t="str">
        <f>IF(B354="","",COUNTIFS('MSJ Report Worksheet'!$B$2:$B$100,'MSJ Report Totals'!B354,'MSJ Report Worksheet'!$N$2:$N$100,"Y"))</f>
        <v/>
      </c>
      <c r="E354" s="40" t="str">
        <f>IF(B354="","",COUNTIFS('MSJ Report Worksheet'!$B$2:$B$100,'MSJ Report Totals'!B354,'MSJ Report Worksheet'!$N$2:$N$100,"N"))</f>
        <v/>
      </c>
    </row>
    <row r="355" spans="1:5" x14ac:dyDescent="0.25">
      <c r="A355" s="40" t="str">
        <f>IF(B355="","",_xlfn.XLOOKUP(B355,'MSJ Report Worksheet'!$B$2:$B$100,'MSJ Report Worksheet'!$A$2:$A$100))</f>
        <v/>
      </c>
      <c r="B355" s="40"/>
      <c r="C355" s="40" t="str">
        <f>IF(B355="","",_xlfn.XLOOKUP(B355,'MSJ Report Worksheet'!$B$2:$B$100,'MSJ Report Worksheet'!$C$2:$C$100))</f>
        <v/>
      </c>
      <c r="D355" s="40" t="str">
        <f>IF(B355="","",COUNTIFS('MSJ Report Worksheet'!$B$2:$B$100,'MSJ Report Totals'!B355,'MSJ Report Worksheet'!$N$2:$N$100,"Y"))</f>
        <v/>
      </c>
      <c r="E355" s="40" t="str">
        <f>IF(B355="","",COUNTIFS('MSJ Report Worksheet'!$B$2:$B$100,'MSJ Report Totals'!B355,'MSJ Report Worksheet'!$N$2:$N$100,"N"))</f>
        <v/>
      </c>
    </row>
    <row r="356" spans="1:5" x14ac:dyDescent="0.25">
      <c r="A356" s="40" t="str">
        <f>IF(B356="","",_xlfn.XLOOKUP(B356,'MSJ Report Worksheet'!$B$2:$B$100,'MSJ Report Worksheet'!$A$2:$A$100))</f>
        <v/>
      </c>
      <c r="B356" s="40"/>
      <c r="C356" s="40" t="str">
        <f>IF(B356="","",_xlfn.XLOOKUP(B356,'MSJ Report Worksheet'!$B$2:$B$100,'MSJ Report Worksheet'!$C$2:$C$100))</f>
        <v/>
      </c>
      <c r="D356" s="40" t="str">
        <f>IF(B356="","",COUNTIFS('MSJ Report Worksheet'!$B$2:$B$100,'MSJ Report Totals'!B356,'MSJ Report Worksheet'!$N$2:$N$100,"Y"))</f>
        <v/>
      </c>
      <c r="E356" s="40" t="str">
        <f>IF(B356="","",COUNTIFS('MSJ Report Worksheet'!$B$2:$B$100,'MSJ Report Totals'!B356,'MSJ Report Worksheet'!$N$2:$N$100,"N"))</f>
        <v/>
      </c>
    </row>
    <row r="357" spans="1:5" x14ac:dyDescent="0.25">
      <c r="A357" s="40" t="str">
        <f>IF(B357="","",_xlfn.XLOOKUP(B357,'MSJ Report Worksheet'!$B$2:$B$100,'MSJ Report Worksheet'!$A$2:$A$100))</f>
        <v/>
      </c>
      <c r="B357" s="40"/>
      <c r="C357" s="40" t="str">
        <f>IF(B357="","",_xlfn.XLOOKUP(B357,'MSJ Report Worksheet'!$B$2:$B$100,'MSJ Report Worksheet'!$C$2:$C$100))</f>
        <v/>
      </c>
      <c r="D357" s="40" t="str">
        <f>IF(B357="","",COUNTIFS('MSJ Report Worksheet'!$B$2:$B$100,'MSJ Report Totals'!B357,'MSJ Report Worksheet'!$N$2:$N$100,"Y"))</f>
        <v/>
      </c>
      <c r="E357" s="40" t="str">
        <f>IF(B357="","",COUNTIFS('MSJ Report Worksheet'!$B$2:$B$100,'MSJ Report Totals'!B357,'MSJ Report Worksheet'!$N$2:$N$100,"N"))</f>
        <v/>
      </c>
    </row>
    <row r="358" spans="1:5" x14ac:dyDescent="0.25">
      <c r="A358" s="40" t="str">
        <f>IF(B358="","",_xlfn.XLOOKUP(B358,'MSJ Report Worksheet'!$B$2:$B$100,'MSJ Report Worksheet'!$A$2:$A$100))</f>
        <v/>
      </c>
      <c r="B358" s="40"/>
      <c r="C358" s="40" t="str">
        <f>IF(B358="","",_xlfn.XLOOKUP(B358,'MSJ Report Worksheet'!$B$2:$B$100,'MSJ Report Worksheet'!$C$2:$C$100))</f>
        <v/>
      </c>
      <c r="D358" s="40" t="str">
        <f>IF(B358="","",COUNTIFS('MSJ Report Worksheet'!$B$2:$B$100,'MSJ Report Totals'!B358,'MSJ Report Worksheet'!$N$2:$N$100,"Y"))</f>
        <v/>
      </c>
      <c r="E358" s="40" t="str">
        <f>IF(B358="","",COUNTIFS('MSJ Report Worksheet'!$B$2:$B$100,'MSJ Report Totals'!B358,'MSJ Report Worksheet'!$N$2:$N$100,"N"))</f>
        <v/>
      </c>
    </row>
    <row r="359" spans="1:5" x14ac:dyDescent="0.25">
      <c r="A359" s="40" t="str">
        <f>IF(B359="","",_xlfn.XLOOKUP(B359,'MSJ Report Worksheet'!$B$2:$B$100,'MSJ Report Worksheet'!$A$2:$A$100))</f>
        <v/>
      </c>
      <c r="B359" s="40"/>
      <c r="C359" s="40" t="str">
        <f>IF(B359="","",_xlfn.XLOOKUP(B359,'MSJ Report Worksheet'!$B$2:$B$100,'MSJ Report Worksheet'!$C$2:$C$100))</f>
        <v/>
      </c>
      <c r="D359" s="40" t="str">
        <f>IF(B359="","",COUNTIFS('MSJ Report Worksheet'!$B$2:$B$100,'MSJ Report Totals'!B359,'MSJ Report Worksheet'!$N$2:$N$100,"Y"))</f>
        <v/>
      </c>
      <c r="E359" s="40" t="str">
        <f>IF(B359="","",COUNTIFS('MSJ Report Worksheet'!$B$2:$B$100,'MSJ Report Totals'!B359,'MSJ Report Worksheet'!$N$2:$N$100,"N"))</f>
        <v/>
      </c>
    </row>
    <row r="360" spans="1:5" x14ac:dyDescent="0.25">
      <c r="A360" s="40" t="str">
        <f>IF(B360="","",_xlfn.XLOOKUP(B360,'MSJ Report Worksheet'!$B$2:$B$100,'MSJ Report Worksheet'!$A$2:$A$100))</f>
        <v/>
      </c>
      <c r="B360" s="40"/>
      <c r="C360" s="40" t="str">
        <f>IF(B360="","",_xlfn.XLOOKUP(B360,'MSJ Report Worksheet'!$B$2:$B$100,'MSJ Report Worksheet'!$C$2:$C$100))</f>
        <v/>
      </c>
      <c r="D360" s="40" t="str">
        <f>IF(B360="","",COUNTIFS('MSJ Report Worksheet'!$B$2:$B$100,'MSJ Report Totals'!B360,'MSJ Report Worksheet'!$N$2:$N$100,"Y"))</f>
        <v/>
      </c>
      <c r="E360" s="40" t="str">
        <f>IF(B360="","",COUNTIFS('MSJ Report Worksheet'!$B$2:$B$100,'MSJ Report Totals'!B360,'MSJ Report Worksheet'!$N$2:$N$100,"N"))</f>
        <v/>
      </c>
    </row>
    <row r="361" spans="1:5" x14ac:dyDescent="0.25">
      <c r="A361" s="40" t="str">
        <f>IF(B361="","",_xlfn.XLOOKUP(B361,'MSJ Report Worksheet'!$B$2:$B$100,'MSJ Report Worksheet'!$A$2:$A$100))</f>
        <v/>
      </c>
      <c r="B361" s="40"/>
      <c r="C361" s="40" t="str">
        <f>IF(B361="","",_xlfn.XLOOKUP(B361,'MSJ Report Worksheet'!$B$2:$B$100,'MSJ Report Worksheet'!$C$2:$C$100))</f>
        <v/>
      </c>
      <c r="D361" s="40" t="str">
        <f>IF(B361="","",COUNTIFS('MSJ Report Worksheet'!$B$2:$B$100,'MSJ Report Totals'!B361,'MSJ Report Worksheet'!$N$2:$N$100,"Y"))</f>
        <v/>
      </c>
      <c r="E361" s="40" t="str">
        <f>IF(B361="","",COUNTIFS('MSJ Report Worksheet'!$B$2:$B$100,'MSJ Report Totals'!B361,'MSJ Report Worksheet'!$N$2:$N$100,"N"))</f>
        <v/>
      </c>
    </row>
    <row r="362" spans="1:5" x14ac:dyDescent="0.25">
      <c r="A362" s="40" t="str">
        <f>IF(B362="","",_xlfn.XLOOKUP(B362,'MSJ Report Worksheet'!$B$2:$B$100,'MSJ Report Worksheet'!$A$2:$A$100))</f>
        <v/>
      </c>
      <c r="B362" s="40"/>
      <c r="C362" s="40" t="str">
        <f>IF(B362="","",_xlfn.XLOOKUP(B362,'MSJ Report Worksheet'!$B$2:$B$100,'MSJ Report Worksheet'!$C$2:$C$100))</f>
        <v/>
      </c>
      <c r="D362" s="40" t="str">
        <f>IF(B362="","",COUNTIFS('MSJ Report Worksheet'!$B$2:$B$100,'MSJ Report Totals'!B362,'MSJ Report Worksheet'!$N$2:$N$100,"Y"))</f>
        <v/>
      </c>
      <c r="E362" s="40" t="str">
        <f>IF(B362="","",COUNTIFS('MSJ Report Worksheet'!$B$2:$B$100,'MSJ Report Totals'!B362,'MSJ Report Worksheet'!$N$2:$N$100,"N"))</f>
        <v/>
      </c>
    </row>
    <row r="363" spans="1:5" x14ac:dyDescent="0.25">
      <c r="A363" s="40" t="str">
        <f>IF(B363="","",_xlfn.XLOOKUP(B363,'MSJ Report Worksheet'!$B$2:$B$100,'MSJ Report Worksheet'!$A$2:$A$100))</f>
        <v/>
      </c>
      <c r="B363" s="40"/>
      <c r="C363" s="40" t="str">
        <f>IF(B363="","",_xlfn.XLOOKUP(B363,'MSJ Report Worksheet'!$B$2:$B$100,'MSJ Report Worksheet'!$C$2:$C$100))</f>
        <v/>
      </c>
      <c r="D363" s="40" t="str">
        <f>IF(B363="","",COUNTIFS('MSJ Report Worksheet'!$B$2:$B$100,'MSJ Report Totals'!B363,'MSJ Report Worksheet'!$N$2:$N$100,"Y"))</f>
        <v/>
      </c>
      <c r="E363" s="40" t="str">
        <f>IF(B363="","",COUNTIFS('MSJ Report Worksheet'!$B$2:$B$100,'MSJ Report Totals'!B363,'MSJ Report Worksheet'!$N$2:$N$100,"N"))</f>
        <v/>
      </c>
    </row>
    <row r="364" spans="1:5" x14ac:dyDescent="0.25">
      <c r="A364" s="40" t="str">
        <f>IF(B364="","",_xlfn.XLOOKUP(B364,'MSJ Report Worksheet'!$B$2:$B$100,'MSJ Report Worksheet'!$A$2:$A$100))</f>
        <v/>
      </c>
      <c r="B364" s="40"/>
      <c r="C364" s="40" t="str">
        <f>IF(B364="","",_xlfn.XLOOKUP(B364,'MSJ Report Worksheet'!$B$2:$B$100,'MSJ Report Worksheet'!$C$2:$C$100))</f>
        <v/>
      </c>
      <c r="D364" s="40" t="str">
        <f>IF(B364="","",COUNTIFS('MSJ Report Worksheet'!$B$2:$B$100,'MSJ Report Totals'!B364,'MSJ Report Worksheet'!$N$2:$N$100,"Y"))</f>
        <v/>
      </c>
      <c r="E364" s="40" t="str">
        <f>IF(B364="","",COUNTIFS('MSJ Report Worksheet'!$B$2:$B$100,'MSJ Report Totals'!B364,'MSJ Report Worksheet'!$N$2:$N$100,"N"))</f>
        <v/>
      </c>
    </row>
    <row r="365" spans="1:5" x14ac:dyDescent="0.25">
      <c r="A365" s="40" t="str">
        <f>IF(B365="","",_xlfn.XLOOKUP(B365,'MSJ Report Worksheet'!$B$2:$B$100,'MSJ Report Worksheet'!$A$2:$A$100))</f>
        <v/>
      </c>
      <c r="B365" s="40"/>
      <c r="C365" s="40" t="str">
        <f>IF(B365="","",_xlfn.XLOOKUP(B365,'MSJ Report Worksheet'!$B$2:$B$100,'MSJ Report Worksheet'!$C$2:$C$100))</f>
        <v/>
      </c>
      <c r="D365" s="40" t="str">
        <f>IF(B365="","",COUNTIFS('MSJ Report Worksheet'!$B$2:$B$100,'MSJ Report Totals'!B365,'MSJ Report Worksheet'!$N$2:$N$100,"Y"))</f>
        <v/>
      </c>
      <c r="E365" s="40" t="str">
        <f>IF(B365="","",COUNTIFS('MSJ Report Worksheet'!$B$2:$B$100,'MSJ Report Totals'!B365,'MSJ Report Worksheet'!$N$2:$N$100,"N"))</f>
        <v/>
      </c>
    </row>
    <row r="366" spans="1:5" x14ac:dyDescent="0.25">
      <c r="A366" s="40" t="str">
        <f>IF(B366="","",_xlfn.XLOOKUP(B366,'MSJ Report Worksheet'!$B$2:$B$100,'MSJ Report Worksheet'!$A$2:$A$100))</f>
        <v/>
      </c>
      <c r="B366" s="40"/>
      <c r="C366" s="40" t="str">
        <f>IF(B366="","",_xlfn.XLOOKUP(B366,'MSJ Report Worksheet'!$B$2:$B$100,'MSJ Report Worksheet'!$C$2:$C$100))</f>
        <v/>
      </c>
      <c r="D366" s="40" t="str">
        <f>IF(B366="","",COUNTIFS('MSJ Report Worksheet'!$B$2:$B$100,'MSJ Report Totals'!B366,'MSJ Report Worksheet'!$N$2:$N$100,"Y"))</f>
        <v/>
      </c>
      <c r="E366" s="40" t="str">
        <f>IF(B366="","",COUNTIFS('MSJ Report Worksheet'!$B$2:$B$100,'MSJ Report Totals'!B366,'MSJ Report Worksheet'!$N$2:$N$100,"N"))</f>
        <v/>
      </c>
    </row>
    <row r="367" spans="1:5" x14ac:dyDescent="0.25">
      <c r="A367" s="40" t="str">
        <f>IF(B367="","",_xlfn.XLOOKUP(B367,'MSJ Report Worksheet'!$B$2:$B$100,'MSJ Report Worksheet'!$A$2:$A$100))</f>
        <v/>
      </c>
      <c r="B367" s="40"/>
      <c r="C367" s="40" t="str">
        <f>IF(B367="","",_xlfn.XLOOKUP(B367,'MSJ Report Worksheet'!$B$2:$B$100,'MSJ Report Worksheet'!$C$2:$C$100))</f>
        <v/>
      </c>
      <c r="D367" s="40" t="str">
        <f>IF(B367="","",COUNTIFS('MSJ Report Worksheet'!$B$2:$B$100,'MSJ Report Totals'!B367,'MSJ Report Worksheet'!$N$2:$N$100,"Y"))</f>
        <v/>
      </c>
      <c r="E367" s="40" t="str">
        <f>IF(B367="","",COUNTIFS('MSJ Report Worksheet'!$B$2:$B$100,'MSJ Report Totals'!B367,'MSJ Report Worksheet'!$N$2:$N$100,"N"))</f>
        <v/>
      </c>
    </row>
    <row r="368" spans="1:5" x14ac:dyDescent="0.25">
      <c r="A368" s="40" t="str">
        <f>IF(B368="","",_xlfn.XLOOKUP(B368,'MSJ Report Worksheet'!$B$2:$B$100,'MSJ Report Worksheet'!$A$2:$A$100))</f>
        <v/>
      </c>
      <c r="B368" s="40"/>
      <c r="C368" s="40" t="str">
        <f>IF(B368="","",_xlfn.XLOOKUP(B368,'MSJ Report Worksheet'!$B$2:$B$100,'MSJ Report Worksheet'!$C$2:$C$100))</f>
        <v/>
      </c>
      <c r="D368" s="40" t="str">
        <f>IF(B368="","",COUNTIFS('MSJ Report Worksheet'!$B$2:$B$100,'MSJ Report Totals'!B368,'MSJ Report Worksheet'!$N$2:$N$100,"Y"))</f>
        <v/>
      </c>
      <c r="E368" s="40" t="str">
        <f>IF(B368="","",COUNTIFS('MSJ Report Worksheet'!$B$2:$B$100,'MSJ Report Totals'!B368,'MSJ Report Worksheet'!$N$2:$N$100,"N"))</f>
        <v/>
      </c>
    </row>
    <row r="369" spans="1:5" x14ac:dyDescent="0.25">
      <c r="A369" s="40" t="str">
        <f>IF(B369="","",_xlfn.XLOOKUP(B369,'MSJ Report Worksheet'!$B$2:$B$100,'MSJ Report Worksheet'!$A$2:$A$100))</f>
        <v/>
      </c>
      <c r="B369" s="40"/>
      <c r="C369" s="40" t="str">
        <f>IF(B369="","",_xlfn.XLOOKUP(B369,'MSJ Report Worksheet'!$B$2:$B$100,'MSJ Report Worksheet'!$C$2:$C$100))</f>
        <v/>
      </c>
      <c r="D369" s="40" t="str">
        <f>IF(B369="","",COUNTIFS('MSJ Report Worksheet'!$B$2:$B$100,'MSJ Report Totals'!B369,'MSJ Report Worksheet'!$N$2:$N$100,"Y"))</f>
        <v/>
      </c>
      <c r="E369" s="40" t="str">
        <f>IF(B369="","",COUNTIFS('MSJ Report Worksheet'!$B$2:$B$100,'MSJ Report Totals'!B369,'MSJ Report Worksheet'!$N$2:$N$100,"N"))</f>
        <v/>
      </c>
    </row>
    <row r="370" spans="1:5" x14ac:dyDescent="0.25">
      <c r="A370" s="40" t="str">
        <f>IF(B370="","",_xlfn.XLOOKUP(B370,'MSJ Report Worksheet'!$B$2:$B$100,'MSJ Report Worksheet'!$A$2:$A$100))</f>
        <v/>
      </c>
      <c r="B370" s="40"/>
      <c r="C370" s="40" t="str">
        <f>IF(B370="","",_xlfn.XLOOKUP(B370,'MSJ Report Worksheet'!$B$2:$B$100,'MSJ Report Worksheet'!$C$2:$C$100))</f>
        <v/>
      </c>
      <c r="D370" s="40" t="str">
        <f>IF(B370="","",COUNTIFS('MSJ Report Worksheet'!$B$2:$B$100,'MSJ Report Totals'!B370,'MSJ Report Worksheet'!$N$2:$N$100,"Y"))</f>
        <v/>
      </c>
      <c r="E370" s="40" t="str">
        <f>IF(B370="","",COUNTIFS('MSJ Report Worksheet'!$B$2:$B$100,'MSJ Report Totals'!B370,'MSJ Report Worksheet'!$N$2:$N$100,"N"))</f>
        <v/>
      </c>
    </row>
    <row r="371" spans="1:5" x14ac:dyDescent="0.25">
      <c r="A371" s="40" t="str">
        <f>IF(B371="","",_xlfn.XLOOKUP(B371,'MSJ Report Worksheet'!$B$2:$B$100,'MSJ Report Worksheet'!$A$2:$A$100))</f>
        <v/>
      </c>
      <c r="B371" s="40"/>
      <c r="C371" s="40" t="str">
        <f>IF(B371="","",_xlfn.XLOOKUP(B371,'MSJ Report Worksheet'!$B$2:$B$100,'MSJ Report Worksheet'!$C$2:$C$100))</f>
        <v/>
      </c>
      <c r="D371" s="40" t="str">
        <f>IF(B371="","",COUNTIFS('MSJ Report Worksheet'!$B$2:$B$100,'MSJ Report Totals'!B371,'MSJ Report Worksheet'!$N$2:$N$100,"Y"))</f>
        <v/>
      </c>
      <c r="E371" s="40" t="str">
        <f>IF(B371="","",COUNTIFS('MSJ Report Worksheet'!$B$2:$B$100,'MSJ Report Totals'!B371,'MSJ Report Worksheet'!$N$2:$N$100,"N"))</f>
        <v/>
      </c>
    </row>
    <row r="372" spans="1:5" x14ac:dyDescent="0.25">
      <c r="A372" s="40" t="str">
        <f>IF(B372="","",_xlfn.XLOOKUP(B372,'MSJ Report Worksheet'!$B$2:$B$100,'MSJ Report Worksheet'!$A$2:$A$100))</f>
        <v/>
      </c>
      <c r="B372" s="40"/>
      <c r="C372" s="40" t="str">
        <f>IF(B372="","",_xlfn.XLOOKUP(B372,'MSJ Report Worksheet'!$B$2:$B$100,'MSJ Report Worksheet'!$C$2:$C$100))</f>
        <v/>
      </c>
      <c r="D372" s="40" t="str">
        <f>IF(B372="","",COUNTIFS('MSJ Report Worksheet'!$B$2:$B$100,'MSJ Report Totals'!B372,'MSJ Report Worksheet'!$N$2:$N$100,"Y"))</f>
        <v/>
      </c>
      <c r="E372" s="40" t="str">
        <f>IF(B372="","",COUNTIFS('MSJ Report Worksheet'!$B$2:$B$100,'MSJ Report Totals'!B372,'MSJ Report Worksheet'!$N$2:$N$100,"N"))</f>
        <v/>
      </c>
    </row>
    <row r="373" spans="1:5" x14ac:dyDescent="0.25">
      <c r="A373" s="40" t="str">
        <f>IF(B373="","",_xlfn.XLOOKUP(B373,'MSJ Report Worksheet'!$B$2:$B$100,'MSJ Report Worksheet'!$A$2:$A$100))</f>
        <v/>
      </c>
      <c r="B373" s="40"/>
      <c r="C373" s="40" t="str">
        <f>IF(B373="","",_xlfn.XLOOKUP(B373,'MSJ Report Worksheet'!$B$2:$B$100,'MSJ Report Worksheet'!$C$2:$C$100))</f>
        <v/>
      </c>
      <c r="D373" s="40" t="str">
        <f>IF(B373="","",COUNTIFS('MSJ Report Worksheet'!$B$2:$B$100,'MSJ Report Totals'!B373,'MSJ Report Worksheet'!$N$2:$N$100,"Y"))</f>
        <v/>
      </c>
      <c r="E373" s="40" t="str">
        <f>IF(B373="","",COUNTIFS('MSJ Report Worksheet'!$B$2:$B$100,'MSJ Report Totals'!B373,'MSJ Report Worksheet'!$N$2:$N$100,"N"))</f>
        <v/>
      </c>
    </row>
    <row r="374" spans="1:5" x14ac:dyDescent="0.25">
      <c r="A374" s="40" t="str">
        <f>IF(B374="","",_xlfn.XLOOKUP(B374,'MSJ Report Worksheet'!$B$2:$B$100,'MSJ Report Worksheet'!$A$2:$A$100))</f>
        <v/>
      </c>
      <c r="B374" s="40"/>
      <c r="C374" s="40" t="str">
        <f>IF(B374="","",_xlfn.XLOOKUP(B374,'MSJ Report Worksheet'!$B$2:$B$100,'MSJ Report Worksheet'!$C$2:$C$100))</f>
        <v/>
      </c>
      <c r="D374" s="40" t="str">
        <f>IF(B374="","",COUNTIFS('MSJ Report Worksheet'!$B$2:$B$100,'MSJ Report Totals'!B374,'MSJ Report Worksheet'!$N$2:$N$100,"Y"))</f>
        <v/>
      </c>
      <c r="E374" s="40" t="str">
        <f>IF(B374="","",COUNTIFS('MSJ Report Worksheet'!$B$2:$B$100,'MSJ Report Totals'!B374,'MSJ Report Worksheet'!$N$2:$N$100,"N"))</f>
        <v/>
      </c>
    </row>
    <row r="375" spans="1:5" x14ac:dyDescent="0.25">
      <c r="A375" s="40" t="str">
        <f>IF(B375="","",_xlfn.XLOOKUP(B375,'MSJ Report Worksheet'!$B$2:$B$100,'MSJ Report Worksheet'!$A$2:$A$100))</f>
        <v/>
      </c>
      <c r="B375" s="40"/>
      <c r="C375" s="40" t="str">
        <f>IF(B375="","",_xlfn.XLOOKUP(B375,'MSJ Report Worksheet'!$B$2:$B$100,'MSJ Report Worksheet'!$C$2:$C$100))</f>
        <v/>
      </c>
      <c r="D375" s="40" t="str">
        <f>IF(B375="","",COUNTIFS('MSJ Report Worksheet'!$B$2:$B$100,'MSJ Report Totals'!B375,'MSJ Report Worksheet'!$N$2:$N$100,"Y"))</f>
        <v/>
      </c>
      <c r="E375" s="40" t="str">
        <f>IF(B375="","",COUNTIFS('MSJ Report Worksheet'!$B$2:$B$100,'MSJ Report Totals'!B375,'MSJ Report Worksheet'!$N$2:$N$100,"N"))</f>
        <v/>
      </c>
    </row>
    <row r="376" spans="1:5" x14ac:dyDescent="0.25">
      <c r="A376" s="40" t="str">
        <f>IF(B376="","",_xlfn.XLOOKUP(B376,'MSJ Report Worksheet'!$B$2:$B$100,'MSJ Report Worksheet'!$A$2:$A$100))</f>
        <v/>
      </c>
      <c r="B376" s="40"/>
      <c r="C376" s="40" t="str">
        <f>IF(B376="","",_xlfn.XLOOKUP(B376,'MSJ Report Worksheet'!$B$2:$B$100,'MSJ Report Worksheet'!$C$2:$C$100))</f>
        <v/>
      </c>
      <c r="D376" s="40" t="str">
        <f>IF(B376="","",COUNTIFS('MSJ Report Worksheet'!$B$2:$B$100,'MSJ Report Totals'!B376,'MSJ Report Worksheet'!$N$2:$N$100,"Y"))</f>
        <v/>
      </c>
      <c r="E376" s="40" t="str">
        <f>IF(B376="","",COUNTIFS('MSJ Report Worksheet'!$B$2:$B$100,'MSJ Report Totals'!B376,'MSJ Report Worksheet'!$N$2:$N$100,"N"))</f>
        <v/>
      </c>
    </row>
    <row r="377" spans="1:5" x14ac:dyDescent="0.25">
      <c r="A377" s="40" t="str">
        <f>IF(B377="","",_xlfn.XLOOKUP(B377,'MSJ Report Worksheet'!$B$2:$B$100,'MSJ Report Worksheet'!$A$2:$A$100))</f>
        <v/>
      </c>
      <c r="B377" s="40"/>
      <c r="C377" s="40" t="str">
        <f>IF(B377="","",_xlfn.XLOOKUP(B377,'MSJ Report Worksheet'!$B$2:$B$100,'MSJ Report Worksheet'!$C$2:$C$100))</f>
        <v/>
      </c>
      <c r="D377" s="40" t="str">
        <f>IF(B377="","",COUNTIFS('MSJ Report Worksheet'!$B$2:$B$100,'MSJ Report Totals'!B377,'MSJ Report Worksheet'!$N$2:$N$100,"Y"))</f>
        <v/>
      </c>
      <c r="E377" s="40" t="str">
        <f>IF(B377="","",COUNTIFS('MSJ Report Worksheet'!$B$2:$B$100,'MSJ Report Totals'!B377,'MSJ Report Worksheet'!$N$2:$N$100,"N"))</f>
        <v/>
      </c>
    </row>
    <row r="378" spans="1:5" x14ac:dyDescent="0.25">
      <c r="A378" s="40" t="str">
        <f>IF(B378="","",_xlfn.XLOOKUP(B378,'MSJ Report Worksheet'!$B$2:$B$100,'MSJ Report Worksheet'!$A$2:$A$100))</f>
        <v/>
      </c>
      <c r="B378" s="40"/>
      <c r="C378" s="40" t="str">
        <f>IF(B378="","",_xlfn.XLOOKUP(B378,'MSJ Report Worksheet'!$B$2:$B$100,'MSJ Report Worksheet'!$C$2:$C$100))</f>
        <v/>
      </c>
      <c r="D378" s="40" t="str">
        <f>IF(B378="","",COUNTIFS('MSJ Report Worksheet'!$B$2:$B$100,'MSJ Report Totals'!B378,'MSJ Report Worksheet'!$N$2:$N$100,"Y"))</f>
        <v/>
      </c>
      <c r="E378" s="40" t="str">
        <f>IF(B378="","",COUNTIFS('MSJ Report Worksheet'!$B$2:$B$100,'MSJ Report Totals'!B378,'MSJ Report Worksheet'!$N$2:$N$100,"N"))</f>
        <v/>
      </c>
    </row>
    <row r="379" spans="1:5" x14ac:dyDescent="0.25">
      <c r="A379" s="40" t="str">
        <f>IF(B379="","",_xlfn.XLOOKUP(B379,'MSJ Report Worksheet'!$B$2:$B$100,'MSJ Report Worksheet'!$A$2:$A$100))</f>
        <v/>
      </c>
      <c r="B379" s="40"/>
      <c r="C379" s="40" t="str">
        <f>IF(B379="","",_xlfn.XLOOKUP(B379,'MSJ Report Worksheet'!$B$2:$B$100,'MSJ Report Worksheet'!$C$2:$C$100))</f>
        <v/>
      </c>
      <c r="D379" s="40" t="str">
        <f>IF(B379="","",COUNTIFS('MSJ Report Worksheet'!$B$2:$B$100,'MSJ Report Totals'!B379,'MSJ Report Worksheet'!$N$2:$N$100,"Y"))</f>
        <v/>
      </c>
      <c r="E379" s="40" t="str">
        <f>IF(B379="","",COUNTIFS('MSJ Report Worksheet'!$B$2:$B$100,'MSJ Report Totals'!B379,'MSJ Report Worksheet'!$N$2:$N$100,"N"))</f>
        <v/>
      </c>
    </row>
    <row r="380" spans="1:5" x14ac:dyDescent="0.25">
      <c r="A380" s="40" t="str">
        <f>IF(B380="","",_xlfn.XLOOKUP(B380,'MSJ Report Worksheet'!$B$2:$B$100,'MSJ Report Worksheet'!$A$2:$A$100))</f>
        <v/>
      </c>
      <c r="B380" s="40"/>
      <c r="C380" s="40" t="str">
        <f>IF(B380="","",_xlfn.XLOOKUP(B380,'MSJ Report Worksheet'!$B$2:$B$100,'MSJ Report Worksheet'!$C$2:$C$100))</f>
        <v/>
      </c>
      <c r="D380" s="40" t="str">
        <f>IF(B380="","",COUNTIFS('MSJ Report Worksheet'!$B$2:$B$100,'MSJ Report Totals'!B380,'MSJ Report Worksheet'!$N$2:$N$100,"Y"))</f>
        <v/>
      </c>
      <c r="E380" s="40" t="str">
        <f>IF(B380="","",COUNTIFS('MSJ Report Worksheet'!$B$2:$B$100,'MSJ Report Totals'!B380,'MSJ Report Worksheet'!$N$2:$N$100,"N"))</f>
        <v/>
      </c>
    </row>
    <row r="381" spans="1:5" x14ac:dyDescent="0.25">
      <c r="A381" s="40" t="str">
        <f>IF(B381="","",_xlfn.XLOOKUP(B381,'MSJ Report Worksheet'!$B$2:$B$100,'MSJ Report Worksheet'!$A$2:$A$100))</f>
        <v/>
      </c>
      <c r="B381" s="40"/>
      <c r="C381" s="40" t="str">
        <f>IF(B381="","",_xlfn.XLOOKUP(B381,'MSJ Report Worksheet'!$B$2:$B$100,'MSJ Report Worksheet'!$C$2:$C$100))</f>
        <v/>
      </c>
      <c r="D381" s="40" t="str">
        <f>IF(B381="","",COUNTIFS('MSJ Report Worksheet'!$B$2:$B$100,'MSJ Report Totals'!B381,'MSJ Report Worksheet'!$N$2:$N$100,"Y"))</f>
        <v/>
      </c>
      <c r="E381" s="40" t="str">
        <f>IF(B381="","",COUNTIFS('MSJ Report Worksheet'!$B$2:$B$100,'MSJ Report Totals'!B381,'MSJ Report Worksheet'!$N$2:$N$100,"N"))</f>
        <v/>
      </c>
    </row>
    <row r="382" spans="1:5" x14ac:dyDescent="0.25">
      <c r="A382" s="40" t="str">
        <f>IF(B382="","",_xlfn.XLOOKUP(B382,'MSJ Report Worksheet'!$B$2:$B$100,'MSJ Report Worksheet'!$A$2:$A$100))</f>
        <v/>
      </c>
      <c r="B382" s="40"/>
      <c r="C382" s="40" t="str">
        <f>IF(B382="","",_xlfn.XLOOKUP(B382,'MSJ Report Worksheet'!$B$2:$B$100,'MSJ Report Worksheet'!$C$2:$C$100))</f>
        <v/>
      </c>
      <c r="D382" s="40" t="str">
        <f>IF(B382="","",COUNTIFS('MSJ Report Worksheet'!$B$2:$B$100,'MSJ Report Totals'!B382,'MSJ Report Worksheet'!$N$2:$N$100,"Y"))</f>
        <v/>
      </c>
      <c r="E382" s="40" t="str">
        <f>IF(B382="","",COUNTIFS('MSJ Report Worksheet'!$B$2:$B$100,'MSJ Report Totals'!B382,'MSJ Report Worksheet'!$N$2:$N$100,"N"))</f>
        <v/>
      </c>
    </row>
    <row r="383" spans="1:5" x14ac:dyDescent="0.25">
      <c r="A383" s="40" t="str">
        <f>IF(B383="","",_xlfn.XLOOKUP(B383,'MSJ Report Worksheet'!$B$2:$B$100,'MSJ Report Worksheet'!$A$2:$A$100))</f>
        <v/>
      </c>
      <c r="B383" s="40"/>
      <c r="C383" s="40" t="str">
        <f>IF(B383="","",_xlfn.XLOOKUP(B383,'MSJ Report Worksheet'!$B$2:$B$100,'MSJ Report Worksheet'!$C$2:$C$100))</f>
        <v/>
      </c>
      <c r="D383" s="40" t="str">
        <f>IF(B383="","",COUNTIFS('MSJ Report Worksheet'!$B$2:$B$100,'MSJ Report Totals'!B383,'MSJ Report Worksheet'!$N$2:$N$100,"Y"))</f>
        <v/>
      </c>
      <c r="E383" s="40" t="str">
        <f>IF(B383="","",COUNTIFS('MSJ Report Worksheet'!$B$2:$B$100,'MSJ Report Totals'!B383,'MSJ Report Worksheet'!$N$2:$N$100,"N"))</f>
        <v/>
      </c>
    </row>
    <row r="384" spans="1:5" x14ac:dyDescent="0.25">
      <c r="A384" s="40" t="str">
        <f>IF(B384="","",_xlfn.XLOOKUP(B384,'MSJ Report Worksheet'!$B$2:$B$100,'MSJ Report Worksheet'!$A$2:$A$100))</f>
        <v/>
      </c>
      <c r="B384" s="40"/>
      <c r="C384" s="40" t="str">
        <f>IF(B384="","",_xlfn.XLOOKUP(B384,'MSJ Report Worksheet'!$B$2:$B$100,'MSJ Report Worksheet'!$C$2:$C$100))</f>
        <v/>
      </c>
      <c r="D384" s="40" t="str">
        <f>IF(B384="","",COUNTIFS('MSJ Report Worksheet'!$B$2:$B$100,'MSJ Report Totals'!B384,'MSJ Report Worksheet'!$N$2:$N$100,"Y"))</f>
        <v/>
      </c>
      <c r="E384" s="40" t="str">
        <f>IF(B384="","",COUNTIFS('MSJ Report Worksheet'!$B$2:$B$100,'MSJ Report Totals'!B384,'MSJ Report Worksheet'!$N$2:$N$100,"N"))</f>
        <v/>
      </c>
    </row>
    <row r="385" spans="1:5" x14ac:dyDescent="0.25">
      <c r="A385" s="40" t="str">
        <f>IF(B385="","",_xlfn.XLOOKUP(B385,'MSJ Report Worksheet'!$B$2:$B$100,'MSJ Report Worksheet'!$A$2:$A$100))</f>
        <v/>
      </c>
      <c r="B385" s="40"/>
      <c r="C385" s="40" t="str">
        <f>IF(B385="","",_xlfn.XLOOKUP(B385,'MSJ Report Worksheet'!$B$2:$B$100,'MSJ Report Worksheet'!$C$2:$C$100))</f>
        <v/>
      </c>
      <c r="D385" s="40" t="str">
        <f>IF(B385="","",COUNTIFS('MSJ Report Worksheet'!$B$2:$B$100,'MSJ Report Totals'!B385,'MSJ Report Worksheet'!$N$2:$N$100,"Y"))</f>
        <v/>
      </c>
      <c r="E385" s="40" t="str">
        <f>IF(B385="","",COUNTIFS('MSJ Report Worksheet'!$B$2:$B$100,'MSJ Report Totals'!B385,'MSJ Report Worksheet'!$N$2:$N$100,"N"))</f>
        <v/>
      </c>
    </row>
    <row r="386" spans="1:5" x14ac:dyDescent="0.25">
      <c r="A386" s="40" t="str">
        <f>IF(B386="","",_xlfn.XLOOKUP(B386,'MSJ Report Worksheet'!$B$2:$B$100,'MSJ Report Worksheet'!$A$2:$A$100))</f>
        <v/>
      </c>
      <c r="B386" s="40"/>
      <c r="C386" s="40" t="str">
        <f>IF(B386="","",_xlfn.XLOOKUP(B386,'MSJ Report Worksheet'!$B$2:$B$100,'MSJ Report Worksheet'!$C$2:$C$100))</f>
        <v/>
      </c>
      <c r="D386" s="40" t="str">
        <f>IF(B386="","",COUNTIFS('MSJ Report Worksheet'!$B$2:$B$100,'MSJ Report Totals'!B386,'MSJ Report Worksheet'!$N$2:$N$100,"Y"))</f>
        <v/>
      </c>
      <c r="E386" s="40" t="str">
        <f>IF(B386="","",COUNTIFS('MSJ Report Worksheet'!$B$2:$B$100,'MSJ Report Totals'!B386,'MSJ Report Worksheet'!$N$2:$N$100,"N"))</f>
        <v/>
      </c>
    </row>
    <row r="387" spans="1:5" x14ac:dyDescent="0.25">
      <c r="A387" s="40" t="str">
        <f>IF(B387="","",_xlfn.XLOOKUP(B387,'MSJ Report Worksheet'!$B$2:$B$100,'MSJ Report Worksheet'!$A$2:$A$100))</f>
        <v/>
      </c>
      <c r="B387" s="40"/>
      <c r="C387" s="40" t="str">
        <f>IF(B387="","",_xlfn.XLOOKUP(B387,'MSJ Report Worksheet'!$B$2:$B$100,'MSJ Report Worksheet'!$C$2:$C$100))</f>
        <v/>
      </c>
      <c r="D387" s="40" t="str">
        <f>IF(B387="","",COUNTIFS('MSJ Report Worksheet'!$B$2:$B$100,'MSJ Report Totals'!B387,'MSJ Report Worksheet'!$N$2:$N$100,"Y"))</f>
        <v/>
      </c>
      <c r="E387" s="40" t="str">
        <f>IF(B387="","",COUNTIFS('MSJ Report Worksheet'!$B$2:$B$100,'MSJ Report Totals'!B387,'MSJ Report Worksheet'!$N$2:$N$100,"N"))</f>
        <v/>
      </c>
    </row>
    <row r="388" spans="1:5" x14ac:dyDescent="0.25">
      <c r="A388" s="40" t="str">
        <f>IF(B388="","",_xlfn.XLOOKUP(B388,'MSJ Report Worksheet'!$B$2:$B$100,'MSJ Report Worksheet'!$A$2:$A$100))</f>
        <v/>
      </c>
      <c r="B388" s="40"/>
      <c r="C388" s="40" t="str">
        <f>IF(B388="","",_xlfn.XLOOKUP(B388,'MSJ Report Worksheet'!$B$2:$B$100,'MSJ Report Worksheet'!$C$2:$C$100))</f>
        <v/>
      </c>
      <c r="D388" s="40" t="str">
        <f>IF(B388="","",COUNTIFS('MSJ Report Worksheet'!$B$2:$B$100,'MSJ Report Totals'!B388,'MSJ Report Worksheet'!$N$2:$N$100,"Y"))</f>
        <v/>
      </c>
      <c r="E388" s="40" t="str">
        <f>IF(B388="","",COUNTIFS('MSJ Report Worksheet'!$B$2:$B$100,'MSJ Report Totals'!B388,'MSJ Report Worksheet'!$N$2:$N$100,"N"))</f>
        <v/>
      </c>
    </row>
    <row r="389" spans="1:5" x14ac:dyDescent="0.25">
      <c r="A389" s="40" t="str">
        <f>IF(B389="","",_xlfn.XLOOKUP(B389,'MSJ Report Worksheet'!$B$2:$B$100,'MSJ Report Worksheet'!$A$2:$A$100))</f>
        <v/>
      </c>
      <c r="B389" s="40"/>
      <c r="C389" s="40" t="str">
        <f>IF(B389="","",_xlfn.XLOOKUP(B389,'MSJ Report Worksheet'!$B$2:$B$100,'MSJ Report Worksheet'!$C$2:$C$100))</f>
        <v/>
      </c>
      <c r="D389" s="40" t="str">
        <f>IF(B389="","",COUNTIFS('MSJ Report Worksheet'!$B$2:$B$100,'MSJ Report Totals'!B389,'MSJ Report Worksheet'!$N$2:$N$100,"Y"))</f>
        <v/>
      </c>
      <c r="E389" s="40" t="str">
        <f>IF(B389="","",COUNTIFS('MSJ Report Worksheet'!$B$2:$B$100,'MSJ Report Totals'!B389,'MSJ Report Worksheet'!$N$2:$N$100,"N"))</f>
        <v/>
      </c>
    </row>
    <row r="390" spans="1:5" x14ac:dyDescent="0.25">
      <c r="A390" s="40" t="str">
        <f>IF(B390="","",_xlfn.XLOOKUP(B390,'MSJ Report Worksheet'!$B$2:$B$100,'MSJ Report Worksheet'!$A$2:$A$100))</f>
        <v/>
      </c>
      <c r="B390" s="40"/>
      <c r="C390" s="40" t="str">
        <f>IF(B390="","",_xlfn.XLOOKUP(B390,'MSJ Report Worksheet'!$B$2:$B$100,'MSJ Report Worksheet'!$C$2:$C$100))</f>
        <v/>
      </c>
      <c r="D390" s="40" t="str">
        <f>IF(B390="","",COUNTIFS('MSJ Report Worksheet'!$B$2:$B$100,'MSJ Report Totals'!B390,'MSJ Report Worksheet'!$N$2:$N$100,"Y"))</f>
        <v/>
      </c>
      <c r="E390" s="40" t="str">
        <f>IF(B390="","",COUNTIFS('MSJ Report Worksheet'!$B$2:$B$100,'MSJ Report Totals'!B390,'MSJ Report Worksheet'!$N$2:$N$100,"N"))</f>
        <v/>
      </c>
    </row>
    <row r="391" spans="1:5" x14ac:dyDescent="0.25">
      <c r="A391" s="40" t="str">
        <f>IF(B391="","",_xlfn.XLOOKUP(B391,'MSJ Report Worksheet'!$B$2:$B$100,'MSJ Report Worksheet'!$A$2:$A$100))</f>
        <v/>
      </c>
      <c r="B391" s="40"/>
      <c r="C391" s="40" t="str">
        <f>IF(B391="","",_xlfn.XLOOKUP(B391,'MSJ Report Worksheet'!$B$2:$B$100,'MSJ Report Worksheet'!$C$2:$C$100))</f>
        <v/>
      </c>
      <c r="D391" s="40" t="str">
        <f>IF(B391="","",COUNTIFS('MSJ Report Worksheet'!$B$2:$B$100,'MSJ Report Totals'!B391,'MSJ Report Worksheet'!$N$2:$N$100,"Y"))</f>
        <v/>
      </c>
      <c r="E391" s="40" t="str">
        <f>IF(B391="","",COUNTIFS('MSJ Report Worksheet'!$B$2:$B$100,'MSJ Report Totals'!B391,'MSJ Report Worksheet'!$N$2:$N$100,"N"))</f>
        <v/>
      </c>
    </row>
    <row r="392" spans="1:5" x14ac:dyDescent="0.25">
      <c r="A392" s="40" t="str">
        <f>IF(B392="","",_xlfn.XLOOKUP(B392,'MSJ Report Worksheet'!$B$2:$B$100,'MSJ Report Worksheet'!$A$2:$A$100))</f>
        <v/>
      </c>
      <c r="B392" s="40"/>
      <c r="C392" s="40" t="str">
        <f>IF(B392="","",_xlfn.XLOOKUP(B392,'MSJ Report Worksheet'!$B$2:$B$100,'MSJ Report Worksheet'!$C$2:$C$100))</f>
        <v/>
      </c>
      <c r="D392" s="40" t="str">
        <f>IF(B392="","",COUNTIFS('MSJ Report Worksheet'!$B$2:$B$100,'MSJ Report Totals'!B392,'MSJ Report Worksheet'!$N$2:$N$100,"Y"))</f>
        <v/>
      </c>
      <c r="E392" s="40" t="str">
        <f>IF(B392="","",COUNTIFS('MSJ Report Worksheet'!$B$2:$B$100,'MSJ Report Totals'!B392,'MSJ Report Worksheet'!$N$2:$N$100,"N"))</f>
        <v/>
      </c>
    </row>
    <row r="393" spans="1:5" x14ac:dyDescent="0.25">
      <c r="A393" s="40" t="str">
        <f>IF(B393="","",_xlfn.XLOOKUP(B393,'MSJ Report Worksheet'!$B$2:$B$100,'MSJ Report Worksheet'!$A$2:$A$100))</f>
        <v/>
      </c>
      <c r="B393" s="40"/>
      <c r="C393" s="40" t="str">
        <f>IF(B393="","",_xlfn.XLOOKUP(B393,'MSJ Report Worksheet'!$B$2:$B$100,'MSJ Report Worksheet'!$C$2:$C$100))</f>
        <v/>
      </c>
      <c r="D393" s="40" t="str">
        <f>IF(B393="","",COUNTIFS('MSJ Report Worksheet'!$B$2:$B$100,'MSJ Report Totals'!B393,'MSJ Report Worksheet'!$N$2:$N$100,"Y"))</f>
        <v/>
      </c>
      <c r="E393" s="40" t="str">
        <f>IF(B393="","",COUNTIFS('MSJ Report Worksheet'!$B$2:$B$100,'MSJ Report Totals'!B393,'MSJ Report Worksheet'!$N$2:$N$100,"N"))</f>
        <v/>
      </c>
    </row>
    <row r="394" spans="1:5" x14ac:dyDescent="0.25">
      <c r="A394" s="40" t="str">
        <f>IF(B394="","",_xlfn.XLOOKUP(B394,'MSJ Report Worksheet'!$B$2:$B$100,'MSJ Report Worksheet'!$A$2:$A$100))</f>
        <v/>
      </c>
      <c r="B394" s="40"/>
      <c r="C394" s="40" t="str">
        <f>IF(B394="","",_xlfn.XLOOKUP(B394,'MSJ Report Worksheet'!$B$2:$B$100,'MSJ Report Worksheet'!$C$2:$C$100))</f>
        <v/>
      </c>
      <c r="D394" s="40" t="str">
        <f>IF(B394="","",COUNTIFS('MSJ Report Worksheet'!$B$2:$B$100,'MSJ Report Totals'!B394,'MSJ Report Worksheet'!$N$2:$N$100,"Y"))</f>
        <v/>
      </c>
      <c r="E394" s="40" t="str">
        <f>IF(B394="","",COUNTIFS('MSJ Report Worksheet'!$B$2:$B$100,'MSJ Report Totals'!B394,'MSJ Report Worksheet'!$N$2:$N$100,"N"))</f>
        <v/>
      </c>
    </row>
    <row r="395" spans="1:5" x14ac:dyDescent="0.25">
      <c r="A395" s="40" t="str">
        <f>IF(B395="","",_xlfn.XLOOKUP(B395,'MSJ Report Worksheet'!$B$2:$B$100,'MSJ Report Worksheet'!$A$2:$A$100))</f>
        <v/>
      </c>
      <c r="B395" s="40"/>
      <c r="C395" s="40" t="str">
        <f>IF(B395="","",_xlfn.XLOOKUP(B395,'MSJ Report Worksheet'!$B$2:$B$100,'MSJ Report Worksheet'!$C$2:$C$100))</f>
        <v/>
      </c>
      <c r="D395" s="40" t="str">
        <f>IF(B395="","",COUNTIFS('MSJ Report Worksheet'!$B$2:$B$100,'MSJ Report Totals'!B395,'MSJ Report Worksheet'!$N$2:$N$100,"Y"))</f>
        <v/>
      </c>
      <c r="E395" s="40" t="str">
        <f>IF(B395="","",COUNTIFS('MSJ Report Worksheet'!$B$2:$B$100,'MSJ Report Totals'!B395,'MSJ Report Worksheet'!$N$2:$N$100,"N"))</f>
        <v/>
      </c>
    </row>
    <row r="396" spans="1:5" x14ac:dyDescent="0.25">
      <c r="A396" s="40" t="str">
        <f>IF(B396="","",_xlfn.XLOOKUP(B396,'MSJ Report Worksheet'!$B$2:$B$100,'MSJ Report Worksheet'!$A$2:$A$100))</f>
        <v/>
      </c>
      <c r="B396" s="40"/>
      <c r="C396" s="40" t="str">
        <f>IF(B396="","",_xlfn.XLOOKUP(B396,'MSJ Report Worksheet'!$B$2:$B$100,'MSJ Report Worksheet'!$C$2:$C$100))</f>
        <v/>
      </c>
      <c r="D396" s="40" t="str">
        <f>IF(B396="","",COUNTIFS('MSJ Report Worksheet'!$B$2:$B$100,'MSJ Report Totals'!B396,'MSJ Report Worksheet'!$N$2:$N$100,"Y"))</f>
        <v/>
      </c>
      <c r="E396" s="40" t="str">
        <f>IF(B396="","",COUNTIFS('MSJ Report Worksheet'!$B$2:$B$100,'MSJ Report Totals'!B396,'MSJ Report Worksheet'!$N$2:$N$100,"N"))</f>
        <v/>
      </c>
    </row>
    <row r="397" spans="1:5" x14ac:dyDescent="0.25">
      <c r="A397" s="40" t="str">
        <f>IF(B397="","",_xlfn.XLOOKUP(B397,'MSJ Report Worksheet'!$B$2:$B$100,'MSJ Report Worksheet'!$A$2:$A$100))</f>
        <v/>
      </c>
      <c r="B397" s="40"/>
      <c r="C397" s="40" t="str">
        <f>IF(B397="","",_xlfn.XLOOKUP(B397,'MSJ Report Worksheet'!$B$2:$B$100,'MSJ Report Worksheet'!$C$2:$C$100))</f>
        <v/>
      </c>
      <c r="D397" s="40" t="str">
        <f>IF(B397="","",COUNTIFS('MSJ Report Worksheet'!$B$2:$B$100,'MSJ Report Totals'!B397,'MSJ Report Worksheet'!$N$2:$N$100,"Y"))</f>
        <v/>
      </c>
      <c r="E397" s="40" t="str">
        <f>IF(B397="","",COUNTIFS('MSJ Report Worksheet'!$B$2:$B$100,'MSJ Report Totals'!B397,'MSJ Report Worksheet'!$N$2:$N$100,"N"))</f>
        <v/>
      </c>
    </row>
    <row r="398" spans="1:5" x14ac:dyDescent="0.25">
      <c r="A398" s="40" t="str">
        <f>IF(B398="","",_xlfn.XLOOKUP(B398,'MSJ Report Worksheet'!$B$2:$B$100,'MSJ Report Worksheet'!$A$2:$A$100))</f>
        <v/>
      </c>
      <c r="B398" s="40"/>
      <c r="C398" s="40" t="str">
        <f>IF(B398="","",_xlfn.XLOOKUP(B398,'MSJ Report Worksheet'!$B$2:$B$100,'MSJ Report Worksheet'!$C$2:$C$100))</f>
        <v/>
      </c>
      <c r="D398" s="40" t="str">
        <f>IF(B398="","",COUNTIFS('MSJ Report Worksheet'!$B$2:$B$100,'MSJ Report Totals'!B398,'MSJ Report Worksheet'!$N$2:$N$100,"Y"))</f>
        <v/>
      </c>
      <c r="E398" s="40" t="str">
        <f>IF(B398="","",COUNTIFS('MSJ Report Worksheet'!$B$2:$B$100,'MSJ Report Totals'!B398,'MSJ Report Worksheet'!$N$2:$N$100,"N"))</f>
        <v/>
      </c>
    </row>
    <row r="399" spans="1:5" x14ac:dyDescent="0.25">
      <c r="A399" s="40" t="str">
        <f>IF(B399="","",_xlfn.XLOOKUP(B399,'MSJ Report Worksheet'!$B$2:$B$100,'MSJ Report Worksheet'!$A$2:$A$100))</f>
        <v/>
      </c>
      <c r="B399" s="40"/>
      <c r="C399" s="40" t="str">
        <f>IF(B399="","",_xlfn.XLOOKUP(B399,'MSJ Report Worksheet'!$B$2:$B$100,'MSJ Report Worksheet'!$C$2:$C$100))</f>
        <v/>
      </c>
      <c r="D399" s="40" t="str">
        <f>IF(B399="","",COUNTIFS('MSJ Report Worksheet'!$B$2:$B$100,'MSJ Report Totals'!B399,'MSJ Report Worksheet'!$N$2:$N$100,"Y"))</f>
        <v/>
      </c>
      <c r="E399" s="40" t="str">
        <f>IF(B399="","",COUNTIFS('MSJ Report Worksheet'!$B$2:$B$100,'MSJ Report Totals'!B399,'MSJ Report Worksheet'!$N$2:$N$100,"N"))</f>
        <v/>
      </c>
    </row>
    <row r="400" spans="1:5" x14ac:dyDescent="0.25">
      <c r="A400" s="40" t="str">
        <f>IF(B400="","",_xlfn.XLOOKUP(B400,'MSJ Report Worksheet'!$B$2:$B$100,'MSJ Report Worksheet'!$A$2:$A$100))</f>
        <v/>
      </c>
      <c r="B400" s="40"/>
      <c r="C400" s="40" t="str">
        <f>IF(B400="","",_xlfn.XLOOKUP(B400,'MSJ Report Worksheet'!$B$2:$B$100,'MSJ Report Worksheet'!$C$2:$C$100))</f>
        <v/>
      </c>
      <c r="D400" s="40" t="str">
        <f>IF(B400="","",COUNTIFS('MSJ Report Worksheet'!$B$2:$B$100,'MSJ Report Totals'!B400,'MSJ Report Worksheet'!$N$2:$N$100,"Y"))</f>
        <v/>
      </c>
      <c r="E400" s="40" t="str">
        <f>IF(B400="","",COUNTIFS('MSJ Report Worksheet'!$B$2:$B$100,'MSJ Report Totals'!B400,'MSJ Report Worksheet'!$N$2:$N$100,"N"))</f>
        <v/>
      </c>
    </row>
    <row r="401" spans="1:5" x14ac:dyDescent="0.25">
      <c r="A401" s="40" t="str">
        <f>IF(B401="","",_xlfn.XLOOKUP(B401,'MSJ Report Worksheet'!$B$2:$B$100,'MSJ Report Worksheet'!$A$2:$A$100))</f>
        <v/>
      </c>
      <c r="B401" s="40"/>
      <c r="C401" s="40" t="str">
        <f>IF(B401="","",_xlfn.XLOOKUP(B401,'MSJ Report Worksheet'!$B$2:$B$100,'MSJ Report Worksheet'!$C$2:$C$100))</f>
        <v/>
      </c>
      <c r="D401" s="40" t="str">
        <f>IF(B401="","",COUNTIFS('MSJ Report Worksheet'!$B$2:$B$100,'MSJ Report Totals'!B401,'MSJ Report Worksheet'!$N$2:$N$100,"Y"))</f>
        <v/>
      </c>
      <c r="E401" s="40" t="str">
        <f>IF(B401="","",COUNTIFS('MSJ Report Worksheet'!$B$2:$B$100,'MSJ Report Totals'!B401,'MSJ Report Worksheet'!$N$2:$N$100,"N"))</f>
        <v/>
      </c>
    </row>
    <row r="402" spans="1:5" x14ac:dyDescent="0.25">
      <c r="A402" s="40" t="str">
        <f>IF(B402="","",_xlfn.XLOOKUP(B402,'MSJ Report Worksheet'!$B$2:$B$100,'MSJ Report Worksheet'!$A$2:$A$100))</f>
        <v/>
      </c>
      <c r="B402" s="40"/>
      <c r="C402" s="40" t="str">
        <f>IF(B402="","",_xlfn.XLOOKUP(B402,'MSJ Report Worksheet'!$B$2:$B$100,'MSJ Report Worksheet'!$C$2:$C$100))</f>
        <v/>
      </c>
      <c r="D402" s="40" t="str">
        <f>IF(B402="","",COUNTIFS('MSJ Report Worksheet'!$B$2:$B$100,'MSJ Report Totals'!B402,'MSJ Report Worksheet'!$N$2:$N$100,"Y"))</f>
        <v/>
      </c>
      <c r="E402" s="40" t="str">
        <f>IF(B402="","",COUNTIFS('MSJ Report Worksheet'!$B$2:$B$100,'MSJ Report Totals'!B402,'MSJ Report Worksheet'!$N$2:$N$100,"N"))</f>
        <v/>
      </c>
    </row>
    <row r="403" spans="1:5" x14ac:dyDescent="0.25">
      <c r="A403" s="40" t="str">
        <f>IF(B403="","",_xlfn.XLOOKUP(B403,'MSJ Report Worksheet'!$B$2:$B$100,'MSJ Report Worksheet'!$A$2:$A$100))</f>
        <v/>
      </c>
      <c r="B403" s="40"/>
      <c r="C403" s="40" t="str">
        <f>IF(B403="","",_xlfn.XLOOKUP(B403,'MSJ Report Worksheet'!$B$2:$B$100,'MSJ Report Worksheet'!$C$2:$C$100))</f>
        <v/>
      </c>
      <c r="D403" s="40" t="str">
        <f>IF(B403="","",COUNTIFS('MSJ Report Worksheet'!$B$2:$B$100,'MSJ Report Totals'!B403,'MSJ Report Worksheet'!$N$2:$N$100,"Y"))</f>
        <v/>
      </c>
      <c r="E403" s="40" t="str">
        <f>IF(B403="","",COUNTIFS('MSJ Report Worksheet'!$B$2:$B$100,'MSJ Report Totals'!B403,'MSJ Report Worksheet'!$N$2:$N$100,"N"))</f>
        <v/>
      </c>
    </row>
    <row r="404" spans="1:5" x14ac:dyDescent="0.25">
      <c r="A404" s="40" t="str">
        <f>IF(B404="","",_xlfn.XLOOKUP(B404,'MSJ Report Worksheet'!$B$2:$B$100,'MSJ Report Worksheet'!$A$2:$A$100))</f>
        <v/>
      </c>
      <c r="B404" s="40"/>
      <c r="C404" s="40" t="str">
        <f>IF(B404="","",_xlfn.XLOOKUP(B404,'MSJ Report Worksheet'!$B$2:$B$100,'MSJ Report Worksheet'!$C$2:$C$100))</f>
        <v/>
      </c>
      <c r="D404" s="40" t="str">
        <f>IF(B404="","",COUNTIFS('MSJ Report Worksheet'!$B$2:$B$100,'MSJ Report Totals'!B404,'MSJ Report Worksheet'!$N$2:$N$100,"Y"))</f>
        <v/>
      </c>
      <c r="E404" s="40" t="str">
        <f>IF(B404="","",COUNTIFS('MSJ Report Worksheet'!$B$2:$B$100,'MSJ Report Totals'!B404,'MSJ Report Worksheet'!$N$2:$N$100,"N"))</f>
        <v/>
      </c>
    </row>
    <row r="405" spans="1:5" x14ac:dyDescent="0.25">
      <c r="A405" s="40" t="str">
        <f>IF(B405="","",_xlfn.XLOOKUP(B405,'MSJ Report Worksheet'!$B$2:$B$100,'MSJ Report Worksheet'!$A$2:$A$100))</f>
        <v/>
      </c>
      <c r="B405" s="40"/>
      <c r="C405" s="40" t="str">
        <f>IF(B405="","",_xlfn.XLOOKUP(B405,'MSJ Report Worksheet'!$B$2:$B$100,'MSJ Report Worksheet'!$C$2:$C$100))</f>
        <v/>
      </c>
      <c r="D405" s="40" t="str">
        <f>IF(B405="","",COUNTIFS('MSJ Report Worksheet'!$B$2:$B$100,'MSJ Report Totals'!B405,'MSJ Report Worksheet'!$N$2:$N$100,"Y"))</f>
        <v/>
      </c>
      <c r="E405" s="40" t="str">
        <f>IF(B405="","",COUNTIFS('MSJ Report Worksheet'!$B$2:$B$100,'MSJ Report Totals'!B405,'MSJ Report Worksheet'!$N$2:$N$100,"N"))</f>
        <v/>
      </c>
    </row>
    <row r="406" spans="1:5" x14ac:dyDescent="0.25">
      <c r="A406" s="40" t="str">
        <f>IF(B406="","",_xlfn.XLOOKUP(B406,'MSJ Report Worksheet'!$B$2:$B$100,'MSJ Report Worksheet'!$A$2:$A$100))</f>
        <v/>
      </c>
      <c r="B406" s="40"/>
      <c r="C406" s="40" t="str">
        <f>IF(B406="","",_xlfn.XLOOKUP(B406,'MSJ Report Worksheet'!$B$2:$B$100,'MSJ Report Worksheet'!$C$2:$C$100))</f>
        <v/>
      </c>
      <c r="D406" s="40" t="str">
        <f>IF(B406="","",COUNTIFS('MSJ Report Worksheet'!$B$2:$B$100,'MSJ Report Totals'!B406,'MSJ Report Worksheet'!$N$2:$N$100,"Y"))</f>
        <v/>
      </c>
      <c r="E406" s="40" t="str">
        <f>IF(B406="","",COUNTIFS('MSJ Report Worksheet'!$B$2:$B$100,'MSJ Report Totals'!B406,'MSJ Report Worksheet'!$N$2:$N$100,"N"))</f>
        <v/>
      </c>
    </row>
    <row r="407" spans="1:5" x14ac:dyDescent="0.25">
      <c r="A407" s="40" t="str">
        <f>IF(B407="","",_xlfn.XLOOKUP(B407,'MSJ Report Worksheet'!$B$2:$B$100,'MSJ Report Worksheet'!$A$2:$A$100))</f>
        <v/>
      </c>
      <c r="B407" s="40"/>
      <c r="C407" s="40" t="str">
        <f>IF(B407="","",_xlfn.XLOOKUP(B407,'MSJ Report Worksheet'!$B$2:$B$100,'MSJ Report Worksheet'!$C$2:$C$100))</f>
        <v/>
      </c>
      <c r="D407" s="40" t="str">
        <f>IF(B407="","",COUNTIFS('MSJ Report Worksheet'!$B$2:$B$100,'MSJ Report Totals'!B407,'MSJ Report Worksheet'!$N$2:$N$100,"Y"))</f>
        <v/>
      </c>
      <c r="E407" s="40" t="str">
        <f>IF(B407="","",COUNTIFS('MSJ Report Worksheet'!$B$2:$B$100,'MSJ Report Totals'!B407,'MSJ Report Worksheet'!$N$2:$N$100,"N"))</f>
        <v/>
      </c>
    </row>
    <row r="408" spans="1:5" x14ac:dyDescent="0.25">
      <c r="A408" s="40" t="str">
        <f>IF(B408="","",_xlfn.XLOOKUP(B408,'MSJ Report Worksheet'!$B$2:$B$100,'MSJ Report Worksheet'!$A$2:$A$100))</f>
        <v/>
      </c>
      <c r="B408" s="40"/>
      <c r="C408" s="40" t="str">
        <f>IF(B408="","",_xlfn.XLOOKUP(B408,'MSJ Report Worksheet'!$B$2:$B$100,'MSJ Report Worksheet'!$C$2:$C$100))</f>
        <v/>
      </c>
      <c r="D408" s="40" t="str">
        <f>IF(B408="","",COUNTIFS('MSJ Report Worksheet'!$B$2:$B$100,'MSJ Report Totals'!B408,'MSJ Report Worksheet'!$N$2:$N$100,"Y"))</f>
        <v/>
      </c>
      <c r="E408" s="40" t="str">
        <f>IF(B408="","",COUNTIFS('MSJ Report Worksheet'!$B$2:$B$100,'MSJ Report Totals'!B408,'MSJ Report Worksheet'!$N$2:$N$100,"N"))</f>
        <v/>
      </c>
    </row>
    <row r="409" spans="1:5" x14ac:dyDescent="0.25">
      <c r="A409" s="40" t="str">
        <f>IF(B409="","",_xlfn.XLOOKUP(B409,'MSJ Report Worksheet'!$B$2:$B$100,'MSJ Report Worksheet'!$A$2:$A$100))</f>
        <v/>
      </c>
      <c r="B409" s="40"/>
      <c r="C409" s="40" t="str">
        <f>IF(B409="","",_xlfn.XLOOKUP(B409,'MSJ Report Worksheet'!$B$2:$B$100,'MSJ Report Worksheet'!$C$2:$C$100))</f>
        <v/>
      </c>
      <c r="D409" s="40" t="str">
        <f>IF(B409="","",COUNTIFS('MSJ Report Worksheet'!$B$2:$B$100,'MSJ Report Totals'!B409,'MSJ Report Worksheet'!$N$2:$N$100,"Y"))</f>
        <v/>
      </c>
      <c r="E409" s="40" t="str">
        <f>IF(B409="","",COUNTIFS('MSJ Report Worksheet'!$B$2:$B$100,'MSJ Report Totals'!B409,'MSJ Report Worksheet'!$N$2:$N$100,"N"))</f>
        <v/>
      </c>
    </row>
    <row r="410" spans="1:5" x14ac:dyDescent="0.25">
      <c r="A410" s="40" t="str">
        <f>IF(B410="","",_xlfn.XLOOKUP(B410,'MSJ Report Worksheet'!$B$2:$B$100,'MSJ Report Worksheet'!$A$2:$A$100))</f>
        <v/>
      </c>
      <c r="B410" s="40"/>
      <c r="C410" s="40" t="str">
        <f>IF(B410="","",_xlfn.XLOOKUP(B410,'MSJ Report Worksheet'!$B$2:$B$100,'MSJ Report Worksheet'!$C$2:$C$100))</f>
        <v/>
      </c>
      <c r="D410" s="40" t="str">
        <f>IF(B410="","",COUNTIFS('MSJ Report Worksheet'!$B$2:$B$100,'MSJ Report Totals'!B410,'MSJ Report Worksheet'!$N$2:$N$100,"Y"))</f>
        <v/>
      </c>
      <c r="E410" s="40" t="str">
        <f>IF(B410="","",COUNTIFS('MSJ Report Worksheet'!$B$2:$B$100,'MSJ Report Totals'!B410,'MSJ Report Worksheet'!$N$2:$N$100,"N"))</f>
        <v/>
      </c>
    </row>
    <row r="411" spans="1:5" x14ac:dyDescent="0.25">
      <c r="A411" s="40" t="str">
        <f>IF(B411="","",_xlfn.XLOOKUP(B411,'MSJ Report Worksheet'!$B$2:$B$100,'MSJ Report Worksheet'!$A$2:$A$100))</f>
        <v/>
      </c>
      <c r="B411" s="40"/>
      <c r="C411" s="40" t="str">
        <f>IF(B411="","",_xlfn.XLOOKUP(B411,'MSJ Report Worksheet'!$B$2:$B$100,'MSJ Report Worksheet'!$C$2:$C$100))</f>
        <v/>
      </c>
      <c r="D411" s="40" t="str">
        <f>IF(B411="","",COUNTIFS('MSJ Report Worksheet'!$B$2:$B$100,'MSJ Report Totals'!B411,'MSJ Report Worksheet'!$N$2:$N$100,"Y"))</f>
        <v/>
      </c>
      <c r="E411" s="40" t="str">
        <f>IF(B411="","",COUNTIFS('MSJ Report Worksheet'!$B$2:$B$100,'MSJ Report Totals'!B411,'MSJ Report Worksheet'!$N$2:$N$100,"N"))</f>
        <v/>
      </c>
    </row>
    <row r="412" spans="1:5" x14ac:dyDescent="0.25">
      <c r="A412" s="40" t="str">
        <f>IF(B412="","",_xlfn.XLOOKUP(B412,'MSJ Report Worksheet'!$B$2:$B$100,'MSJ Report Worksheet'!$A$2:$A$100))</f>
        <v/>
      </c>
      <c r="B412" s="40"/>
      <c r="C412" s="40" t="str">
        <f>IF(B412="","",_xlfn.XLOOKUP(B412,'MSJ Report Worksheet'!$B$2:$B$100,'MSJ Report Worksheet'!$C$2:$C$100))</f>
        <v/>
      </c>
      <c r="D412" s="40" t="str">
        <f>IF(B412="","",COUNTIFS('MSJ Report Worksheet'!$B$2:$B$100,'MSJ Report Totals'!B412,'MSJ Report Worksheet'!$N$2:$N$100,"Y"))</f>
        <v/>
      </c>
      <c r="E412" s="40" t="str">
        <f>IF(B412="","",COUNTIFS('MSJ Report Worksheet'!$B$2:$B$100,'MSJ Report Totals'!B412,'MSJ Report Worksheet'!$N$2:$N$100,"N"))</f>
        <v/>
      </c>
    </row>
    <row r="413" spans="1:5" x14ac:dyDescent="0.25">
      <c r="A413" s="40" t="str">
        <f>IF(B413="","",_xlfn.XLOOKUP(B413,'MSJ Report Worksheet'!$B$2:$B$100,'MSJ Report Worksheet'!$A$2:$A$100))</f>
        <v/>
      </c>
      <c r="B413" s="40"/>
      <c r="C413" s="40" t="str">
        <f>IF(B413="","",_xlfn.XLOOKUP(B413,'MSJ Report Worksheet'!$B$2:$B$100,'MSJ Report Worksheet'!$C$2:$C$100))</f>
        <v/>
      </c>
      <c r="D413" s="40" t="str">
        <f>IF(B413="","",COUNTIFS('MSJ Report Worksheet'!$B$2:$B$100,'MSJ Report Totals'!B413,'MSJ Report Worksheet'!$N$2:$N$100,"Y"))</f>
        <v/>
      </c>
      <c r="E413" s="40" t="str">
        <f>IF(B413="","",COUNTIFS('MSJ Report Worksheet'!$B$2:$B$100,'MSJ Report Totals'!B413,'MSJ Report Worksheet'!$N$2:$N$100,"N"))</f>
        <v/>
      </c>
    </row>
    <row r="414" spans="1:5" x14ac:dyDescent="0.25">
      <c r="A414" s="40" t="str">
        <f>IF(B414="","",_xlfn.XLOOKUP(B414,'MSJ Report Worksheet'!$B$2:$B$100,'MSJ Report Worksheet'!$A$2:$A$100))</f>
        <v/>
      </c>
      <c r="B414" s="40"/>
      <c r="C414" s="40" t="str">
        <f>IF(B414="","",_xlfn.XLOOKUP(B414,'MSJ Report Worksheet'!$B$2:$B$100,'MSJ Report Worksheet'!$C$2:$C$100))</f>
        <v/>
      </c>
      <c r="D414" s="40" t="str">
        <f>IF(B414="","",COUNTIFS('MSJ Report Worksheet'!$B$2:$B$100,'MSJ Report Totals'!B414,'MSJ Report Worksheet'!$N$2:$N$100,"Y"))</f>
        <v/>
      </c>
      <c r="E414" s="40" t="str">
        <f>IF(B414="","",COUNTIFS('MSJ Report Worksheet'!$B$2:$B$100,'MSJ Report Totals'!B414,'MSJ Report Worksheet'!$N$2:$N$100,"N"))</f>
        <v/>
      </c>
    </row>
    <row r="415" spans="1:5" x14ac:dyDescent="0.25">
      <c r="A415" s="40" t="str">
        <f>IF(B415="","",_xlfn.XLOOKUP(B415,'MSJ Report Worksheet'!$B$2:$B$100,'MSJ Report Worksheet'!$A$2:$A$100))</f>
        <v/>
      </c>
      <c r="B415" s="40"/>
      <c r="C415" s="40" t="str">
        <f>IF(B415="","",_xlfn.XLOOKUP(B415,'MSJ Report Worksheet'!$B$2:$B$100,'MSJ Report Worksheet'!$C$2:$C$100))</f>
        <v/>
      </c>
      <c r="D415" s="40" t="str">
        <f>IF(B415="","",COUNTIFS('MSJ Report Worksheet'!$B$2:$B$100,'MSJ Report Totals'!B415,'MSJ Report Worksheet'!$N$2:$N$100,"Y"))</f>
        <v/>
      </c>
      <c r="E415" s="40" t="str">
        <f>IF(B415="","",COUNTIFS('MSJ Report Worksheet'!$B$2:$B$100,'MSJ Report Totals'!B415,'MSJ Report Worksheet'!$N$2:$N$100,"N"))</f>
        <v/>
      </c>
    </row>
    <row r="416" spans="1:5" x14ac:dyDescent="0.25">
      <c r="A416" s="40" t="str">
        <f>IF(B416="","",_xlfn.XLOOKUP(B416,'MSJ Report Worksheet'!$B$2:$B$100,'MSJ Report Worksheet'!$A$2:$A$100))</f>
        <v/>
      </c>
      <c r="B416" s="40"/>
      <c r="C416" s="40" t="str">
        <f>IF(B416="","",_xlfn.XLOOKUP(B416,'MSJ Report Worksheet'!$B$2:$B$100,'MSJ Report Worksheet'!$C$2:$C$100))</f>
        <v/>
      </c>
      <c r="D416" s="40" t="str">
        <f>IF(B416="","",COUNTIFS('MSJ Report Worksheet'!$B$2:$B$100,'MSJ Report Totals'!B416,'MSJ Report Worksheet'!$N$2:$N$100,"Y"))</f>
        <v/>
      </c>
      <c r="E416" s="40" t="str">
        <f>IF(B416="","",COUNTIFS('MSJ Report Worksheet'!$B$2:$B$100,'MSJ Report Totals'!B416,'MSJ Report Worksheet'!$N$2:$N$100,"N"))</f>
        <v/>
      </c>
    </row>
    <row r="417" spans="1:5" x14ac:dyDescent="0.25">
      <c r="A417" s="40" t="str">
        <f>IF(B417="","",_xlfn.XLOOKUP(B417,'MSJ Report Worksheet'!$B$2:$B$100,'MSJ Report Worksheet'!$A$2:$A$100))</f>
        <v/>
      </c>
      <c r="B417" s="40"/>
      <c r="C417" s="40" t="str">
        <f>IF(B417="","",_xlfn.XLOOKUP(B417,'MSJ Report Worksheet'!$B$2:$B$100,'MSJ Report Worksheet'!$C$2:$C$100))</f>
        <v/>
      </c>
      <c r="D417" s="40" t="str">
        <f>IF(B417="","",COUNTIFS('MSJ Report Worksheet'!$B$2:$B$100,'MSJ Report Totals'!B417,'MSJ Report Worksheet'!$N$2:$N$100,"Y"))</f>
        <v/>
      </c>
      <c r="E417" s="40" t="str">
        <f>IF(B417="","",COUNTIFS('MSJ Report Worksheet'!$B$2:$B$100,'MSJ Report Totals'!B417,'MSJ Report Worksheet'!$N$2:$N$100,"N"))</f>
        <v/>
      </c>
    </row>
    <row r="418" spans="1:5" x14ac:dyDescent="0.25">
      <c r="A418" s="40" t="str">
        <f>IF(B418="","",_xlfn.XLOOKUP(B418,'MSJ Report Worksheet'!$B$2:$B$100,'MSJ Report Worksheet'!$A$2:$A$100))</f>
        <v/>
      </c>
      <c r="B418" s="40"/>
      <c r="C418" s="40" t="str">
        <f>IF(B418="","",_xlfn.XLOOKUP(B418,'MSJ Report Worksheet'!$B$2:$B$100,'MSJ Report Worksheet'!$C$2:$C$100))</f>
        <v/>
      </c>
      <c r="D418" s="40" t="str">
        <f>IF(B418="","",COUNTIFS('MSJ Report Worksheet'!$B$2:$B$100,'MSJ Report Totals'!B418,'MSJ Report Worksheet'!$N$2:$N$100,"Y"))</f>
        <v/>
      </c>
      <c r="E418" s="40" t="str">
        <f>IF(B418="","",COUNTIFS('MSJ Report Worksheet'!$B$2:$B$100,'MSJ Report Totals'!B418,'MSJ Report Worksheet'!$N$2:$N$100,"N"))</f>
        <v/>
      </c>
    </row>
    <row r="419" spans="1:5" x14ac:dyDescent="0.25">
      <c r="A419" s="40" t="str">
        <f>IF(B419="","",_xlfn.XLOOKUP(B419,'MSJ Report Worksheet'!$B$2:$B$100,'MSJ Report Worksheet'!$A$2:$A$100))</f>
        <v/>
      </c>
      <c r="B419" s="40"/>
      <c r="C419" s="40" t="str">
        <f>IF(B419="","",_xlfn.XLOOKUP(B419,'MSJ Report Worksheet'!$B$2:$B$100,'MSJ Report Worksheet'!$C$2:$C$100))</f>
        <v/>
      </c>
      <c r="D419" s="40" t="str">
        <f>IF(B419="","",COUNTIFS('MSJ Report Worksheet'!$B$2:$B$100,'MSJ Report Totals'!B419,'MSJ Report Worksheet'!$N$2:$N$100,"Y"))</f>
        <v/>
      </c>
      <c r="E419" s="40" t="str">
        <f>IF(B419="","",COUNTIFS('MSJ Report Worksheet'!$B$2:$B$100,'MSJ Report Totals'!B419,'MSJ Report Worksheet'!$N$2:$N$100,"N"))</f>
        <v/>
      </c>
    </row>
    <row r="420" spans="1:5" x14ac:dyDescent="0.25">
      <c r="A420" s="40" t="str">
        <f>IF(B420="","",_xlfn.XLOOKUP(B420,'MSJ Report Worksheet'!$B$2:$B$100,'MSJ Report Worksheet'!$A$2:$A$100))</f>
        <v/>
      </c>
      <c r="B420" s="40"/>
      <c r="C420" s="40" t="str">
        <f>IF(B420="","",_xlfn.XLOOKUP(B420,'MSJ Report Worksheet'!$B$2:$B$100,'MSJ Report Worksheet'!$C$2:$C$100))</f>
        <v/>
      </c>
      <c r="D420" s="40" t="str">
        <f>IF(B420="","",COUNTIFS('MSJ Report Worksheet'!$B$2:$B$100,'MSJ Report Totals'!B420,'MSJ Report Worksheet'!$N$2:$N$100,"Y"))</f>
        <v/>
      </c>
      <c r="E420" s="40" t="str">
        <f>IF(B420="","",COUNTIFS('MSJ Report Worksheet'!$B$2:$B$100,'MSJ Report Totals'!B420,'MSJ Report Worksheet'!$N$2:$N$100,"N"))</f>
        <v/>
      </c>
    </row>
    <row r="421" spans="1:5" x14ac:dyDescent="0.25">
      <c r="A421" s="40" t="str">
        <f>IF(B421="","",_xlfn.XLOOKUP(B421,'MSJ Report Worksheet'!$B$2:$B$100,'MSJ Report Worksheet'!$A$2:$A$100))</f>
        <v/>
      </c>
      <c r="B421" s="40"/>
      <c r="C421" s="40" t="str">
        <f>IF(B421="","",_xlfn.XLOOKUP(B421,'MSJ Report Worksheet'!$B$2:$B$100,'MSJ Report Worksheet'!$C$2:$C$100))</f>
        <v/>
      </c>
      <c r="D421" s="40" t="str">
        <f>IF(B421="","",COUNTIFS('MSJ Report Worksheet'!$B$2:$B$100,'MSJ Report Totals'!B421,'MSJ Report Worksheet'!$N$2:$N$100,"Y"))</f>
        <v/>
      </c>
      <c r="E421" s="40" t="str">
        <f>IF(B421="","",COUNTIFS('MSJ Report Worksheet'!$B$2:$B$100,'MSJ Report Totals'!B421,'MSJ Report Worksheet'!$N$2:$N$100,"N"))</f>
        <v/>
      </c>
    </row>
    <row r="422" spans="1:5" x14ac:dyDescent="0.25">
      <c r="A422" s="40" t="str">
        <f>IF(B422="","",_xlfn.XLOOKUP(B422,'MSJ Report Worksheet'!$B$2:$B$100,'MSJ Report Worksheet'!$A$2:$A$100))</f>
        <v/>
      </c>
      <c r="B422" s="40"/>
      <c r="C422" s="40" t="str">
        <f>IF(B422="","",_xlfn.XLOOKUP(B422,'MSJ Report Worksheet'!$B$2:$B$100,'MSJ Report Worksheet'!$C$2:$C$100))</f>
        <v/>
      </c>
      <c r="D422" s="40" t="str">
        <f>IF(B422="","",COUNTIFS('MSJ Report Worksheet'!$B$2:$B$100,'MSJ Report Totals'!B422,'MSJ Report Worksheet'!$N$2:$N$100,"Y"))</f>
        <v/>
      </c>
      <c r="E422" s="40" t="str">
        <f>IF(B422="","",COUNTIFS('MSJ Report Worksheet'!$B$2:$B$100,'MSJ Report Totals'!B422,'MSJ Report Worksheet'!$N$2:$N$100,"N"))</f>
        <v/>
      </c>
    </row>
    <row r="423" spans="1:5" x14ac:dyDescent="0.25">
      <c r="A423" s="40" t="str">
        <f>IF(B423="","",_xlfn.XLOOKUP(B423,'MSJ Report Worksheet'!$B$2:$B$100,'MSJ Report Worksheet'!$A$2:$A$100))</f>
        <v/>
      </c>
      <c r="B423" s="40"/>
      <c r="C423" s="40" t="str">
        <f>IF(B423="","",_xlfn.XLOOKUP(B423,'MSJ Report Worksheet'!$B$2:$B$100,'MSJ Report Worksheet'!$C$2:$C$100))</f>
        <v/>
      </c>
      <c r="D423" s="40" t="str">
        <f>IF(B423="","",COUNTIFS('MSJ Report Worksheet'!$B$2:$B$100,'MSJ Report Totals'!B423,'MSJ Report Worksheet'!$N$2:$N$100,"Y"))</f>
        <v/>
      </c>
      <c r="E423" s="40" t="str">
        <f>IF(B423="","",COUNTIFS('MSJ Report Worksheet'!$B$2:$B$100,'MSJ Report Totals'!B423,'MSJ Report Worksheet'!$N$2:$N$100,"N"))</f>
        <v/>
      </c>
    </row>
    <row r="424" spans="1:5" x14ac:dyDescent="0.25">
      <c r="A424" s="40" t="str">
        <f>IF(B424="","",_xlfn.XLOOKUP(B424,'MSJ Report Worksheet'!$B$2:$B$100,'MSJ Report Worksheet'!$A$2:$A$100))</f>
        <v/>
      </c>
      <c r="B424" s="40"/>
      <c r="C424" s="40" t="str">
        <f>IF(B424="","",_xlfn.XLOOKUP(B424,'MSJ Report Worksheet'!$B$2:$B$100,'MSJ Report Worksheet'!$C$2:$C$100))</f>
        <v/>
      </c>
      <c r="D424" s="40" t="str">
        <f>IF(B424="","",COUNTIFS('MSJ Report Worksheet'!$B$2:$B$100,'MSJ Report Totals'!B424,'MSJ Report Worksheet'!$N$2:$N$100,"Y"))</f>
        <v/>
      </c>
      <c r="E424" s="40" t="str">
        <f>IF(B424="","",COUNTIFS('MSJ Report Worksheet'!$B$2:$B$100,'MSJ Report Totals'!B424,'MSJ Report Worksheet'!$N$2:$N$100,"N"))</f>
        <v/>
      </c>
    </row>
    <row r="425" spans="1:5" x14ac:dyDescent="0.25">
      <c r="A425" s="40" t="str">
        <f>IF(B425="","",_xlfn.XLOOKUP(B425,'MSJ Report Worksheet'!$B$2:$B$100,'MSJ Report Worksheet'!$A$2:$A$100))</f>
        <v/>
      </c>
      <c r="B425" s="40"/>
      <c r="C425" s="40" t="str">
        <f>IF(B425="","",_xlfn.XLOOKUP(B425,'MSJ Report Worksheet'!$B$2:$B$100,'MSJ Report Worksheet'!$C$2:$C$100))</f>
        <v/>
      </c>
      <c r="D425" s="40" t="str">
        <f>IF(B425="","",COUNTIFS('MSJ Report Worksheet'!$B$2:$B$100,'MSJ Report Totals'!B425,'MSJ Report Worksheet'!$N$2:$N$100,"Y"))</f>
        <v/>
      </c>
      <c r="E425" s="40" t="str">
        <f>IF(B425="","",COUNTIFS('MSJ Report Worksheet'!$B$2:$B$100,'MSJ Report Totals'!B425,'MSJ Report Worksheet'!$N$2:$N$100,"N"))</f>
        <v/>
      </c>
    </row>
    <row r="426" spans="1:5" x14ac:dyDescent="0.25">
      <c r="A426" s="40" t="str">
        <f>IF(B426="","",_xlfn.XLOOKUP(B426,'MSJ Report Worksheet'!$B$2:$B$100,'MSJ Report Worksheet'!$A$2:$A$100))</f>
        <v/>
      </c>
      <c r="B426" s="40"/>
      <c r="C426" s="40" t="str">
        <f>IF(B426="","",_xlfn.XLOOKUP(B426,'MSJ Report Worksheet'!$B$2:$B$100,'MSJ Report Worksheet'!$C$2:$C$100))</f>
        <v/>
      </c>
      <c r="D426" s="40" t="str">
        <f>IF(B426="","",COUNTIFS('MSJ Report Worksheet'!$B$2:$B$100,'MSJ Report Totals'!B426,'MSJ Report Worksheet'!$N$2:$N$100,"Y"))</f>
        <v/>
      </c>
      <c r="E426" s="40" t="str">
        <f>IF(B426="","",COUNTIFS('MSJ Report Worksheet'!$B$2:$B$100,'MSJ Report Totals'!B426,'MSJ Report Worksheet'!$N$2:$N$100,"N"))</f>
        <v/>
      </c>
    </row>
    <row r="427" spans="1:5" x14ac:dyDescent="0.25">
      <c r="A427" s="40" t="str">
        <f>IF(B427="","",_xlfn.XLOOKUP(B427,'MSJ Report Worksheet'!$B$2:$B$100,'MSJ Report Worksheet'!$A$2:$A$100))</f>
        <v/>
      </c>
      <c r="B427" s="40"/>
      <c r="C427" s="40" t="str">
        <f>IF(B427="","",_xlfn.XLOOKUP(B427,'MSJ Report Worksheet'!$B$2:$B$100,'MSJ Report Worksheet'!$C$2:$C$100))</f>
        <v/>
      </c>
      <c r="D427" s="40" t="str">
        <f>IF(B427="","",COUNTIFS('MSJ Report Worksheet'!$B$2:$B$100,'MSJ Report Totals'!B427,'MSJ Report Worksheet'!$N$2:$N$100,"Y"))</f>
        <v/>
      </c>
      <c r="E427" s="40" t="str">
        <f>IF(B427="","",COUNTIFS('MSJ Report Worksheet'!$B$2:$B$100,'MSJ Report Totals'!B427,'MSJ Report Worksheet'!$N$2:$N$100,"N"))</f>
        <v/>
      </c>
    </row>
    <row r="428" spans="1:5" x14ac:dyDescent="0.25">
      <c r="A428" s="40" t="str">
        <f>IF(B428="","",_xlfn.XLOOKUP(B428,'MSJ Report Worksheet'!$B$2:$B$100,'MSJ Report Worksheet'!$A$2:$A$100))</f>
        <v/>
      </c>
      <c r="B428" s="40"/>
      <c r="C428" s="40" t="str">
        <f>IF(B428="","",_xlfn.XLOOKUP(B428,'MSJ Report Worksheet'!$B$2:$B$100,'MSJ Report Worksheet'!$C$2:$C$100))</f>
        <v/>
      </c>
      <c r="D428" s="40" t="str">
        <f>IF(B428="","",COUNTIFS('MSJ Report Worksheet'!$B$2:$B$100,'MSJ Report Totals'!B428,'MSJ Report Worksheet'!$N$2:$N$100,"Y"))</f>
        <v/>
      </c>
      <c r="E428" s="40" t="str">
        <f>IF(B428="","",COUNTIFS('MSJ Report Worksheet'!$B$2:$B$100,'MSJ Report Totals'!B428,'MSJ Report Worksheet'!$N$2:$N$100,"N"))</f>
        <v/>
      </c>
    </row>
    <row r="429" spans="1:5" x14ac:dyDescent="0.25">
      <c r="A429" s="40" t="str">
        <f>IF(B429="","",_xlfn.XLOOKUP(B429,'MSJ Report Worksheet'!$B$2:$B$100,'MSJ Report Worksheet'!$A$2:$A$100))</f>
        <v/>
      </c>
      <c r="B429" s="40"/>
      <c r="C429" s="40" t="str">
        <f>IF(B429="","",_xlfn.XLOOKUP(B429,'MSJ Report Worksheet'!$B$2:$B$100,'MSJ Report Worksheet'!$C$2:$C$100))</f>
        <v/>
      </c>
      <c r="D429" s="40" t="str">
        <f>IF(B429="","",COUNTIFS('MSJ Report Worksheet'!$B$2:$B$100,'MSJ Report Totals'!B429,'MSJ Report Worksheet'!$N$2:$N$100,"Y"))</f>
        <v/>
      </c>
      <c r="E429" s="40" t="str">
        <f>IF(B429="","",COUNTIFS('MSJ Report Worksheet'!$B$2:$B$100,'MSJ Report Totals'!B429,'MSJ Report Worksheet'!$N$2:$N$100,"N"))</f>
        <v/>
      </c>
    </row>
    <row r="430" spans="1:5" x14ac:dyDescent="0.25">
      <c r="A430" s="40" t="str">
        <f>IF(B430="","",_xlfn.XLOOKUP(B430,'MSJ Report Worksheet'!$B$2:$B$100,'MSJ Report Worksheet'!$A$2:$A$100))</f>
        <v/>
      </c>
      <c r="B430" s="40"/>
      <c r="C430" s="40" t="str">
        <f>IF(B430="","",_xlfn.XLOOKUP(B430,'MSJ Report Worksheet'!$B$2:$B$100,'MSJ Report Worksheet'!$C$2:$C$100))</f>
        <v/>
      </c>
      <c r="D430" s="40" t="str">
        <f>IF(B430="","",COUNTIFS('MSJ Report Worksheet'!$B$2:$B$100,'MSJ Report Totals'!B430,'MSJ Report Worksheet'!$N$2:$N$100,"Y"))</f>
        <v/>
      </c>
      <c r="E430" s="40" t="str">
        <f>IF(B430="","",COUNTIFS('MSJ Report Worksheet'!$B$2:$B$100,'MSJ Report Totals'!B430,'MSJ Report Worksheet'!$N$2:$N$100,"N"))</f>
        <v/>
      </c>
    </row>
    <row r="431" spans="1:5" x14ac:dyDescent="0.25">
      <c r="A431" s="40" t="str">
        <f>IF(B431="","",_xlfn.XLOOKUP(B431,'MSJ Report Worksheet'!$B$2:$B$100,'MSJ Report Worksheet'!$A$2:$A$100))</f>
        <v/>
      </c>
      <c r="B431" s="40"/>
      <c r="C431" s="40" t="str">
        <f>IF(B431="","",_xlfn.XLOOKUP(B431,'MSJ Report Worksheet'!$B$2:$B$100,'MSJ Report Worksheet'!$C$2:$C$100))</f>
        <v/>
      </c>
      <c r="D431" s="40" t="str">
        <f>IF(B431="","",COUNTIFS('MSJ Report Worksheet'!$B$2:$B$100,'MSJ Report Totals'!B431,'MSJ Report Worksheet'!$N$2:$N$100,"Y"))</f>
        <v/>
      </c>
      <c r="E431" s="40" t="str">
        <f>IF(B431="","",COUNTIFS('MSJ Report Worksheet'!$B$2:$B$100,'MSJ Report Totals'!B431,'MSJ Report Worksheet'!$N$2:$N$100,"N"))</f>
        <v/>
      </c>
    </row>
    <row r="432" spans="1:5" x14ac:dyDescent="0.25">
      <c r="A432" s="40" t="str">
        <f>IF(B432="","",_xlfn.XLOOKUP(B432,'MSJ Report Worksheet'!$B$2:$B$100,'MSJ Report Worksheet'!$A$2:$A$100))</f>
        <v/>
      </c>
      <c r="B432" s="40"/>
      <c r="C432" s="40" t="str">
        <f>IF(B432="","",_xlfn.XLOOKUP(B432,'MSJ Report Worksheet'!$B$2:$B$100,'MSJ Report Worksheet'!$C$2:$C$100))</f>
        <v/>
      </c>
      <c r="D432" s="40" t="str">
        <f>IF(B432="","",COUNTIFS('MSJ Report Worksheet'!$B$2:$B$100,'MSJ Report Totals'!B432,'MSJ Report Worksheet'!$N$2:$N$100,"Y"))</f>
        <v/>
      </c>
      <c r="E432" s="40" t="str">
        <f>IF(B432="","",COUNTIFS('MSJ Report Worksheet'!$B$2:$B$100,'MSJ Report Totals'!B432,'MSJ Report Worksheet'!$N$2:$N$100,"N"))</f>
        <v/>
      </c>
    </row>
    <row r="433" spans="1:5" x14ac:dyDescent="0.25">
      <c r="A433" s="40" t="str">
        <f>IF(B433="","",_xlfn.XLOOKUP(B433,'MSJ Report Worksheet'!$B$2:$B$100,'MSJ Report Worksheet'!$A$2:$A$100))</f>
        <v/>
      </c>
      <c r="B433" s="40"/>
      <c r="C433" s="40" t="str">
        <f>IF(B433="","",_xlfn.XLOOKUP(B433,'MSJ Report Worksheet'!$B$2:$B$100,'MSJ Report Worksheet'!$C$2:$C$100))</f>
        <v/>
      </c>
      <c r="D433" s="40" t="str">
        <f>IF(B433="","",COUNTIFS('MSJ Report Worksheet'!$B$2:$B$100,'MSJ Report Totals'!B433,'MSJ Report Worksheet'!$N$2:$N$100,"Y"))</f>
        <v/>
      </c>
      <c r="E433" s="40" t="str">
        <f>IF(B433="","",COUNTIFS('MSJ Report Worksheet'!$B$2:$B$100,'MSJ Report Totals'!B433,'MSJ Report Worksheet'!$N$2:$N$100,"N"))</f>
        <v/>
      </c>
    </row>
    <row r="434" spans="1:5" x14ac:dyDescent="0.25">
      <c r="A434" s="40" t="str">
        <f>IF(B434="","",_xlfn.XLOOKUP(B434,'MSJ Report Worksheet'!$B$2:$B$100,'MSJ Report Worksheet'!$A$2:$A$100))</f>
        <v/>
      </c>
      <c r="B434" s="40"/>
      <c r="C434" s="40" t="str">
        <f>IF(B434="","",_xlfn.XLOOKUP(B434,'MSJ Report Worksheet'!$B$2:$B$100,'MSJ Report Worksheet'!$C$2:$C$100))</f>
        <v/>
      </c>
      <c r="D434" s="40" t="str">
        <f>IF(B434="","",COUNTIFS('MSJ Report Worksheet'!$B$2:$B$100,'MSJ Report Totals'!B434,'MSJ Report Worksheet'!$N$2:$N$100,"Y"))</f>
        <v/>
      </c>
      <c r="E434" s="40" t="str">
        <f>IF(B434="","",COUNTIFS('MSJ Report Worksheet'!$B$2:$B$100,'MSJ Report Totals'!B434,'MSJ Report Worksheet'!$N$2:$N$100,"N"))</f>
        <v/>
      </c>
    </row>
    <row r="435" spans="1:5" x14ac:dyDescent="0.25">
      <c r="A435" s="40" t="str">
        <f>IF(B435="","",_xlfn.XLOOKUP(B435,'MSJ Report Worksheet'!$B$2:$B$100,'MSJ Report Worksheet'!$A$2:$A$100))</f>
        <v/>
      </c>
      <c r="B435" s="40"/>
      <c r="C435" s="40" t="str">
        <f>IF(B435="","",_xlfn.XLOOKUP(B435,'MSJ Report Worksheet'!$B$2:$B$100,'MSJ Report Worksheet'!$C$2:$C$100))</f>
        <v/>
      </c>
      <c r="D435" s="40" t="str">
        <f>IF(B435="","",COUNTIFS('MSJ Report Worksheet'!$B$2:$B$100,'MSJ Report Totals'!B435,'MSJ Report Worksheet'!$N$2:$N$100,"Y"))</f>
        <v/>
      </c>
      <c r="E435" s="40" t="str">
        <f>IF(B435="","",COUNTIFS('MSJ Report Worksheet'!$B$2:$B$100,'MSJ Report Totals'!B435,'MSJ Report Worksheet'!$N$2:$N$100,"N"))</f>
        <v/>
      </c>
    </row>
    <row r="436" spans="1:5" x14ac:dyDescent="0.25">
      <c r="A436" s="40" t="str">
        <f>IF(B436="","",_xlfn.XLOOKUP(B436,'MSJ Report Worksheet'!$B$2:$B$100,'MSJ Report Worksheet'!$A$2:$A$100))</f>
        <v/>
      </c>
      <c r="B436" s="40"/>
      <c r="C436" s="40" t="str">
        <f>IF(B436="","",_xlfn.XLOOKUP(B436,'MSJ Report Worksheet'!$B$2:$B$100,'MSJ Report Worksheet'!$C$2:$C$100))</f>
        <v/>
      </c>
      <c r="D436" s="40" t="str">
        <f>IF(B436="","",COUNTIFS('MSJ Report Worksheet'!$B$2:$B$100,'MSJ Report Totals'!B436,'MSJ Report Worksheet'!$N$2:$N$100,"Y"))</f>
        <v/>
      </c>
      <c r="E436" s="40" t="str">
        <f>IF(B436="","",COUNTIFS('MSJ Report Worksheet'!$B$2:$B$100,'MSJ Report Totals'!B436,'MSJ Report Worksheet'!$N$2:$N$100,"N"))</f>
        <v/>
      </c>
    </row>
    <row r="437" spans="1:5" x14ac:dyDescent="0.25">
      <c r="A437" s="40" t="str">
        <f>IF(B437="","",_xlfn.XLOOKUP(B437,'MSJ Report Worksheet'!$B$2:$B$100,'MSJ Report Worksheet'!$A$2:$A$100))</f>
        <v/>
      </c>
      <c r="B437" s="40"/>
      <c r="C437" s="40" t="str">
        <f>IF(B437="","",_xlfn.XLOOKUP(B437,'MSJ Report Worksheet'!$B$2:$B$100,'MSJ Report Worksheet'!$C$2:$C$100))</f>
        <v/>
      </c>
      <c r="D437" s="40" t="str">
        <f>IF(B437="","",COUNTIFS('MSJ Report Worksheet'!$B$2:$B$100,'MSJ Report Totals'!B437,'MSJ Report Worksheet'!$N$2:$N$100,"Y"))</f>
        <v/>
      </c>
      <c r="E437" s="40" t="str">
        <f>IF(B437="","",COUNTIFS('MSJ Report Worksheet'!$B$2:$B$100,'MSJ Report Totals'!B437,'MSJ Report Worksheet'!$N$2:$N$100,"N"))</f>
        <v/>
      </c>
    </row>
    <row r="438" spans="1:5" x14ac:dyDescent="0.25">
      <c r="A438" s="40" t="str">
        <f>IF(B438="","",_xlfn.XLOOKUP(B438,'MSJ Report Worksheet'!$B$2:$B$100,'MSJ Report Worksheet'!$A$2:$A$100))</f>
        <v/>
      </c>
      <c r="B438" s="40"/>
      <c r="C438" s="40" t="str">
        <f>IF(B438="","",_xlfn.XLOOKUP(B438,'MSJ Report Worksheet'!$B$2:$B$100,'MSJ Report Worksheet'!$C$2:$C$100))</f>
        <v/>
      </c>
      <c r="D438" s="40" t="str">
        <f>IF(B438="","",COUNTIFS('MSJ Report Worksheet'!$B$2:$B$100,'MSJ Report Totals'!B438,'MSJ Report Worksheet'!$N$2:$N$100,"Y"))</f>
        <v/>
      </c>
      <c r="E438" s="40" t="str">
        <f>IF(B438="","",COUNTIFS('MSJ Report Worksheet'!$B$2:$B$100,'MSJ Report Totals'!B438,'MSJ Report Worksheet'!$N$2:$N$100,"N"))</f>
        <v/>
      </c>
    </row>
    <row r="439" spans="1:5" x14ac:dyDescent="0.25">
      <c r="A439" s="40" t="str">
        <f>IF(B439="","",_xlfn.XLOOKUP(B439,'MSJ Report Worksheet'!$B$2:$B$100,'MSJ Report Worksheet'!$A$2:$A$100))</f>
        <v/>
      </c>
      <c r="B439" s="40"/>
      <c r="C439" s="40" t="str">
        <f>IF(B439="","",_xlfn.XLOOKUP(B439,'MSJ Report Worksheet'!$B$2:$B$100,'MSJ Report Worksheet'!$C$2:$C$100))</f>
        <v/>
      </c>
      <c r="D439" s="40" t="str">
        <f>IF(B439="","",COUNTIFS('MSJ Report Worksheet'!$B$2:$B$100,'MSJ Report Totals'!B439,'MSJ Report Worksheet'!$N$2:$N$100,"Y"))</f>
        <v/>
      </c>
      <c r="E439" s="40" t="str">
        <f>IF(B439="","",COUNTIFS('MSJ Report Worksheet'!$B$2:$B$100,'MSJ Report Totals'!B439,'MSJ Report Worksheet'!$N$2:$N$100,"N"))</f>
        <v/>
      </c>
    </row>
    <row r="440" spans="1:5" x14ac:dyDescent="0.25">
      <c r="A440" s="40" t="str">
        <f>IF(B440="","",_xlfn.XLOOKUP(B440,'MSJ Report Worksheet'!$B$2:$B$100,'MSJ Report Worksheet'!$A$2:$A$100))</f>
        <v/>
      </c>
      <c r="B440" s="40"/>
      <c r="C440" s="40" t="str">
        <f>IF(B440="","",_xlfn.XLOOKUP(B440,'MSJ Report Worksheet'!$B$2:$B$100,'MSJ Report Worksheet'!$C$2:$C$100))</f>
        <v/>
      </c>
      <c r="D440" s="40" t="str">
        <f>IF(B440="","",COUNTIFS('MSJ Report Worksheet'!$B$2:$B$100,'MSJ Report Totals'!B440,'MSJ Report Worksheet'!$N$2:$N$100,"Y"))</f>
        <v/>
      </c>
      <c r="E440" s="40" t="str">
        <f>IF(B440="","",COUNTIFS('MSJ Report Worksheet'!$B$2:$B$100,'MSJ Report Totals'!B440,'MSJ Report Worksheet'!$N$2:$N$100,"N"))</f>
        <v/>
      </c>
    </row>
    <row r="441" spans="1:5" x14ac:dyDescent="0.25">
      <c r="A441" s="40" t="str">
        <f>IF(B441="","",_xlfn.XLOOKUP(B441,'MSJ Report Worksheet'!$B$2:$B$100,'MSJ Report Worksheet'!$A$2:$A$100))</f>
        <v/>
      </c>
      <c r="B441" s="40"/>
      <c r="C441" s="40" t="str">
        <f>IF(B441="","",_xlfn.XLOOKUP(B441,'MSJ Report Worksheet'!$B$2:$B$100,'MSJ Report Worksheet'!$C$2:$C$100))</f>
        <v/>
      </c>
      <c r="D441" s="40" t="str">
        <f>IF(B441="","",COUNTIFS('MSJ Report Worksheet'!$B$2:$B$100,'MSJ Report Totals'!B441,'MSJ Report Worksheet'!$N$2:$N$100,"Y"))</f>
        <v/>
      </c>
      <c r="E441" s="40" t="str">
        <f>IF(B441="","",COUNTIFS('MSJ Report Worksheet'!$B$2:$B$100,'MSJ Report Totals'!B441,'MSJ Report Worksheet'!$N$2:$N$100,"N"))</f>
        <v/>
      </c>
    </row>
    <row r="442" spans="1:5" x14ac:dyDescent="0.25">
      <c r="A442" s="40" t="str">
        <f>IF(B442="","",_xlfn.XLOOKUP(B442,'MSJ Report Worksheet'!$B$2:$B$100,'MSJ Report Worksheet'!$A$2:$A$100))</f>
        <v/>
      </c>
      <c r="B442" s="40"/>
      <c r="C442" s="40" t="str">
        <f>IF(B442="","",_xlfn.XLOOKUP(B442,'MSJ Report Worksheet'!$B$2:$B$100,'MSJ Report Worksheet'!$C$2:$C$100))</f>
        <v/>
      </c>
      <c r="D442" s="40" t="str">
        <f>IF(B442="","",COUNTIFS('MSJ Report Worksheet'!$B$2:$B$100,'MSJ Report Totals'!B442,'MSJ Report Worksheet'!$N$2:$N$100,"Y"))</f>
        <v/>
      </c>
      <c r="E442" s="40" t="str">
        <f>IF(B442="","",COUNTIFS('MSJ Report Worksheet'!$B$2:$B$100,'MSJ Report Totals'!B442,'MSJ Report Worksheet'!$N$2:$N$100,"N"))</f>
        <v/>
      </c>
    </row>
    <row r="443" spans="1:5" x14ac:dyDescent="0.25">
      <c r="A443" s="40" t="str">
        <f>IF(B443="","",_xlfn.XLOOKUP(B443,'MSJ Report Worksheet'!$B$2:$B$100,'MSJ Report Worksheet'!$A$2:$A$100))</f>
        <v/>
      </c>
      <c r="B443" s="40"/>
      <c r="C443" s="40" t="str">
        <f>IF(B443="","",_xlfn.XLOOKUP(B443,'MSJ Report Worksheet'!$B$2:$B$100,'MSJ Report Worksheet'!$C$2:$C$100))</f>
        <v/>
      </c>
      <c r="D443" s="40" t="str">
        <f>IF(B443="","",COUNTIFS('MSJ Report Worksheet'!$B$2:$B$100,'MSJ Report Totals'!B443,'MSJ Report Worksheet'!$N$2:$N$100,"Y"))</f>
        <v/>
      </c>
      <c r="E443" s="40" t="str">
        <f>IF(B443="","",COUNTIFS('MSJ Report Worksheet'!$B$2:$B$100,'MSJ Report Totals'!B443,'MSJ Report Worksheet'!$N$2:$N$100,"N"))</f>
        <v/>
      </c>
    </row>
    <row r="444" spans="1:5" x14ac:dyDescent="0.25">
      <c r="A444" s="40" t="str">
        <f>IF(B444="","",_xlfn.XLOOKUP(B444,'MSJ Report Worksheet'!$B$2:$B$100,'MSJ Report Worksheet'!$A$2:$A$100))</f>
        <v/>
      </c>
      <c r="B444" s="40"/>
      <c r="C444" s="40" t="str">
        <f>IF(B444="","",_xlfn.XLOOKUP(B444,'MSJ Report Worksheet'!$B$2:$B$100,'MSJ Report Worksheet'!$C$2:$C$100))</f>
        <v/>
      </c>
      <c r="D444" s="40" t="str">
        <f>IF(B444="","",COUNTIFS('MSJ Report Worksheet'!$B$2:$B$100,'MSJ Report Totals'!B444,'MSJ Report Worksheet'!$N$2:$N$100,"Y"))</f>
        <v/>
      </c>
      <c r="E444" s="40" t="str">
        <f>IF(B444="","",COUNTIFS('MSJ Report Worksheet'!$B$2:$B$100,'MSJ Report Totals'!B444,'MSJ Report Worksheet'!$N$2:$N$100,"N"))</f>
        <v/>
      </c>
    </row>
    <row r="445" spans="1:5" x14ac:dyDescent="0.25">
      <c r="A445" s="40" t="str">
        <f>IF(B445="","",_xlfn.XLOOKUP(B445,'MSJ Report Worksheet'!$B$2:$B$100,'MSJ Report Worksheet'!$A$2:$A$100))</f>
        <v/>
      </c>
      <c r="B445" s="40"/>
      <c r="C445" s="40" t="str">
        <f>IF(B445="","",_xlfn.XLOOKUP(B445,'MSJ Report Worksheet'!$B$2:$B$100,'MSJ Report Worksheet'!$C$2:$C$100))</f>
        <v/>
      </c>
      <c r="D445" s="40" t="str">
        <f>IF(B445="","",COUNTIFS('MSJ Report Worksheet'!$B$2:$B$100,'MSJ Report Totals'!B445,'MSJ Report Worksheet'!$N$2:$N$100,"Y"))</f>
        <v/>
      </c>
      <c r="E445" s="40" t="str">
        <f>IF(B445="","",COUNTIFS('MSJ Report Worksheet'!$B$2:$B$100,'MSJ Report Totals'!B445,'MSJ Report Worksheet'!$N$2:$N$100,"N"))</f>
        <v/>
      </c>
    </row>
    <row r="446" spans="1:5" x14ac:dyDescent="0.25">
      <c r="A446" s="40" t="str">
        <f>IF(B446="","",_xlfn.XLOOKUP(B446,'MSJ Report Worksheet'!$B$2:$B$100,'MSJ Report Worksheet'!$A$2:$A$100))</f>
        <v/>
      </c>
      <c r="B446" s="40"/>
      <c r="C446" s="40" t="str">
        <f>IF(B446="","",_xlfn.XLOOKUP(B446,'MSJ Report Worksheet'!$B$2:$B$100,'MSJ Report Worksheet'!$C$2:$C$100))</f>
        <v/>
      </c>
      <c r="D446" s="40" t="str">
        <f>IF(B446="","",COUNTIFS('MSJ Report Worksheet'!$B$2:$B$100,'MSJ Report Totals'!B446,'MSJ Report Worksheet'!$N$2:$N$100,"Y"))</f>
        <v/>
      </c>
      <c r="E446" s="40" t="str">
        <f>IF(B446="","",COUNTIFS('MSJ Report Worksheet'!$B$2:$B$100,'MSJ Report Totals'!B446,'MSJ Report Worksheet'!$N$2:$N$100,"N"))</f>
        <v/>
      </c>
    </row>
    <row r="447" spans="1:5" x14ac:dyDescent="0.25">
      <c r="A447" s="40" t="str">
        <f>IF(B447="","",_xlfn.XLOOKUP(B447,'MSJ Report Worksheet'!$B$2:$B$100,'MSJ Report Worksheet'!$A$2:$A$100))</f>
        <v/>
      </c>
      <c r="B447" s="40"/>
      <c r="C447" s="40" t="str">
        <f>IF(B447="","",_xlfn.XLOOKUP(B447,'MSJ Report Worksheet'!$B$2:$B$100,'MSJ Report Worksheet'!$C$2:$C$100))</f>
        <v/>
      </c>
      <c r="D447" s="40" t="str">
        <f>IF(B447="","",COUNTIFS('MSJ Report Worksheet'!$B$2:$B$100,'MSJ Report Totals'!B447,'MSJ Report Worksheet'!$N$2:$N$100,"Y"))</f>
        <v/>
      </c>
      <c r="E447" s="40" t="str">
        <f>IF(B447="","",COUNTIFS('MSJ Report Worksheet'!$B$2:$B$100,'MSJ Report Totals'!B447,'MSJ Report Worksheet'!$N$2:$N$100,"N"))</f>
        <v/>
      </c>
    </row>
    <row r="448" spans="1:5" x14ac:dyDescent="0.25">
      <c r="A448" s="40" t="str">
        <f>IF(B448="","",_xlfn.XLOOKUP(B448,'MSJ Report Worksheet'!$B$2:$B$100,'MSJ Report Worksheet'!$A$2:$A$100))</f>
        <v/>
      </c>
      <c r="B448" s="40"/>
      <c r="C448" s="40" t="str">
        <f>IF(B448="","",_xlfn.XLOOKUP(B448,'MSJ Report Worksheet'!$B$2:$B$100,'MSJ Report Worksheet'!$C$2:$C$100))</f>
        <v/>
      </c>
      <c r="D448" s="40" t="str">
        <f>IF(B448="","",COUNTIFS('MSJ Report Worksheet'!$B$2:$B$100,'MSJ Report Totals'!B448,'MSJ Report Worksheet'!$N$2:$N$100,"Y"))</f>
        <v/>
      </c>
      <c r="E448" s="40" t="str">
        <f>IF(B448="","",COUNTIFS('MSJ Report Worksheet'!$B$2:$B$100,'MSJ Report Totals'!B448,'MSJ Report Worksheet'!$N$2:$N$100,"N"))</f>
        <v/>
      </c>
    </row>
    <row r="449" spans="1:5" x14ac:dyDescent="0.25">
      <c r="A449" s="40" t="str">
        <f>IF(B449="","",_xlfn.XLOOKUP(B449,'MSJ Report Worksheet'!$B$2:$B$100,'MSJ Report Worksheet'!$A$2:$A$100))</f>
        <v/>
      </c>
      <c r="B449" s="40"/>
      <c r="C449" s="40" t="str">
        <f>IF(B449="","",_xlfn.XLOOKUP(B449,'MSJ Report Worksheet'!$B$2:$B$100,'MSJ Report Worksheet'!$C$2:$C$100))</f>
        <v/>
      </c>
      <c r="D449" s="40" t="str">
        <f>IF(B449="","",COUNTIFS('MSJ Report Worksheet'!$B$2:$B$100,'MSJ Report Totals'!B449,'MSJ Report Worksheet'!$N$2:$N$100,"Y"))</f>
        <v/>
      </c>
      <c r="E449" s="40" t="str">
        <f>IF(B449="","",COUNTIFS('MSJ Report Worksheet'!$B$2:$B$100,'MSJ Report Totals'!B449,'MSJ Report Worksheet'!$N$2:$N$100,"N"))</f>
        <v/>
      </c>
    </row>
    <row r="450" spans="1:5" x14ac:dyDescent="0.25">
      <c r="A450" s="40" t="str">
        <f>IF(B450="","",_xlfn.XLOOKUP(B450,'MSJ Report Worksheet'!$B$2:$B$100,'MSJ Report Worksheet'!$A$2:$A$100))</f>
        <v/>
      </c>
      <c r="B450" s="40"/>
      <c r="C450" s="40" t="str">
        <f>IF(B450="","",_xlfn.XLOOKUP(B450,'MSJ Report Worksheet'!$B$2:$B$100,'MSJ Report Worksheet'!$C$2:$C$100))</f>
        <v/>
      </c>
      <c r="D450" s="40" t="str">
        <f>IF(B450="","",COUNTIFS('MSJ Report Worksheet'!$B$2:$B$100,'MSJ Report Totals'!B450,'MSJ Report Worksheet'!$N$2:$N$100,"Y"))</f>
        <v/>
      </c>
      <c r="E450" s="40" t="str">
        <f>IF(B450="","",COUNTIFS('MSJ Report Worksheet'!$B$2:$B$100,'MSJ Report Totals'!B450,'MSJ Report Worksheet'!$N$2:$N$100,"N"))</f>
        <v/>
      </c>
    </row>
    <row r="451" spans="1:5" x14ac:dyDescent="0.25">
      <c r="A451" s="40" t="str">
        <f>IF(B451="","",_xlfn.XLOOKUP(B451,'MSJ Report Worksheet'!$B$2:$B$100,'MSJ Report Worksheet'!$A$2:$A$100))</f>
        <v/>
      </c>
      <c r="B451" s="40"/>
      <c r="C451" s="40" t="str">
        <f>IF(B451="","",_xlfn.XLOOKUP(B451,'MSJ Report Worksheet'!$B$2:$B$100,'MSJ Report Worksheet'!$C$2:$C$100))</f>
        <v/>
      </c>
      <c r="D451" s="40" t="str">
        <f>IF(B451="","",COUNTIFS('MSJ Report Worksheet'!$B$2:$B$100,'MSJ Report Totals'!B451,'MSJ Report Worksheet'!$N$2:$N$100,"Y"))</f>
        <v/>
      </c>
      <c r="E451" s="40" t="str">
        <f>IF(B451="","",COUNTIFS('MSJ Report Worksheet'!$B$2:$B$100,'MSJ Report Totals'!B451,'MSJ Report Worksheet'!$N$2:$N$100,"N"))</f>
        <v/>
      </c>
    </row>
    <row r="452" spans="1:5" x14ac:dyDescent="0.25">
      <c r="A452" s="40" t="str">
        <f>IF(B452="","",_xlfn.XLOOKUP(B452,'MSJ Report Worksheet'!$B$2:$B$100,'MSJ Report Worksheet'!$A$2:$A$100))</f>
        <v/>
      </c>
      <c r="B452" s="40"/>
      <c r="C452" s="40" t="str">
        <f>IF(B452="","",_xlfn.XLOOKUP(B452,'MSJ Report Worksheet'!$B$2:$B$100,'MSJ Report Worksheet'!$C$2:$C$100))</f>
        <v/>
      </c>
      <c r="D452" s="40" t="str">
        <f>IF(B452="","",COUNTIFS('MSJ Report Worksheet'!$B$2:$B$100,'MSJ Report Totals'!B452,'MSJ Report Worksheet'!$N$2:$N$100,"Y"))</f>
        <v/>
      </c>
      <c r="E452" s="40" t="str">
        <f>IF(B452="","",COUNTIFS('MSJ Report Worksheet'!$B$2:$B$100,'MSJ Report Totals'!B452,'MSJ Report Worksheet'!$N$2:$N$100,"N"))</f>
        <v/>
      </c>
    </row>
    <row r="453" spans="1:5" x14ac:dyDescent="0.25">
      <c r="A453" s="40" t="str">
        <f>IF(B453="","",_xlfn.XLOOKUP(B453,'MSJ Report Worksheet'!$B$2:$B$100,'MSJ Report Worksheet'!$A$2:$A$100))</f>
        <v/>
      </c>
      <c r="B453" s="40"/>
      <c r="C453" s="40" t="str">
        <f>IF(B453="","",_xlfn.XLOOKUP(B453,'MSJ Report Worksheet'!$B$2:$B$100,'MSJ Report Worksheet'!$C$2:$C$100))</f>
        <v/>
      </c>
      <c r="D453" s="40" t="str">
        <f>IF(B453="","",COUNTIFS('MSJ Report Worksheet'!$B$2:$B$100,'MSJ Report Totals'!B453,'MSJ Report Worksheet'!$N$2:$N$100,"Y"))</f>
        <v/>
      </c>
      <c r="E453" s="40" t="str">
        <f>IF(B453="","",COUNTIFS('MSJ Report Worksheet'!$B$2:$B$100,'MSJ Report Totals'!B453,'MSJ Report Worksheet'!$N$2:$N$100,"N"))</f>
        <v/>
      </c>
    </row>
    <row r="454" spans="1:5" x14ac:dyDescent="0.25">
      <c r="A454" s="40" t="str">
        <f>IF(B454="","",_xlfn.XLOOKUP(B454,'MSJ Report Worksheet'!$B$2:$B$100,'MSJ Report Worksheet'!$A$2:$A$100))</f>
        <v/>
      </c>
      <c r="B454" s="40"/>
      <c r="C454" s="40" t="str">
        <f>IF(B454="","",_xlfn.XLOOKUP(B454,'MSJ Report Worksheet'!$B$2:$B$100,'MSJ Report Worksheet'!$C$2:$C$100))</f>
        <v/>
      </c>
      <c r="D454" s="40" t="str">
        <f>IF(B454="","",COUNTIFS('MSJ Report Worksheet'!$B$2:$B$100,'MSJ Report Totals'!B454,'MSJ Report Worksheet'!$N$2:$N$100,"Y"))</f>
        <v/>
      </c>
      <c r="E454" s="40" t="str">
        <f>IF(B454="","",COUNTIFS('MSJ Report Worksheet'!$B$2:$B$100,'MSJ Report Totals'!B454,'MSJ Report Worksheet'!$N$2:$N$100,"N"))</f>
        <v/>
      </c>
    </row>
    <row r="455" spans="1:5" x14ac:dyDescent="0.25">
      <c r="A455" s="40" t="str">
        <f>IF(B455="","",_xlfn.XLOOKUP(B455,'MSJ Report Worksheet'!$B$2:$B$100,'MSJ Report Worksheet'!$A$2:$A$100))</f>
        <v/>
      </c>
      <c r="B455" s="40"/>
      <c r="C455" s="40" t="str">
        <f>IF(B455="","",_xlfn.XLOOKUP(B455,'MSJ Report Worksheet'!$B$2:$B$100,'MSJ Report Worksheet'!$C$2:$C$100))</f>
        <v/>
      </c>
      <c r="D455" s="40" t="str">
        <f>IF(B455="","",COUNTIFS('MSJ Report Worksheet'!$B$2:$B$100,'MSJ Report Totals'!B455,'MSJ Report Worksheet'!$N$2:$N$100,"Y"))</f>
        <v/>
      </c>
      <c r="E455" s="40" t="str">
        <f>IF(B455="","",COUNTIFS('MSJ Report Worksheet'!$B$2:$B$100,'MSJ Report Totals'!B455,'MSJ Report Worksheet'!$N$2:$N$100,"N"))</f>
        <v/>
      </c>
    </row>
    <row r="456" spans="1:5" x14ac:dyDescent="0.25">
      <c r="A456" s="40" t="str">
        <f>IF(B456="","",_xlfn.XLOOKUP(B456,'MSJ Report Worksheet'!$B$2:$B$100,'MSJ Report Worksheet'!$A$2:$A$100))</f>
        <v/>
      </c>
      <c r="B456" s="40"/>
      <c r="C456" s="40" t="str">
        <f>IF(B456="","",_xlfn.XLOOKUP(B456,'MSJ Report Worksheet'!$B$2:$B$100,'MSJ Report Worksheet'!$C$2:$C$100))</f>
        <v/>
      </c>
      <c r="D456" s="40" t="str">
        <f>IF(B456="","",COUNTIFS('MSJ Report Worksheet'!$B$2:$B$100,'MSJ Report Totals'!B456,'MSJ Report Worksheet'!$N$2:$N$100,"Y"))</f>
        <v/>
      </c>
      <c r="E456" s="40" t="str">
        <f>IF(B456="","",COUNTIFS('MSJ Report Worksheet'!$B$2:$B$100,'MSJ Report Totals'!B456,'MSJ Report Worksheet'!$N$2:$N$100,"N"))</f>
        <v/>
      </c>
    </row>
    <row r="457" spans="1:5" x14ac:dyDescent="0.25">
      <c r="A457" s="40" t="str">
        <f>IF(B457="","",_xlfn.XLOOKUP(B457,'MSJ Report Worksheet'!$B$2:$B$100,'MSJ Report Worksheet'!$A$2:$A$100))</f>
        <v/>
      </c>
      <c r="B457" s="40"/>
      <c r="C457" s="40" t="str">
        <f>IF(B457="","",_xlfn.XLOOKUP(B457,'MSJ Report Worksheet'!$B$2:$B$100,'MSJ Report Worksheet'!$C$2:$C$100))</f>
        <v/>
      </c>
      <c r="D457" s="40" t="str">
        <f>IF(B457="","",COUNTIFS('MSJ Report Worksheet'!$B$2:$B$100,'MSJ Report Totals'!B457,'MSJ Report Worksheet'!$N$2:$N$100,"Y"))</f>
        <v/>
      </c>
      <c r="E457" s="40" t="str">
        <f>IF(B457="","",COUNTIFS('MSJ Report Worksheet'!$B$2:$B$100,'MSJ Report Totals'!B457,'MSJ Report Worksheet'!$N$2:$N$100,"N"))</f>
        <v/>
      </c>
    </row>
    <row r="458" spans="1:5" x14ac:dyDescent="0.25">
      <c r="A458" s="40" t="str">
        <f>IF(B458="","",_xlfn.XLOOKUP(B458,'MSJ Report Worksheet'!$B$2:$B$100,'MSJ Report Worksheet'!$A$2:$A$100))</f>
        <v/>
      </c>
      <c r="B458" s="40"/>
      <c r="C458" s="40" t="str">
        <f>IF(B458="","",_xlfn.XLOOKUP(B458,'MSJ Report Worksheet'!$B$2:$B$100,'MSJ Report Worksheet'!$C$2:$C$100))</f>
        <v/>
      </c>
      <c r="D458" s="40" t="str">
        <f>IF(B458="","",COUNTIFS('MSJ Report Worksheet'!$B$2:$B$100,'MSJ Report Totals'!B458,'MSJ Report Worksheet'!$N$2:$N$100,"Y"))</f>
        <v/>
      </c>
      <c r="E458" s="40" t="str">
        <f>IF(B458="","",COUNTIFS('MSJ Report Worksheet'!$B$2:$B$100,'MSJ Report Totals'!B458,'MSJ Report Worksheet'!$N$2:$N$100,"N"))</f>
        <v/>
      </c>
    </row>
    <row r="459" spans="1:5" x14ac:dyDescent="0.25">
      <c r="A459" s="40" t="str">
        <f>IF(B459="","",_xlfn.XLOOKUP(B459,'MSJ Report Worksheet'!$B$2:$B$100,'MSJ Report Worksheet'!$A$2:$A$100))</f>
        <v/>
      </c>
      <c r="B459" s="40"/>
      <c r="C459" s="40" t="str">
        <f>IF(B459="","",_xlfn.XLOOKUP(B459,'MSJ Report Worksheet'!$B$2:$B$100,'MSJ Report Worksheet'!$C$2:$C$100))</f>
        <v/>
      </c>
      <c r="D459" s="40" t="str">
        <f>IF(B459="","",COUNTIFS('MSJ Report Worksheet'!$B$2:$B$100,'MSJ Report Totals'!B459,'MSJ Report Worksheet'!$N$2:$N$100,"Y"))</f>
        <v/>
      </c>
      <c r="E459" s="40" t="str">
        <f>IF(B459="","",COUNTIFS('MSJ Report Worksheet'!$B$2:$B$100,'MSJ Report Totals'!B459,'MSJ Report Worksheet'!$N$2:$N$100,"N"))</f>
        <v/>
      </c>
    </row>
    <row r="460" spans="1:5" x14ac:dyDescent="0.25">
      <c r="A460" s="40" t="str">
        <f>IF(B460="","",_xlfn.XLOOKUP(B460,'MSJ Report Worksheet'!$B$2:$B$100,'MSJ Report Worksheet'!$A$2:$A$100))</f>
        <v/>
      </c>
      <c r="B460" s="40"/>
      <c r="C460" s="40" t="str">
        <f>IF(B460="","",_xlfn.XLOOKUP(B460,'MSJ Report Worksheet'!$B$2:$B$100,'MSJ Report Worksheet'!$C$2:$C$100))</f>
        <v/>
      </c>
      <c r="D460" s="40" t="str">
        <f>IF(B460="","",COUNTIFS('MSJ Report Worksheet'!$B$2:$B$100,'MSJ Report Totals'!B460,'MSJ Report Worksheet'!$N$2:$N$100,"Y"))</f>
        <v/>
      </c>
      <c r="E460" s="40" t="str">
        <f>IF(B460="","",COUNTIFS('MSJ Report Worksheet'!$B$2:$B$100,'MSJ Report Totals'!B460,'MSJ Report Worksheet'!$N$2:$N$100,"N"))</f>
        <v/>
      </c>
    </row>
    <row r="461" spans="1:5" x14ac:dyDescent="0.25">
      <c r="A461" s="40" t="str">
        <f>IF(B461="","",_xlfn.XLOOKUP(B461,'MSJ Report Worksheet'!$B$2:$B$100,'MSJ Report Worksheet'!$A$2:$A$100))</f>
        <v/>
      </c>
      <c r="B461" s="40"/>
      <c r="C461" s="40" t="str">
        <f>IF(B461="","",_xlfn.XLOOKUP(B461,'MSJ Report Worksheet'!$B$2:$B$100,'MSJ Report Worksheet'!$C$2:$C$100))</f>
        <v/>
      </c>
      <c r="D461" s="40" t="str">
        <f>IF(B461="","",COUNTIFS('MSJ Report Worksheet'!$B$2:$B$100,'MSJ Report Totals'!B461,'MSJ Report Worksheet'!$N$2:$N$100,"Y"))</f>
        <v/>
      </c>
      <c r="E461" s="40" t="str">
        <f>IF(B461="","",COUNTIFS('MSJ Report Worksheet'!$B$2:$B$100,'MSJ Report Totals'!B461,'MSJ Report Worksheet'!$N$2:$N$100,"N"))</f>
        <v/>
      </c>
    </row>
    <row r="462" spans="1:5" x14ac:dyDescent="0.25">
      <c r="A462" s="40" t="str">
        <f>IF(B462="","",_xlfn.XLOOKUP(B462,'MSJ Report Worksheet'!$B$2:$B$100,'MSJ Report Worksheet'!$A$2:$A$100))</f>
        <v/>
      </c>
      <c r="B462" s="40"/>
      <c r="C462" s="40" t="str">
        <f>IF(B462="","",_xlfn.XLOOKUP(B462,'MSJ Report Worksheet'!$B$2:$B$100,'MSJ Report Worksheet'!$C$2:$C$100))</f>
        <v/>
      </c>
      <c r="D462" s="40" t="str">
        <f>IF(B462="","",COUNTIFS('MSJ Report Worksheet'!$B$2:$B$100,'MSJ Report Totals'!B462,'MSJ Report Worksheet'!$N$2:$N$100,"Y"))</f>
        <v/>
      </c>
      <c r="E462" s="40" t="str">
        <f>IF(B462="","",COUNTIFS('MSJ Report Worksheet'!$B$2:$B$100,'MSJ Report Totals'!B462,'MSJ Report Worksheet'!$N$2:$N$100,"N"))</f>
        <v/>
      </c>
    </row>
    <row r="463" spans="1:5" x14ac:dyDescent="0.25">
      <c r="A463" s="40" t="str">
        <f>IF(B463="","",_xlfn.XLOOKUP(B463,'MSJ Report Worksheet'!$B$2:$B$100,'MSJ Report Worksheet'!$A$2:$A$100))</f>
        <v/>
      </c>
      <c r="B463" s="40"/>
      <c r="C463" s="40" t="str">
        <f>IF(B463="","",_xlfn.XLOOKUP(B463,'MSJ Report Worksheet'!$B$2:$B$100,'MSJ Report Worksheet'!$C$2:$C$100))</f>
        <v/>
      </c>
      <c r="D463" s="40" t="str">
        <f>IF(B463="","",COUNTIFS('MSJ Report Worksheet'!$B$2:$B$100,'MSJ Report Totals'!B463,'MSJ Report Worksheet'!$N$2:$N$100,"Y"))</f>
        <v/>
      </c>
      <c r="E463" s="40" t="str">
        <f>IF(B463="","",COUNTIFS('MSJ Report Worksheet'!$B$2:$B$100,'MSJ Report Totals'!B463,'MSJ Report Worksheet'!$N$2:$N$100,"N"))</f>
        <v/>
      </c>
    </row>
    <row r="464" spans="1:5" x14ac:dyDescent="0.25">
      <c r="A464" s="40" t="str">
        <f>IF(B464="","",_xlfn.XLOOKUP(B464,'MSJ Report Worksheet'!$B$2:$B$100,'MSJ Report Worksheet'!$A$2:$A$100))</f>
        <v/>
      </c>
      <c r="B464" s="40"/>
      <c r="C464" s="40" t="str">
        <f>IF(B464="","",_xlfn.XLOOKUP(B464,'MSJ Report Worksheet'!$B$2:$B$100,'MSJ Report Worksheet'!$C$2:$C$100))</f>
        <v/>
      </c>
      <c r="D464" s="40" t="str">
        <f>IF(B464="","",COUNTIFS('MSJ Report Worksheet'!$B$2:$B$100,'MSJ Report Totals'!B464,'MSJ Report Worksheet'!$N$2:$N$100,"Y"))</f>
        <v/>
      </c>
      <c r="E464" s="40" t="str">
        <f>IF(B464="","",COUNTIFS('MSJ Report Worksheet'!$B$2:$B$100,'MSJ Report Totals'!B464,'MSJ Report Worksheet'!$N$2:$N$100,"N"))</f>
        <v/>
      </c>
    </row>
    <row r="465" spans="1:5" x14ac:dyDescent="0.25">
      <c r="A465" s="40" t="str">
        <f>IF(B465="","",_xlfn.XLOOKUP(B465,'MSJ Report Worksheet'!$B$2:$B$100,'MSJ Report Worksheet'!$A$2:$A$100))</f>
        <v/>
      </c>
      <c r="B465" s="40"/>
      <c r="C465" s="40" t="str">
        <f>IF(B465="","",_xlfn.XLOOKUP(B465,'MSJ Report Worksheet'!$B$2:$B$100,'MSJ Report Worksheet'!$C$2:$C$100))</f>
        <v/>
      </c>
      <c r="D465" s="40" t="str">
        <f>IF(B465="","",COUNTIFS('MSJ Report Worksheet'!$B$2:$B$100,'MSJ Report Totals'!B465,'MSJ Report Worksheet'!$N$2:$N$100,"Y"))</f>
        <v/>
      </c>
      <c r="E465" s="40" t="str">
        <f>IF(B465="","",COUNTIFS('MSJ Report Worksheet'!$B$2:$B$100,'MSJ Report Totals'!B465,'MSJ Report Worksheet'!$N$2:$N$100,"N"))</f>
        <v/>
      </c>
    </row>
    <row r="466" spans="1:5" x14ac:dyDescent="0.25">
      <c r="A466" s="40" t="str">
        <f>IF(B466="","",_xlfn.XLOOKUP(B466,'MSJ Report Worksheet'!$B$2:$B$100,'MSJ Report Worksheet'!$A$2:$A$100))</f>
        <v/>
      </c>
      <c r="B466" s="40"/>
      <c r="C466" s="40" t="str">
        <f>IF(B466="","",_xlfn.XLOOKUP(B466,'MSJ Report Worksheet'!$B$2:$B$100,'MSJ Report Worksheet'!$C$2:$C$100))</f>
        <v/>
      </c>
      <c r="D466" s="40" t="str">
        <f>IF(B466="","",COUNTIFS('MSJ Report Worksheet'!$B$2:$B$100,'MSJ Report Totals'!B466,'MSJ Report Worksheet'!$N$2:$N$100,"Y"))</f>
        <v/>
      </c>
      <c r="E466" s="40" t="str">
        <f>IF(B466="","",COUNTIFS('MSJ Report Worksheet'!$B$2:$B$100,'MSJ Report Totals'!B466,'MSJ Report Worksheet'!$N$2:$N$100,"N"))</f>
        <v/>
      </c>
    </row>
    <row r="467" spans="1:5" x14ac:dyDescent="0.25">
      <c r="A467" s="40" t="str">
        <f>IF(B467="","",_xlfn.XLOOKUP(B467,'MSJ Report Worksheet'!$B$2:$B$100,'MSJ Report Worksheet'!$A$2:$A$100))</f>
        <v/>
      </c>
      <c r="B467" s="40"/>
      <c r="C467" s="40" t="str">
        <f>IF(B467="","",_xlfn.XLOOKUP(B467,'MSJ Report Worksheet'!$B$2:$B$100,'MSJ Report Worksheet'!$C$2:$C$100))</f>
        <v/>
      </c>
      <c r="D467" s="40" t="str">
        <f>IF(B467="","",COUNTIFS('MSJ Report Worksheet'!$B$2:$B$100,'MSJ Report Totals'!B467,'MSJ Report Worksheet'!$N$2:$N$100,"Y"))</f>
        <v/>
      </c>
      <c r="E467" s="40" t="str">
        <f>IF(B467="","",COUNTIFS('MSJ Report Worksheet'!$B$2:$B$100,'MSJ Report Totals'!B467,'MSJ Report Worksheet'!$N$2:$N$100,"N"))</f>
        <v/>
      </c>
    </row>
    <row r="468" spans="1:5" x14ac:dyDescent="0.25">
      <c r="A468" s="40" t="str">
        <f>IF(B468="","",_xlfn.XLOOKUP(B468,'MSJ Report Worksheet'!$B$2:$B$100,'MSJ Report Worksheet'!$A$2:$A$100))</f>
        <v/>
      </c>
      <c r="B468" s="40"/>
      <c r="C468" s="40" t="str">
        <f>IF(B468="","",_xlfn.XLOOKUP(B468,'MSJ Report Worksheet'!$B$2:$B$100,'MSJ Report Worksheet'!$C$2:$C$100))</f>
        <v/>
      </c>
      <c r="D468" s="40" t="str">
        <f>IF(B468="","",COUNTIFS('MSJ Report Worksheet'!$B$2:$B$100,'MSJ Report Totals'!B468,'MSJ Report Worksheet'!$N$2:$N$100,"Y"))</f>
        <v/>
      </c>
      <c r="E468" s="40" t="str">
        <f>IF(B468="","",COUNTIFS('MSJ Report Worksheet'!$B$2:$B$100,'MSJ Report Totals'!B468,'MSJ Report Worksheet'!$N$2:$N$100,"N"))</f>
        <v/>
      </c>
    </row>
    <row r="469" spans="1:5" x14ac:dyDescent="0.25">
      <c r="A469" s="40" t="str">
        <f>IF(B469="","",_xlfn.XLOOKUP(B469,'MSJ Report Worksheet'!$B$2:$B$100,'MSJ Report Worksheet'!$A$2:$A$100))</f>
        <v/>
      </c>
      <c r="B469" s="40"/>
      <c r="C469" s="40" t="str">
        <f>IF(B469="","",_xlfn.XLOOKUP(B469,'MSJ Report Worksheet'!$B$2:$B$100,'MSJ Report Worksheet'!$C$2:$C$100))</f>
        <v/>
      </c>
      <c r="D469" s="40" t="str">
        <f>IF(B469="","",COUNTIFS('MSJ Report Worksheet'!$B$2:$B$100,'MSJ Report Totals'!B469,'MSJ Report Worksheet'!$N$2:$N$100,"Y"))</f>
        <v/>
      </c>
      <c r="E469" s="40" t="str">
        <f>IF(B469="","",COUNTIFS('MSJ Report Worksheet'!$B$2:$B$100,'MSJ Report Totals'!B469,'MSJ Report Worksheet'!$N$2:$N$100,"N"))</f>
        <v/>
      </c>
    </row>
    <row r="470" spans="1:5" x14ac:dyDescent="0.25">
      <c r="A470" s="40" t="str">
        <f>IF(B470="","",_xlfn.XLOOKUP(B470,'MSJ Report Worksheet'!$B$2:$B$100,'MSJ Report Worksheet'!$A$2:$A$100))</f>
        <v/>
      </c>
      <c r="B470" s="40"/>
      <c r="C470" s="40" t="str">
        <f>IF(B470="","",_xlfn.XLOOKUP(B470,'MSJ Report Worksheet'!$B$2:$B$100,'MSJ Report Worksheet'!$C$2:$C$100))</f>
        <v/>
      </c>
      <c r="D470" s="40" t="str">
        <f>IF(B470="","",COUNTIFS('MSJ Report Worksheet'!$B$2:$B$100,'MSJ Report Totals'!B470,'MSJ Report Worksheet'!$N$2:$N$100,"Y"))</f>
        <v/>
      </c>
      <c r="E470" s="40" t="str">
        <f>IF(B470="","",COUNTIFS('MSJ Report Worksheet'!$B$2:$B$100,'MSJ Report Totals'!B470,'MSJ Report Worksheet'!$N$2:$N$100,"N"))</f>
        <v/>
      </c>
    </row>
    <row r="471" spans="1:5" x14ac:dyDescent="0.25">
      <c r="A471" s="40" t="str">
        <f>IF(B471="","",_xlfn.XLOOKUP(B471,'MSJ Report Worksheet'!$B$2:$B$100,'MSJ Report Worksheet'!$A$2:$A$100))</f>
        <v/>
      </c>
      <c r="B471" s="40"/>
      <c r="C471" s="40" t="str">
        <f>IF(B471="","",_xlfn.XLOOKUP(B471,'MSJ Report Worksheet'!$B$2:$B$100,'MSJ Report Worksheet'!$C$2:$C$100))</f>
        <v/>
      </c>
      <c r="D471" s="40" t="str">
        <f>IF(B471="","",COUNTIFS('MSJ Report Worksheet'!$B$2:$B$100,'MSJ Report Totals'!B471,'MSJ Report Worksheet'!$N$2:$N$100,"Y"))</f>
        <v/>
      </c>
      <c r="E471" s="40" t="str">
        <f>IF(B471="","",COUNTIFS('MSJ Report Worksheet'!$B$2:$B$100,'MSJ Report Totals'!B471,'MSJ Report Worksheet'!$N$2:$N$100,"N"))</f>
        <v/>
      </c>
    </row>
    <row r="472" spans="1:5" x14ac:dyDescent="0.25">
      <c r="A472" s="40" t="str">
        <f>IF(B472="","",_xlfn.XLOOKUP(B472,'MSJ Report Worksheet'!$B$2:$B$100,'MSJ Report Worksheet'!$A$2:$A$100))</f>
        <v/>
      </c>
      <c r="B472" s="40"/>
      <c r="C472" s="40" t="str">
        <f>IF(B472="","",_xlfn.XLOOKUP(B472,'MSJ Report Worksheet'!$B$2:$B$100,'MSJ Report Worksheet'!$C$2:$C$100))</f>
        <v/>
      </c>
      <c r="D472" s="40" t="str">
        <f>IF(B472="","",COUNTIFS('MSJ Report Worksheet'!$B$2:$B$100,'MSJ Report Totals'!B472,'MSJ Report Worksheet'!$N$2:$N$100,"Y"))</f>
        <v/>
      </c>
      <c r="E472" s="40" t="str">
        <f>IF(B472="","",COUNTIFS('MSJ Report Worksheet'!$B$2:$B$100,'MSJ Report Totals'!B472,'MSJ Report Worksheet'!$N$2:$N$100,"N"))</f>
        <v/>
      </c>
    </row>
    <row r="473" spans="1:5" x14ac:dyDescent="0.25">
      <c r="A473" s="40" t="str">
        <f>IF(B473="","",_xlfn.XLOOKUP(B473,'MSJ Report Worksheet'!$B$2:$B$100,'MSJ Report Worksheet'!$A$2:$A$100))</f>
        <v/>
      </c>
      <c r="B473" s="40"/>
      <c r="C473" s="40" t="str">
        <f>IF(B473="","",_xlfn.XLOOKUP(B473,'MSJ Report Worksheet'!$B$2:$B$100,'MSJ Report Worksheet'!$C$2:$C$100))</f>
        <v/>
      </c>
      <c r="D473" s="40" t="str">
        <f>IF(B473="","",COUNTIFS('MSJ Report Worksheet'!$B$2:$B$100,'MSJ Report Totals'!B473,'MSJ Report Worksheet'!$N$2:$N$100,"Y"))</f>
        <v/>
      </c>
      <c r="E473" s="40" t="str">
        <f>IF(B473="","",COUNTIFS('MSJ Report Worksheet'!$B$2:$B$100,'MSJ Report Totals'!B473,'MSJ Report Worksheet'!$N$2:$N$100,"N"))</f>
        <v/>
      </c>
    </row>
    <row r="474" spans="1:5" x14ac:dyDescent="0.25">
      <c r="A474" s="40" t="str">
        <f>IF(B474="","",_xlfn.XLOOKUP(B474,'MSJ Report Worksheet'!$B$2:$B$100,'MSJ Report Worksheet'!$A$2:$A$100))</f>
        <v/>
      </c>
      <c r="B474" s="40"/>
      <c r="C474" s="40" t="str">
        <f>IF(B474="","",_xlfn.XLOOKUP(B474,'MSJ Report Worksheet'!$B$2:$B$100,'MSJ Report Worksheet'!$C$2:$C$100))</f>
        <v/>
      </c>
      <c r="D474" s="40" t="str">
        <f>IF(B474="","",COUNTIFS('MSJ Report Worksheet'!$B$2:$B$100,'MSJ Report Totals'!B474,'MSJ Report Worksheet'!$N$2:$N$100,"Y"))</f>
        <v/>
      </c>
      <c r="E474" s="40" t="str">
        <f>IF(B474="","",COUNTIFS('MSJ Report Worksheet'!$B$2:$B$100,'MSJ Report Totals'!B474,'MSJ Report Worksheet'!$N$2:$N$100,"N"))</f>
        <v/>
      </c>
    </row>
    <row r="475" spans="1:5" x14ac:dyDescent="0.25">
      <c r="A475" s="40" t="str">
        <f>IF(B475="","",_xlfn.XLOOKUP(B475,'MSJ Report Worksheet'!$B$2:$B$100,'MSJ Report Worksheet'!$A$2:$A$100))</f>
        <v/>
      </c>
      <c r="B475" s="40"/>
      <c r="C475" s="40" t="str">
        <f>IF(B475="","",_xlfn.XLOOKUP(B475,'MSJ Report Worksheet'!$B$2:$B$100,'MSJ Report Worksheet'!$C$2:$C$100))</f>
        <v/>
      </c>
      <c r="D475" s="40" t="str">
        <f>IF(B475="","",COUNTIFS('MSJ Report Worksheet'!$B$2:$B$100,'MSJ Report Totals'!B475,'MSJ Report Worksheet'!$N$2:$N$100,"Y"))</f>
        <v/>
      </c>
      <c r="E475" s="40" t="str">
        <f>IF(B475="","",COUNTIFS('MSJ Report Worksheet'!$B$2:$B$100,'MSJ Report Totals'!B475,'MSJ Report Worksheet'!$N$2:$N$100,"N"))</f>
        <v/>
      </c>
    </row>
    <row r="476" spans="1:5" x14ac:dyDescent="0.25">
      <c r="A476" s="40" t="str">
        <f>IF(B476="","",_xlfn.XLOOKUP(B476,'MSJ Report Worksheet'!$B$2:$B$100,'MSJ Report Worksheet'!$A$2:$A$100))</f>
        <v/>
      </c>
      <c r="B476" s="40"/>
      <c r="C476" s="40" t="str">
        <f>IF(B476="","",_xlfn.XLOOKUP(B476,'MSJ Report Worksheet'!$B$2:$B$100,'MSJ Report Worksheet'!$C$2:$C$100))</f>
        <v/>
      </c>
      <c r="D476" s="40" t="str">
        <f>IF(B476="","",COUNTIFS('MSJ Report Worksheet'!$B$2:$B$100,'MSJ Report Totals'!B476,'MSJ Report Worksheet'!$N$2:$N$100,"Y"))</f>
        <v/>
      </c>
      <c r="E476" s="40" t="str">
        <f>IF(B476="","",COUNTIFS('MSJ Report Worksheet'!$B$2:$B$100,'MSJ Report Totals'!B476,'MSJ Report Worksheet'!$N$2:$N$100,"N"))</f>
        <v/>
      </c>
    </row>
    <row r="477" spans="1:5" x14ac:dyDescent="0.25">
      <c r="A477" s="40" t="str">
        <f>IF(B477="","",_xlfn.XLOOKUP(B477,'MSJ Report Worksheet'!$B$2:$B$100,'MSJ Report Worksheet'!$A$2:$A$100))</f>
        <v/>
      </c>
      <c r="B477" s="40"/>
      <c r="C477" s="40" t="str">
        <f>IF(B477="","",_xlfn.XLOOKUP(B477,'MSJ Report Worksheet'!$B$2:$B$100,'MSJ Report Worksheet'!$C$2:$C$100))</f>
        <v/>
      </c>
      <c r="D477" s="40" t="str">
        <f>IF(B477="","",COUNTIFS('MSJ Report Worksheet'!$B$2:$B$100,'MSJ Report Totals'!B477,'MSJ Report Worksheet'!$N$2:$N$100,"Y"))</f>
        <v/>
      </c>
      <c r="E477" s="40" t="str">
        <f>IF(B477="","",COUNTIFS('MSJ Report Worksheet'!$B$2:$B$100,'MSJ Report Totals'!B477,'MSJ Report Worksheet'!$N$2:$N$100,"N"))</f>
        <v/>
      </c>
    </row>
    <row r="478" spans="1:5" x14ac:dyDescent="0.25">
      <c r="A478" s="40" t="str">
        <f>IF(B478="","",_xlfn.XLOOKUP(B478,'MSJ Report Worksheet'!$B$2:$B$100,'MSJ Report Worksheet'!$A$2:$A$100))</f>
        <v/>
      </c>
      <c r="B478" s="40"/>
      <c r="C478" s="40" t="str">
        <f>IF(B478="","",_xlfn.XLOOKUP(B478,'MSJ Report Worksheet'!$B$2:$B$100,'MSJ Report Worksheet'!$C$2:$C$100))</f>
        <v/>
      </c>
      <c r="D478" s="40" t="str">
        <f>IF(B478="","",COUNTIFS('MSJ Report Worksheet'!$B$2:$B$100,'MSJ Report Totals'!B478,'MSJ Report Worksheet'!$N$2:$N$100,"Y"))</f>
        <v/>
      </c>
      <c r="E478" s="40" t="str">
        <f>IF(B478="","",COUNTIFS('MSJ Report Worksheet'!$B$2:$B$100,'MSJ Report Totals'!B478,'MSJ Report Worksheet'!$N$2:$N$100,"N"))</f>
        <v/>
      </c>
    </row>
    <row r="479" spans="1:5" x14ac:dyDescent="0.25">
      <c r="A479" s="40" t="str">
        <f>IF(B479="","",_xlfn.XLOOKUP(B479,'MSJ Report Worksheet'!$B$2:$B$100,'MSJ Report Worksheet'!$A$2:$A$100))</f>
        <v/>
      </c>
      <c r="B479" s="40"/>
      <c r="C479" s="40" t="str">
        <f>IF(B479="","",_xlfn.XLOOKUP(B479,'MSJ Report Worksheet'!$B$2:$B$100,'MSJ Report Worksheet'!$C$2:$C$100))</f>
        <v/>
      </c>
      <c r="D479" s="40" t="str">
        <f>IF(B479="","",COUNTIFS('MSJ Report Worksheet'!$B$2:$B$100,'MSJ Report Totals'!B479,'MSJ Report Worksheet'!$N$2:$N$100,"Y"))</f>
        <v/>
      </c>
      <c r="E479" s="40" t="str">
        <f>IF(B479="","",COUNTIFS('MSJ Report Worksheet'!$B$2:$B$100,'MSJ Report Totals'!B479,'MSJ Report Worksheet'!$N$2:$N$100,"N"))</f>
        <v/>
      </c>
    </row>
    <row r="480" spans="1:5" x14ac:dyDescent="0.25">
      <c r="A480" s="40" t="str">
        <f>IF(B480="","",_xlfn.XLOOKUP(B480,'MSJ Report Worksheet'!$B$2:$B$100,'MSJ Report Worksheet'!$A$2:$A$100))</f>
        <v/>
      </c>
      <c r="B480" s="40"/>
      <c r="C480" s="40" t="str">
        <f>IF(B480="","",_xlfn.XLOOKUP(B480,'MSJ Report Worksheet'!$B$2:$B$100,'MSJ Report Worksheet'!$C$2:$C$100))</f>
        <v/>
      </c>
      <c r="D480" s="40" t="str">
        <f>IF(B480="","",COUNTIFS('MSJ Report Worksheet'!$B$2:$B$100,'MSJ Report Totals'!B480,'MSJ Report Worksheet'!$N$2:$N$100,"Y"))</f>
        <v/>
      </c>
      <c r="E480" s="40" t="str">
        <f>IF(B480="","",COUNTIFS('MSJ Report Worksheet'!$B$2:$B$100,'MSJ Report Totals'!B480,'MSJ Report Worksheet'!$N$2:$N$100,"N"))</f>
        <v/>
      </c>
    </row>
    <row r="481" spans="1:5" x14ac:dyDescent="0.25">
      <c r="A481" s="40" t="str">
        <f>IF(B481="","",_xlfn.XLOOKUP(B481,'MSJ Report Worksheet'!$B$2:$B$100,'MSJ Report Worksheet'!$A$2:$A$100))</f>
        <v/>
      </c>
      <c r="B481" s="40"/>
      <c r="C481" s="40" t="str">
        <f>IF(B481="","",_xlfn.XLOOKUP(B481,'MSJ Report Worksheet'!$B$2:$B$100,'MSJ Report Worksheet'!$C$2:$C$100))</f>
        <v/>
      </c>
      <c r="D481" s="40" t="str">
        <f>IF(B481="","",COUNTIFS('MSJ Report Worksheet'!$B$2:$B$100,'MSJ Report Totals'!B481,'MSJ Report Worksheet'!$N$2:$N$100,"Y"))</f>
        <v/>
      </c>
      <c r="E481" s="40" t="str">
        <f>IF(B481="","",COUNTIFS('MSJ Report Worksheet'!$B$2:$B$100,'MSJ Report Totals'!B481,'MSJ Report Worksheet'!$N$2:$N$100,"N"))</f>
        <v/>
      </c>
    </row>
    <row r="482" spans="1:5" x14ac:dyDescent="0.25">
      <c r="A482" s="40" t="str">
        <f>IF(B482="","",_xlfn.XLOOKUP(B482,'MSJ Report Worksheet'!$B$2:$B$100,'MSJ Report Worksheet'!$A$2:$A$100))</f>
        <v/>
      </c>
      <c r="B482" s="40"/>
      <c r="C482" s="40" t="str">
        <f>IF(B482="","",_xlfn.XLOOKUP(B482,'MSJ Report Worksheet'!$B$2:$B$100,'MSJ Report Worksheet'!$C$2:$C$100))</f>
        <v/>
      </c>
      <c r="D482" s="40" t="str">
        <f>IF(B482="","",COUNTIFS('MSJ Report Worksheet'!$B$2:$B$100,'MSJ Report Totals'!B482,'MSJ Report Worksheet'!$N$2:$N$100,"Y"))</f>
        <v/>
      </c>
      <c r="E482" s="40" t="str">
        <f>IF(B482="","",COUNTIFS('MSJ Report Worksheet'!$B$2:$B$100,'MSJ Report Totals'!B482,'MSJ Report Worksheet'!$N$2:$N$100,"N"))</f>
        <v/>
      </c>
    </row>
    <row r="483" spans="1:5" x14ac:dyDescent="0.25">
      <c r="A483" s="40" t="str">
        <f>IF(B483="","",_xlfn.XLOOKUP(B483,'MSJ Report Worksheet'!$B$2:$B$100,'MSJ Report Worksheet'!$A$2:$A$100))</f>
        <v/>
      </c>
      <c r="B483" s="40"/>
      <c r="C483" s="40" t="str">
        <f>IF(B483="","",_xlfn.XLOOKUP(B483,'MSJ Report Worksheet'!$B$2:$B$100,'MSJ Report Worksheet'!$C$2:$C$100))</f>
        <v/>
      </c>
      <c r="D483" s="40" t="str">
        <f>IF(B483="","",COUNTIFS('MSJ Report Worksheet'!$B$2:$B$100,'MSJ Report Totals'!B483,'MSJ Report Worksheet'!$N$2:$N$100,"Y"))</f>
        <v/>
      </c>
      <c r="E483" s="40" t="str">
        <f>IF(B483="","",COUNTIFS('MSJ Report Worksheet'!$B$2:$B$100,'MSJ Report Totals'!B483,'MSJ Report Worksheet'!$N$2:$N$100,"N"))</f>
        <v/>
      </c>
    </row>
    <row r="484" spans="1:5" x14ac:dyDescent="0.25">
      <c r="A484" s="40" t="str">
        <f>IF(B484="","",_xlfn.XLOOKUP(B484,'MSJ Report Worksheet'!$B$2:$B$100,'MSJ Report Worksheet'!$A$2:$A$100))</f>
        <v/>
      </c>
      <c r="B484" s="40"/>
      <c r="C484" s="40" t="str">
        <f>IF(B484="","",_xlfn.XLOOKUP(B484,'MSJ Report Worksheet'!$B$2:$B$100,'MSJ Report Worksheet'!$C$2:$C$100))</f>
        <v/>
      </c>
      <c r="D484" s="40" t="str">
        <f>IF(B484="","",COUNTIFS('MSJ Report Worksheet'!$B$2:$B$100,'MSJ Report Totals'!B484,'MSJ Report Worksheet'!$N$2:$N$100,"Y"))</f>
        <v/>
      </c>
      <c r="E484" s="40" t="str">
        <f>IF(B484="","",COUNTIFS('MSJ Report Worksheet'!$B$2:$B$100,'MSJ Report Totals'!B484,'MSJ Report Worksheet'!$N$2:$N$100,"N"))</f>
        <v/>
      </c>
    </row>
    <row r="485" spans="1:5" x14ac:dyDescent="0.25">
      <c r="A485" s="40" t="str">
        <f>IF(B485="","",_xlfn.XLOOKUP(B485,'MSJ Report Worksheet'!$B$2:$B$100,'MSJ Report Worksheet'!$A$2:$A$100))</f>
        <v/>
      </c>
      <c r="B485" s="40"/>
      <c r="C485" s="40" t="str">
        <f>IF(B485="","",_xlfn.XLOOKUP(B485,'MSJ Report Worksheet'!$B$2:$B$100,'MSJ Report Worksheet'!$C$2:$C$100))</f>
        <v/>
      </c>
      <c r="D485" s="40" t="str">
        <f>IF(B485="","",COUNTIFS('MSJ Report Worksheet'!$B$2:$B$100,'MSJ Report Totals'!B485,'MSJ Report Worksheet'!$N$2:$N$100,"Y"))</f>
        <v/>
      </c>
      <c r="E485" s="40" t="str">
        <f>IF(B485="","",COUNTIFS('MSJ Report Worksheet'!$B$2:$B$100,'MSJ Report Totals'!B485,'MSJ Report Worksheet'!$N$2:$N$100,"N"))</f>
        <v/>
      </c>
    </row>
    <row r="486" spans="1:5" x14ac:dyDescent="0.25">
      <c r="A486" s="40" t="str">
        <f>IF(B486="","",_xlfn.XLOOKUP(B486,'MSJ Report Worksheet'!$B$2:$B$100,'MSJ Report Worksheet'!$A$2:$A$100))</f>
        <v/>
      </c>
      <c r="B486" s="40"/>
      <c r="C486" s="40" t="str">
        <f>IF(B486="","",_xlfn.XLOOKUP(B486,'MSJ Report Worksheet'!$B$2:$B$100,'MSJ Report Worksheet'!$C$2:$C$100))</f>
        <v/>
      </c>
      <c r="D486" s="40" t="str">
        <f>IF(B486="","",COUNTIFS('MSJ Report Worksheet'!$B$2:$B$100,'MSJ Report Totals'!B486,'MSJ Report Worksheet'!$N$2:$N$100,"Y"))</f>
        <v/>
      </c>
      <c r="E486" s="40" t="str">
        <f>IF(B486="","",COUNTIFS('MSJ Report Worksheet'!$B$2:$B$100,'MSJ Report Totals'!B486,'MSJ Report Worksheet'!$N$2:$N$100,"N"))</f>
        <v/>
      </c>
    </row>
    <row r="487" spans="1:5" x14ac:dyDescent="0.25">
      <c r="A487" s="40" t="str">
        <f>IF(B487="","",_xlfn.XLOOKUP(B487,'MSJ Report Worksheet'!$B$2:$B$100,'MSJ Report Worksheet'!$A$2:$A$100))</f>
        <v/>
      </c>
      <c r="B487" s="40"/>
      <c r="C487" s="40" t="str">
        <f>IF(B487="","",_xlfn.XLOOKUP(B487,'MSJ Report Worksheet'!$B$2:$B$100,'MSJ Report Worksheet'!$C$2:$C$100))</f>
        <v/>
      </c>
      <c r="D487" s="40" t="str">
        <f>IF(B487="","",COUNTIFS('MSJ Report Worksheet'!$B$2:$B$100,'MSJ Report Totals'!B487,'MSJ Report Worksheet'!$N$2:$N$100,"Y"))</f>
        <v/>
      </c>
      <c r="E487" s="40" t="str">
        <f>IF(B487="","",COUNTIFS('MSJ Report Worksheet'!$B$2:$B$100,'MSJ Report Totals'!B487,'MSJ Report Worksheet'!$N$2:$N$100,"N"))</f>
        <v/>
      </c>
    </row>
    <row r="488" spans="1:5" x14ac:dyDescent="0.25">
      <c r="A488" s="40" t="str">
        <f>IF(B488="","",_xlfn.XLOOKUP(B488,'MSJ Report Worksheet'!$B$2:$B$100,'MSJ Report Worksheet'!$A$2:$A$100))</f>
        <v/>
      </c>
      <c r="B488" s="40"/>
      <c r="C488" s="40" t="str">
        <f>IF(B488="","",_xlfn.XLOOKUP(B488,'MSJ Report Worksheet'!$B$2:$B$100,'MSJ Report Worksheet'!$C$2:$C$100))</f>
        <v/>
      </c>
      <c r="D488" s="40" t="str">
        <f>IF(B488="","",COUNTIFS('MSJ Report Worksheet'!$B$2:$B$100,'MSJ Report Totals'!B488,'MSJ Report Worksheet'!$N$2:$N$100,"Y"))</f>
        <v/>
      </c>
      <c r="E488" s="40" t="str">
        <f>IF(B488="","",COUNTIFS('MSJ Report Worksheet'!$B$2:$B$100,'MSJ Report Totals'!B488,'MSJ Report Worksheet'!$N$2:$N$100,"N"))</f>
        <v/>
      </c>
    </row>
    <row r="489" spans="1:5" x14ac:dyDescent="0.25">
      <c r="A489" s="40" t="str">
        <f>IF(B489="","",_xlfn.XLOOKUP(B489,'MSJ Report Worksheet'!$B$2:$B$100,'MSJ Report Worksheet'!$A$2:$A$100))</f>
        <v/>
      </c>
      <c r="B489" s="40"/>
      <c r="C489" s="40" t="str">
        <f>IF(B489="","",_xlfn.XLOOKUP(B489,'MSJ Report Worksheet'!$B$2:$B$100,'MSJ Report Worksheet'!$C$2:$C$100))</f>
        <v/>
      </c>
      <c r="D489" s="40" t="str">
        <f>IF(B489="","",COUNTIFS('MSJ Report Worksheet'!$B$2:$B$100,'MSJ Report Totals'!B489,'MSJ Report Worksheet'!$N$2:$N$100,"Y"))</f>
        <v/>
      </c>
      <c r="E489" s="40" t="str">
        <f>IF(B489="","",COUNTIFS('MSJ Report Worksheet'!$B$2:$B$100,'MSJ Report Totals'!B489,'MSJ Report Worksheet'!$N$2:$N$100,"N"))</f>
        <v/>
      </c>
    </row>
    <row r="490" spans="1:5" x14ac:dyDescent="0.25">
      <c r="A490" s="40" t="str">
        <f>IF(B490="","",_xlfn.XLOOKUP(B490,'MSJ Report Worksheet'!$B$2:$B$100,'MSJ Report Worksheet'!$A$2:$A$100))</f>
        <v/>
      </c>
      <c r="B490" s="40"/>
      <c r="C490" s="40" t="str">
        <f>IF(B490="","",_xlfn.XLOOKUP(B490,'MSJ Report Worksheet'!$B$2:$B$100,'MSJ Report Worksheet'!$C$2:$C$100))</f>
        <v/>
      </c>
      <c r="D490" s="40" t="str">
        <f>IF(B490="","",COUNTIFS('MSJ Report Worksheet'!$B$2:$B$100,'MSJ Report Totals'!B490,'MSJ Report Worksheet'!$N$2:$N$100,"Y"))</f>
        <v/>
      </c>
      <c r="E490" s="40" t="str">
        <f>IF(B490="","",COUNTIFS('MSJ Report Worksheet'!$B$2:$B$100,'MSJ Report Totals'!B490,'MSJ Report Worksheet'!$N$2:$N$100,"N"))</f>
        <v/>
      </c>
    </row>
    <row r="491" spans="1:5" x14ac:dyDescent="0.25">
      <c r="A491" s="40" t="str">
        <f>IF(B491="","",_xlfn.XLOOKUP(B491,'MSJ Report Worksheet'!$B$2:$B$100,'MSJ Report Worksheet'!$A$2:$A$100))</f>
        <v/>
      </c>
      <c r="B491" s="40"/>
      <c r="C491" s="40" t="str">
        <f>IF(B491="","",_xlfn.XLOOKUP(B491,'MSJ Report Worksheet'!$B$2:$B$100,'MSJ Report Worksheet'!$C$2:$C$100))</f>
        <v/>
      </c>
      <c r="D491" s="40" t="str">
        <f>IF(B491="","",COUNTIFS('MSJ Report Worksheet'!$B$2:$B$100,'MSJ Report Totals'!B491,'MSJ Report Worksheet'!$N$2:$N$100,"Y"))</f>
        <v/>
      </c>
      <c r="E491" s="40" t="str">
        <f>IF(B491="","",COUNTIFS('MSJ Report Worksheet'!$B$2:$B$100,'MSJ Report Totals'!B491,'MSJ Report Worksheet'!$N$2:$N$100,"N"))</f>
        <v/>
      </c>
    </row>
    <row r="492" spans="1:5" x14ac:dyDescent="0.25">
      <c r="A492" s="40" t="str">
        <f>IF(B492="","",_xlfn.XLOOKUP(B492,'MSJ Report Worksheet'!$B$2:$B$100,'MSJ Report Worksheet'!$A$2:$A$100))</f>
        <v/>
      </c>
      <c r="B492" s="40"/>
      <c r="C492" s="40" t="str">
        <f>IF(B492="","",_xlfn.XLOOKUP(B492,'MSJ Report Worksheet'!$B$2:$B$100,'MSJ Report Worksheet'!$C$2:$C$100))</f>
        <v/>
      </c>
      <c r="D492" s="40" t="str">
        <f>IF(B492="","",COUNTIFS('MSJ Report Worksheet'!$B$2:$B$100,'MSJ Report Totals'!B492,'MSJ Report Worksheet'!$N$2:$N$100,"Y"))</f>
        <v/>
      </c>
      <c r="E492" s="40" t="str">
        <f>IF(B492="","",COUNTIFS('MSJ Report Worksheet'!$B$2:$B$100,'MSJ Report Totals'!B492,'MSJ Report Worksheet'!$N$2:$N$100,"N"))</f>
        <v/>
      </c>
    </row>
    <row r="493" spans="1:5" x14ac:dyDescent="0.25">
      <c r="A493" s="40" t="str">
        <f>IF(B493="","",_xlfn.XLOOKUP(B493,'MSJ Report Worksheet'!$B$2:$B$100,'MSJ Report Worksheet'!$A$2:$A$100))</f>
        <v/>
      </c>
      <c r="B493" s="40"/>
      <c r="C493" s="40" t="str">
        <f>IF(B493="","",_xlfn.XLOOKUP(B493,'MSJ Report Worksheet'!$B$2:$B$100,'MSJ Report Worksheet'!$C$2:$C$100))</f>
        <v/>
      </c>
      <c r="D493" s="40" t="str">
        <f>IF(B493="","",COUNTIFS('MSJ Report Worksheet'!$B$2:$B$100,'MSJ Report Totals'!B493,'MSJ Report Worksheet'!$N$2:$N$100,"Y"))</f>
        <v/>
      </c>
      <c r="E493" s="40" t="str">
        <f>IF(B493="","",COUNTIFS('MSJ Report Worksheet'!$B$2:$B$100,'MSJ Report Totals'!B493,'MSJ Report Worksheet'!$N$2:$N$100,"N"))</f>
        <v/>
      </c>
    </row>
    <row r="494" spans="1:5" x14ac:dyDescent="0.25">
      <c r="A494" s="40" t="str">
        <f>IF(B494="","",_xlfn.XLOOKUP(B494,'MSJ Report Worksheet'!$B$2:$B$100,'MSJ Report Worksheet'!$A$2:$A$100))</f>
        <v/>
      </c>
      <c r="B494" s="40"/>
      <c r="C494" s="40" t="str">
        <f>IF(B494="","",_xlfn.XLOOKUP(B494,'MSJ Report Worksheet'!$B$2:$B$100,'MSJ Report Worksheet'!$C$2:$C$100))</f>
        <v/>
      </c>
      <c r="D494" s="40" t="str">
        <f>IF(B494="","",COUNTIFS('MSJ Report Worksheet'!$B$2:$B$100,'MSJ Report Totals'!B494,'MSJ Report Worksheet'!$N$2:$N$100,"Y"))</f>
        <v/>
      </c>
      <c r="E494" s="40" t="str">
        <f>IF(B494="","",COUNTIFS('MSJ Report Worksheet'!$B$2:$B$100,'MSJ Report Totals'!B494,'MSJ Report Worksheet'!$N$2:$N$100,"N"))</f>
        <v/>
      </c>
    </row>
    <row r="495" spans="1:5" x14ac:dyDescent="0.25">
      <c r="A495" s="40" t="str">
        <f>IF(B495="","",_xlfn.XLOOKUP(B495,'MSJ Report Worksheet'!$B$2:$B$100,'MSJ Report Worksheet'!$A$2:$A$100))</f>
        <v/>
      </c>
      <c r="B495" s="40"/>
      <c r="C495" s="40" t="str">
        <f>IF(B495="","",_xlfn.XLOOKUP(B495,'MSJ Report Worksheet'!$B$2:$B$100,'MSJ Report Worksheet'!$C$2:$C$100))</f>
        <v/>
      </c>
      <c r="D495" s="40" t="str">
        <f>IF(B495="","",COUNTIFS('MSJ Report Worksheet'!$B$2:$B$100,'MSJ Report Totals'!B495,'MSJ Report Worksheet'!$N$2:$N$100,"Y"))</f>
        <v/>
      </c>
      <c r="E495" s="40" t="str">
        <f>IF(B495="","",COUNTIFS('MSJ Report Worksheet'!$B$2:$B$100,'MSJ Report Totals'!B495,'MSJ Report Worksheet'!$N$2:$N$100,"N"))</f>
        <v/>
      </c>
    </row>
    <row r="496" spans="1:5" x14ac:dyDescent="0.25">
      <c r="A496" s="40" t="str">
        <f>IF(B496="","",_xlfn.XLOOKUP(B496,'MSJ Report Worksheet'!$B$2:$B$100,'MSJ Report Worksheet'!$A$2:$A$100))</f>
        <v/>
      </c>
      <c r="B496" s="40"/>
      <c r="C496" s="40" t="str">
        <f>IF(B496="","",_xlfn.XLOOKUP(B496,'MSJ Report Worksheet'!$B$2:$B$100,'MSJ Report Worksheet'!$C$2:$C$100))</f>
        <v/>
      </c>
      <c r="D496" s="40" t="str">
        <f>IF(B496="","",COUNTIFS('MSJ Report Worksheet'!$B$2:$B$100,'MSJ Report Totals'!B496,'MSJ Report Worksheet'!$N$2:$N$100,"Y"))</f>
        <v/>
      </c>
      <c r="E496" s="40" t="str">
        <f>IF(B496="","",COUNTIFS('MSJ Report Worksheet'!$B$2:$B$100,'MSJ Report Totals'!B496,'MSJ Report Worksheet'!$N$2:$N$100,"N"))</f>
        <v/>
      </c>
    </row>
    <row r="497" spans="1:5" x14ac:dyDescent="0.25">
      <c r="A497" s="40" t="str">
        <f>IF(B497="","",_xlfn.XLOOKUP(B497,'MSJ Report Worksheet'!$B$2:$B$100,'MSJ Report Worksheet'!$A$2:$A$100))</f>
        <v/>
      </c>
      <c r="B497" s="40"/>
      <c r="C497" s="40" t="str">
        <f>IF(B497="","",_xlfn.XLOOKUP(B497,'MSJ Report Worksheet'!$B$2:$B$100,'MSJ Report Worksheet'!$C$2:$C$100))</f>
        <v/>
      </c>
      <c r="D497" s="40" t="str">
        <f>IF(B497="","",COUNTIFS('MSJ Report Worksheet'!$B$2:$B$100,'MSJ Report Totals'!B497,'MSJ Report Worksheet'!$N$2:$N$100,"Y"))</f>
        <v/>
      </c>
      <c r="E497" s="40" t="str">
        <f>IF(B497="","",COUNTIFS('MSJ Report Worksheet'!$B$2:$B$100,'MSJ Report Totals'!B497,'MSJ Report Worksheet'!$N$2:$N$100,"N"))</f>
        <v/>
      </c>
    </row>
    <row r="498" spans="1:5" x14ac:dyDescent="0.25">
      <c r="A498" s="40" t="str">
        <f>IF(B498="","",_xlfn.XLOOKUP(B498,'MSJ Report Worksheet'!$B$2:$B$100,'MSJ Report Worksheet'!$A$2:$A$100))</f>
        <v/>
      </c>
      <c r="B498" s="40"/>
      <c r="C498" s="40" t="str">
        <f>IF(B498="","",_xlfn.XLOOKUP(B498,'MSJ Report Worksheet'!$B$2:$B$100,'MSJ Report Worksheet'!$C$2:$C$100))</f>
        <v/>
      </c>
      <c r="D498" s="40" t="str">
        <f>IF(B498="","",COUNTIFS('MSJ Report Worksheet'!$B$2:$B$100,'MSJ Report Totals'!B498,'MSJ Report Worksheet'!$N$2:$N$100,"Y"))</f>
        <v/>
      </c>
      <c r="E498" s="40" t="str">
        <f>IF(B498="","",COUNTIFS('MSJ Report Worksheet'!$B$2:$B$100,'MSJ Report Totals'!B498,'MSJ Report Worksheet'!$N$2:$N$100,"N"))</f>
        <v/>
      </c>
    </row>
    <row r="499" spans="1:5" x14ac:dyDescent="0.25">
      <c r="A499" s="40" t="str">
        <f>IF(B499="","",_xlfn.XLOOKUP(B499,'MSJ Report Worksheet'!$B$2:$B$100,'MSJ Report Worksheet'!$A$2:$A$100))</f>
        <v/>
      </c>
      <c r="B499" s="40"/>
      <c r="C499" s="40" t="str">
        <f>IF(B499="","",_xlfn.XLOOKUP(B499,'MSJ Report Worksheet'!$B$2:$B$100,'MSJ Report Worksheet'!$C$2:$C$100))</f>
        <v/>
      </c>
      <c r="D499" s="40" t="str">
        <f>IF(B499="","",COUNTIFS('MSJ Report Worksheet'!$B$2:$B$100,'MSJ Report Totals'!B499,'MSJ Report Worksheet'!$N$2:$N$100,"Y"))</f>
        <v/>
      </c>
      <c r="E499" s="40" t="str">
        <f>IF(B499="","",COUNTIFS('MSJ Report Worksheet'!$B$2:$B$100,'MSJ Report Totals'!B499,'MSJ Report Worksheet'!$N$2:$N$100,"N"))</f>
        <v/>
      </c>
    </row>
    <row r="500" spans="1:5" x14ac:dyDescent="0.25">
      <c r="A500" s="40" t="str">
        <f>IF(B500="","",_xlfn.XLOOKUP(B500,'MSJ Report Worksheet'!$B$2:$B$100,'MSJ Report Worksheet'!$A$2:$A$100))</f>
        <v/>
      </c>
      <c r="B500" s="40"/>
      <c r="C500" s="40" t="str">
        <f>IF(B500="","",_xlfn.XLOOKUP(B500,'MSJ Report Worksheet'!$B$2:$B$100,'MSJ Report Worksheet'!$C$2:$C$100))</f>
        <v/>
      </c>
      <c r="D500" s="40" t="str">
        <f>IF(B500="","",COUNTIFS('MSJ Report Worksheet'!$B$2:$B$100,'MSJ Report Totals'!B500,'MSJ Report Worksheet'!$N$2:$N$100,"Y"))</f>
        <v/>
      </c>
      <c r="E500" s="40" t="str">
        <f>IF(B500="","",COUNTIFS('MSJ Report Worksheet'!$B$2:$B$100,'MSJ Report Totals'!B500,'MSJ Report Worksheet'!$N$2:$N$100,"N"))</f>
        <v/>
      </c>
    </row>
    <row r="501" spans="1:5" x14ac:dyDescent="0.25">
      <c r="A501" s="40" t="str">
        <f>IF(B501="","",_xlfn.XLOOKUP(B501,'MSJ Report Worksheet'!$B$2:$B$100,'MSJ Report Worksheet'!$A$2:$A$100))</f>
        <v/>
      </c>
      <c r="B501" s="40"/>
      <c r="C501" s="40" t="str">
        <f>IF(B501="","",_xlfn.XLOOKUP(B501,'MSJ Report Worksheet'!$B$2:$B$100,'MSJ Report Worksheet'!$C$2:$C$100))</f>
        <v/>
      </c>
      <c r="D501" s="40" t="str">
        <f>IF(B501="","",COUNTIFS('MSJ Report Worksheet'!$B$2:$B$100,'MSJ Report Totals'!B501,'MSJ Report Worksheet'!$N$2:$N$100,"Y"))</f>
        <v/>
      </c>
      <c r="E501" s="40" t="str">
        <f>IF(B501="","",COUNTIFS('MSJ Report Worksheet'!$B$2:$B$100,'MSJ Report Totals'!B501,'MSJ Report Worksheet'!$N$2:$N$100,"N"))</f>
        <v/>
      </c>
    </row>
    <row r="502" spans="1:5" x14ac:dyDescent="0.25">
      <c r="A502" s="40" t="str">
        <f>IF(B502="","",_xlfn.XLOOKUP(B502,'MSJ Report Worksheet'!$B$2:$B$100,'MSJ Report Worksheet'!$A$2:$A$100))</f>
        <v/>
      </c>
      <c r="B502" s="40"/>
      <c r="C502" s="40" t="str">
        <f>IF(B502="","",_xlfn.XLOOKUP(B502,'MSJ Report Worksheet'!$B$2:$B$100,'MSJ Report Worksheet'!$C$2:$C$100))</f>
        <v/>
      </c>
      <c r="D502" s="40" t="str">
        <f>IF(B502="","",COUNTIFS('MSJ Report Worksheet'!$B$2:$B$100,'MSJ Report Totals'!B502,'MSJ Report Worksheet'!$N$2:$N$100,"Y"))</f>
        <v/>
      </c>
      <c r="E502" s="40" t="str">
        <f>IF(B502="","",COUNTIFS('MSJ Report Worksheet'!$B$2:$B$100,'MSJ Report Totals'!B502,'MSJ Report Worksheet'!$N$2:$N$100,"N"))</f>
        <v/>
      </c>
    </row>
    <row r="503" spans="1:5" x14ac:dyDescent="0.25">
      <c r="A503" s="40" t="str">
        <f>IF(B503="","",_xlfn.XLOOKUP(B503,'MSJ Report Worksheet'!$B$2:$B$100,'MSJ Report Worksheet'!$A$2:$A$100))</f>
        <v/>
      </c>
      <c r="B503" s="40"/>
      <c r="C503" s="40" t="str">
        <f>IF(B503="","",_xlfn.XLOOKUP(B503,'MSJ Report Worksheet'!$B$2:$B$100,'MSJ Report Worksheet'!$C$2:$C$100))</f>
        <v/>
      </c>
      <c r="D503" s="40" t="str">
        <f>IF(B503="","",COUNTIFS('MSJ Report Worksheet'!$B$2:$B$100,'MSJ Report Totals'!B503,'MSJ Report Worksheet'!$N$2:$N$100,"Y"))</f>
        <v/>
      </c>
      <c r="E503" s="40" t="str">
        <f>IF(B503="","",COUNTIFS('MSJ Report Worksheet'!$B$2:$B$100,'MSJ Report Totals'!B503,'MSJ Report Worksheet'!$N$2:$N$100,"N"))</f>
        <v/>
      </c>
    </row>
    <row r="504" spans="1:5" x14ac:dyDescent="0.25">
      <c r="A504" s="40" t="str">
        <f>IF(B504="","",_xlfn.XLOOKUP(B504,'MSJ Report Worksheet'!$B$2:$B$100,'MSJ Report Worksheet'!$A$2:$A$100))</f>
        <v/>
      </c>
      <c r="B504" s="40"/>
      <c r="C504" s="40" t="str">
        <f>IF(B504="","",_xlfn.XLOOKUP(B504,'MSJ Report Worksheet'!$B$2:$B$100,'MSJ Report Worksheet'!$C$2:$C$100))</f>
        <v/>
      </c>
      <c r="D504" s="40" t="str">
        <f>IF(B504="","",COUNTIFS('MSJ Report Worksheet'!$B$2:$B$100,'MSJ Report Totals'!B504,'MSJ Report Worksheet'!$N$2:$N$100,"Y"))</f>
        <v/>
      </c>
      <c r="E504" s="40" t="str">
        <f>IF(B504="","",COUNTIFS('MSJ Report Worksheet'!$B$2:$B$100,'MSJ Report Totals'!B504,'MSJ Report Worksheet'!$N$2:$N$100,"N"))</f>
        <v/>
      </c>
    </row>
    <row r="505" spans="1:5" x14ac:dyDescent="0.25">
      <c r="A505" s="40" t="str">
        <f>IF(B505="","",_xlfn.XLOOKUP(B505,'MSJ Report Worksheet'!$B$2:$B$100,'MSJ Report Worksheet'!$A$2:$A$100))</f>
        <v/>
      </c>
      <c r="B505" s="40"/>
      <c r="C505" s="40" t="str">
        <f>IF(B505="","",_xlfn.XLOOKUP(B505,'MSJ Report Worksheet'!$B$2:$B$100,'MSJ Report Worksheet'!$C$2:$C$100))</f>
        <v/>
      </c>
      <c r="D505" s="40" t="str">
        <f>IF(B505="","",COUNTIFS('MSJ Report Worksheet'!$B$2:$B$100,'MSJ Report Totals'!B505,'MSJ Report Worksheet'!$N$2:$N$100,"Y"))</f>
        <v/>
      </c>
      <c r="E505" s="40" t="str">
        <f>IF(B505="","",COUNTIFS('MSJ Report Worksheet'!$B$2:$B$100,'MSJ Report Totals'!B505,'MSJ Report Worksheet'!$N$2:$N$100,"N"))</f>
        <v/>
      </c>
    </row>
    <row r="506" spans="1:5" x14ac:dyDescent="0.25">
      <c r="A506" s="40" t="str">
        <f>IF(B506="","",_xlfn.XLOOKUP(B506,'MSJ Report Worksheet'!$B$2:$B$100,'MSJ Report Worksheet'!$A$2:$A$100))</f>
        <v/>
      </c>
      <c r="B506" s="40"/>
      <c r="C506" s="40" t="str">
        <f>IF(B506="","",_xlfn.XLOOKUP(B506,'MSJ Report Worksheet'!$B$2:$B$100,'MSJ Report Worksheet'!$C$2:$C$100))</f>
        <v/>
      </c>
      <c r="D506" s="40" t="str">
        <f>IF(B506="","",COUNTIFS('MSJ Report Worksheet'!$B$2:$B$100,'MSJ Report Totals'!B506,'MSJ Report Worksheet'!$N$2:$N$100,"Y"))</f>
        <v/>
      </c>
      <c r="E506" s="40" t="str">
        <f>IF(B506="","",COUNTIFS('MSJ Report Worksheet'!$B$2:$B$100,'MSJ Report Totals'!B506,'MSJ Report Worksheet'!$N$2:$N$100,"N"))</f>
        <v/>
      </c>
    </row>
    <row r="507" spans="1:5" x14ac:dyDescent="0.25">
      <c r="A507" s="40" t="str">
        <f>IF(B507="","",_xlfn.XLOOKUP(B507,'MSJ Report Worksheet'!$B$2:$B$100,'MSJ Report Worksheet'!$A$2:$A$100))</f>
        <v/>
      </c>
      <c r="B507" s="40"/>
      <c r="C507" s="40" t="str">
        <f>IF(B507="","",_xlfn.XLOOKUP(B507,'MSJ Report Worksheet'!$B$2:$B$100,'MSJ Report Worksheet'!$C$2:$C$100))</f>
        <v/>
      </c>
      <c r="D507" s="40" t="str">
        <f>IF(B507="","",COUNTIFS('MSJ Report Worksheet'!$B$2:$B$100,'MSJ Report Totals'!B507,'MSJ Report Worksheet'!$N$2:$N$100,"Y"))</f>
        <v/>
      </c>
      <c r="E507" s="40" t="str">
        <f>IF(B507="","",COUNTIFS('MSJ Report Worksheet'!$B$2:$B$100,'MSJ Report Totals'!B507,'MSJ Report Worksheet'!$N$2:$N$100,"N"))</f>
        <v/>
      </c>
    </row>
    <row r="508" spans="1:5" x14ac:dyDescent="0.25">
      <c r="A508" s="40" t="str">
        <f>IF(B508="","",_xlfn.XLOOKUP(B508,'MSJ Report Worksheet'!$B$2:$B$100,'MSJ Report Worksheet'!$A$2:$A$100))</f>
        <v/>
      </c>
      <c r="B508" s="40"/>
      <c r="C508" s="40" t="str">
        <f>IF(B508="","",_xlfn.XLOOKUP(B508,'MSJ Report Worksheet'!$B$2:$B$100,'MSJ Report Worksheet'!$C$2:$C$100))</f>
        <v/>
      </c>
      <c r="D508" s="40" t="str">
        <f>IF(B508="","",COUNTIFS('MSJ Report Worksheet'!$B$2:$B$100,'MSJ Report Totals'!B508,'MSJ Report Worksheet'!$N$2:$N$100,"Y"))</f>
        <v/>
      </c>
      <c r="E508" s="40" t="str">
        <f>IF(B508="","",COUNTIFS('MSJ Report Worksheet'!$B$2:$B$100,'MSJ Report Totals'!B508,'MSJ Report Worksheet'!$N$2:$N$100,"N"))</f>
        <v/>
      </c>
    </row>
    <row r="509" spans="1:5" x14ac:dyDescent="0.25">
      <c r="A509" s="40" t="str">
        <f>IF(B509="","",_xlfn.XLOOKUP(B509,'MSJ Report Worksheet'!$B$2:$B$100,'MSJ Report Worksheet'!$A$2:$A$100))</f>
        <v/>
      </c>
      <c r="B509" s="40"/>
      <c r="C509" s="40" t="str">
        <f>IF(B509="","",_xlfn.XLOOKUP(B509,'MSJ Report Worksheet'!$B$2:$B$100,'MSJ Report Worksheet'!$C$2:$C$100))</f>
        <v/>
      </c>
      <c r="D509" s="40" t="str">
        <f>IF(B509="","",COUNTIFS('MSJ Report Worksheet'!$B$2:$B$100,'MSJ Report Totals'!B509,'MSJ Report Worksheet'!$N$2:$N$100,"Y"))</f>
        <v/>
      </c>
      <c r="E509" s="40" t="str">
        <f>IF(B509="","",COUNTIFS('MSJ Report Worksheet'!$B$2:$B$100,'MSJ Report Totals'!B509,'MSJ Report Worksheet'!$N$2:$N$100,"N"))</f>
        <v/>
      </c>
    </row>
    <row r="510" spans="1:5" x14ac:dyDescent="0.25">
      <c r="A510" s="40" t="str">
        <f>IF(B510="","",_xlfn.XLOOKUP(B510,'MSJ Report Worksheet'!$B$2:$B$100,'MSJ Report Worksheet'!$A$2:$A$100))</f>
        <v/>
      </c>
      <c r="B510" s="40"/>
      <c r="C510" s="40" t="str">
        <f>IF(B510="","",_xlfn.XLOOKUP(B510,'MSJ Report Worksheet'!$B$2:$B$100,'MSJ Report Worksheet'!$C$2:$C$100))</f>
        <v/>
      </c>
      <c r="D510" s="40" t="str">
        <f>IF(B510="","",COUNTIFS('MSJ Report Worksheet'!$B$2:$B$100,'MSJ Report Totals'!B510,'MSJ Report Worksheet'!$N$2:$N$100,"Y"))</f>
        <v/>
      </c>
      <c r="E510" s="40" t="str">
        <f>IF(B510="","",COUNTIFS('MSJ Report Worksheet'!$B$2:$B$100,'MSJ Report Totals'!B510,'MSJ Report Worksheet'!$N$2:$N$100,"N"))</f>
        <v/>
      </c>
    </row>
    <row r="511" spans="1:5" x14ac:dyDescent="0.25">
      <c r="A511" s="40" t="str">
        <f>IF(B511="","",_xlfn.XLOOKUP(B511,'MSJ Report Worksheet'!$B$2:$B$100,'MSJ Report Worksheet'!$A$2:$A$100))</f>
        <v/>
      </c>
      <c r="B511" s="40"/>
      <c r="C511" s="40" t="str">
        <f>IF(B511="","",_xlfn.XLOOKUP(B511,'MSJ Report Worksheet'!$B$2:$B$100,'MSJ Report Worksheet'!$C$2:$C$100))</f>
        <v/>
      </c>
      <c r="D511" s="40" t="str">
        <f>IF(B511="","",COUNTIFS('MSJ Report Worksheet'!$B$2:$B$100,'MSJ Report Totals'!B511,'MSJ Report Worksheet'!$N$2:$N$100,"Y"))</f>
        <v/>
      </c>
      <c r="E511" s="40" t="str">
        <f>IF(B511="","",COUNTIFS('MSJ Report Worksheet'!$B$2:$B$100,'MSJ Report Totals'!B511,'MSJ Report Worksheet'!$N$2:$N$100,"N"))</f>
        <v/>
      </c>
    </row>
    <row r="512" spans="1:5" x14ac:dyDescent="0.25">
      <c r="A512" s="40" t="str">
        <f>IF(B512="","",_xlfn.XLOOKUP(B512,'MSJ Report Worksheet'!$B$2:$B$100,'MSJ Report Worksheet'!$A$2:$A$100))</f>
        <v/>
      </c>
      <c r="B512" s="40"/>
      <c r="C512" s="40" t="str">
        <f>IF(B512="","",_xlfn.XLOOKUP(B512,'MSJ Report Worksheet'!$B$2:$B$100,'MSJ Report Worksheet'!$C$2:$C$100))</f>
        <v/>
      </c>
      <c r="D512" s="40" t="str">
        <f>IF(B512="","",COUNTIFS('MSJ Report Worksheet'!$B$2:$B$100,'MSJ Report Totals'!B512,'MSJ Report Worksheet'!$N$2:$N$100,"Y"))</f>
        <v/>
      </c>
      <c r="E512" s="40" t="str">
        <f>IF(B512="","",COUNTIFS('MSJ Report Worksheet'!$B$2:$B$100,'MSJ Report Totals'!B512,'MSJ Report Worksheet'!$N$2:$N$100,"N"))</f>
        <v/>
      </c>
    </row>
    <row r="513" spans="1:5" x14ac:dyDescent="0.25">
      <c r="A513" s="40" t="str">
        <f>IF(B513="","",_xlfn.XLOOKUP(B513,'MSJ Report Worksheet'!$B$2:$B$100,'MSJ Report Worksheet'!$A$2:$A$100))</f>
        <v/>
      </c>
      <c r="B513" s="40"/>
      <c r="C513" s="40" t="str">
        <f>IF(B513="","",_xlfn.XLOOKUP(B513,'MSJ Report Worksheet'!$B$2:$B$100,'MSJ Report Worksheet'!$C$2:$C$100))</f>
        <v/>
      </c>
      <c r="D513" s="40" t="str">
        <f>IF(B513="","",COUNTIFS('MSJ Report Worksheet'!$B$2:$B$100,'MSJ Report Totals'!B513,'MSJ Report Worksheet'!$N$2:$N$100,"Y"))</f>
        <v/>
      </c>
      <c r="E513" s="40" t="str">
        <f>IF(B513="","",COUNTIFS('MSJ Report Worksheet'!$B$2:$B$100,'MSJ Report Totals'!B513,'MSJ Report Worksheet'!$N$2:$N$100,"N"))</f>
        <v/>
      </c>
    </row>
    <row r="514" spans="1:5" x14ac:dyDescent="0.25">
      <c r="A514" s="40" t="str">
        <f>IF(B514="","",_xlfn.XLOOKUP(B514,'MSJ Report Worksheet'!$B$2:$B$100,'MSJ Report Worksheet'!$A$2:$A$100))</f>
        <v/>
      </c>
      <c r="B514" s="40"/>
      <c r="C514" s="40" t="str">
        <f>IF(B514="","",_xlfn.XLOOKUP(B514,'MSJ Report Worksheet'!$B$2:$B$100,'MSJ Report Worksheet'!$C$2:$C$100))</f>
        <v/>
      </c>
      <c r="D514" s="40" t="str">
        <f>IF(B514="","",COUNTIFS('MSJ Report Worksheet'!$B$2:$B$100,'MSJ Report Totals'!B514,'MSJ Report Worksheet'!$N$2:$N$100,"Y"))</f>
        <v/>
      </c>
      <c r="E514" s="40" t="str">
        <f>IF(B514="","",COUNTIFS('MSJ Report Worksheet'!$B$2:$B$100,'MSJ Report Totals'!B514,'MSJ Report Worksheet'!$N$2:$N$100,"N"))</f>
        <v/>
      </c>
    </row>
    <row r="515" spans="1:5" x14ac:dyDescent="0.25">
      <c r="A515" s="40" t="str">
        <f>IF(B515="","",_xlfn.XLOOKUP(B515,'MSJ Report Worksheet'!$B$2:$B$100,'MSJ Report Worksheet'!$A$2:$A$100))</f>
        <v/>
      </c>
      <c r="B515" s="40"/>
      <c r="C515" s="40" t="str">
        <f>IF(B515="","",_xlfn.XLOOKUP(B515,'MSJ Report Worksheet'!$B$2:$B$100,'MSJ Report Worksheet'!$C$2:$C$100))</f>
        <v/>
      </c>
      <c r="D515" s="40" t="str">
        <f>IF(B515="","",COUNTIFS('MSJ Report Worksheet'!$B$2:$B$100,'MSJ Report Totals'!B515,'MSJ Report Worksheet'!$N$2:$N$100,"Y"))</f>
        <v/>
      </c>
      <c r="E515" s="40" t="str">
        <f>IF(B515="","",COUNTIFS('MSJ Report Worksheet'!$B$2:$B$100,'MSJ Report Totals'!B515,'MSJ Report Worksheet'!$N$2:$N$100,"N"))</f>
        <v/>
      </c>
    </row>
    <row r="516" spans="1:5" x14ac:dyDescent="0.25">
      <c r="A516" s="40" t="str">
        <f>IF(B516="","",_xlfn.XLOOKUP(B516,'MSJ Report Worksheet'!$B$2:$B$100,'MSJ Report Worksheet'!$A$2:$A$100))</f>
        <v/>
      </c>
      <c r="B516" s="40"/>
      <c r="C516" s="40" t="str">
        <f>IF(B516="","",_xlfn.XLOOKUP(B516,'MSJ Report Worksheet'!$B$2:$B$100,'MSJ Report Worksheet'!$C$2:$C$100))</f>
        <v/>
      </c>
      <c r="D516" s="40" t="str">
        <f>IF(B516="","",COUNTIFS('MSJ Report Worksheet'!$B$2:$B$100,'MSJ Report Totals'!B516,'MSJ Report Worksheet'!$N$2:$N$100,"Y"))</f>
        <v/>
      </c>
      <c r="E516" s="40" t="str">
        <f>IF(B516="","",COUNTIFS('MSJ Report Worksheet'!$B$2:$B$100,'MSJ Report Totals'!B516,'MSJ Report Worksheet'!$N$2:$N$100,"N"))</f>
        <v/>
      </c>
    </row>
    <row r="517" spans="1:5" x14ac:dyDescent="0.25">
      <c r="A517" s="40" t="str">
        <f>IF(B517="","",_xlfn.XLOOKUP(B517,'MSJ Report Worksheet'!$B$2:$B$100,'MSJ Report Worksheet'!$A$2:$A$100))</f>
        <v/>
      </c>
      <c r="B517" s="40"/>
      <c r="C517" s="40" t="str">
        <f>IF(B517="","",_xlfn.XLOOKUP(B517,'MSJ Report Worksheet'!$B$2:$B$100,'MSJ Report Worksheet'!$C$2:$C$100))</f>
        <v/>
      </c>
      <c r="D517" s="40" t="str">
        <f>IF(B517="","",COUNTIFS('MSJ Report Worksheet'!$B$2:$B$100,'MSJ Report Totals'!B517,'MSJ Report Worksheet'!$N$2:$N$100,"Y"))</f>
        <v/>
      </c>
      <c r="E517" s="40" t="str">
        <f>IF(B517="","",COUNTIFS('MSJ Report Worksheet'!$B$2:$B$100,'MSJ Report Totals'!B517,'MSJ Report Worksheet'!$N$2:$N$100,"N"))</f>
        <v/>
      </c>
    </row>
    <row r="518" spans="1:5" x14ac:dyDescent="0.25">
      <c r="A518" s="40" t="str">
        <f>IF(B518="","",_xlfn.XLOOKUP(B518,'MSJ Report Worksheet'!$B$2:$B$100,'MSJ Report Worksheet'!$A$2:$A$100))</f>
        <v/>
      </c>
      <c r="B518" s="40"/>
      <c r="C518" s="40" t="str">
        <f>IF(B518="","",_xlfn.XLOOKUP(B518,'MSJ Report Worksheet'!$B$2:$B$100,'MSJ Report Worksheet'!$C$2:$C$100))</f>
        <v/>
      </c>
      <c r="D518" s="40" t="str">
        <f>IF(B518="","",COUNTIFS('MSJ Report Worksheet'!$B$2:$B$100,'MSJ Report Totals'!B518,'MSJ Report Worksheet'!$N$2:$N$100,"Y"))</f>
        <v/>
      </c>
      <c r="E518" s="40" t="str">
        <f>IF(B518="","",COUNTIFS('MSJ Report Worksheet'!$B$2:$B$100,'MSJ Report Totals'!B518,'MSJ Report Worksheet'!$N$2:$N$100,"N"))</f>
        <v/>
      </c>
    </row>
    <row r="519" spans="1:5" x14ac:dyDescent="0.25">
      <c r="A519" s="40" t="str">
        <f>IF(B519="","",_xlfn.XLOOKUP(B519,'MSJ Report Worksheet'!$B$2:$B$100,'MSJ Report Worksheet'!$A$2:$A$100))</f>
        <v/>
      </c>
      <c r="B519" s="40"/>
      <c r="C519" s="40" t="str">
        <f>IF(B519="","",_xlfn.XLOOKUP(B519,'MSJ Report Worksheet'!$B$2:$B$100,'MSJ Report Worksheet'!$C$2:$C$100))</f>
        <v/>
      </c>
      <c r="D519" s="40" t="str">
        <f>IF(B519="","",COUNTIFS('MSJ Report Worksheet'!$B$2:$B$100,'MSJ Report Totals'!B519,'MSJ Report Worksheet'!$N$2:$N$100,"Y"))</f>
        <v/>
      </c>
      <c r="E519" s="40" t="str">
        <f>IF(B519="","",COUNTIFS('MSJ Report Worksheet'!$B$2:$B$100,'MSJ Report Totals'!B519,'MSJ Report Worksheet'!$N$2:$N$100,"N"))</f>
        <v/>
      </c>
    </row>
    <row r="520" spans="1:5" x14ac:dyDescent="0.25">
      <c r="A520" s="40" t="str">
        <f>IF(B520="","",_xlfn.XLOOKUP(B520,'MSJ Report Worksheet'!$B$2:$B$100,'MSJ Report Worksheet'!$A$2:$A$100))</f>
        <v/>
      </c>
      <c r="B520" s="40"/>
      <c r="C520" s="40" t="str">
        <f>IF(B520="","",_xlfn.XLOOKUP(B520,'MSJ Report Worksheet'!$B$2:$B$100,'MSJ Report Worksheet'!$C$2:$C$100))</f>
        <v/>
      </c>
      <c r="D520" s="40" t="str">
        <f>IF(B520="","",COUNTIFS('MSJ Report Worksheet'!$B$2:$B$100,'MSJ Report Totals'!B520,'MSJ Report Worksheet'!$N$2:$N$100,"Y"))</f>
        <v/>
      </c>
      <c r="E520" s="40" t="str">
        <f>IF(B520="","",COUNTIFS('MSJ Report Worksheet'!$B$2:$B$100,'MSJ Report Totals'!B520,'MSJ Report Worksheet'!$N$2:$N$100,"N"))</f>
        <v/>
      </c>
    </row>
    <row r="521" spans="1:5" x14ac:dyDescent="0.25">
      <c r="A521" s="40" t="str">
        <f>IF(B521="","",_xlfn.XLOOKUP(B521,'MSJ Report Worksheet'!$B$2:$B$100,'MSJ Report Worksheet'!$A$2:$A$100))</f>
        <v/>
      </c>
      <c r="B521" s="40"/>
      <c r="C521" s="40" t="str">
        <f>IF(B521="","",_xlfn.XLOOKUP(B521,'MSJ Report Worksheet'!$B$2:$B$100,'MSJ Report Worksheet'!$C$2:$C$100))</f>
        <v/>
      </c>
      <c r="D521" s="40" t="str">
        <f>IF(B521="","",COUNTIFS('MSJ Report Worksheet'!$B$2:$B$100,'MSJ Report Totals'!B521,'MSJ Report Worksheet'!$N$2:$N$100,"Y"))</f>
        <v/>
      </c>
      <c r="E521" s="40" t="str">
        <f>IF(B521="","",COUNTIFS('MSJ Report Worksheet'!$B$2:$B$100,'MSJ Report Totals'!B521,'MSJ Report Worksheet'!$N$2:$N$100,"N"))</f>
        <v/>
      </c>
    </row>
    <row r="522" spans="1:5" x14ac:dyDescent="0.25">
      <c r="A522" s="40" t="str">
        <f>IF(B522="","",_xlfn.XLOOKUP(B522,'MSJ Report Worksheet'!$B$2:$B$100,'MSJ Report Worksheet'!$A$2:$A$100))</f>
        <v/>
      </c>
      <c r="B522" s="40"/>
      <c r="C522" s="40" t="str">
        <f>IF(B522="","",_xlfn.XLOOKUP(B522,'MSJ Report Worksheet'!$B$2:$B$100,'MSJ Report Worksheet'!$C$2:$C$100))</f>
        <v/>
      </c>
      <c r="D522" s="40" t="str">
        <f>IF(B522="","",COUNTIFS('MSJ Report Worksheet'!$B$2:$B$100,'MSJ Report Totals'!B522,'MSJ Report Worksheet'!$N$2:$N$100,"Y"))</f>
        <v/>
      </c>
      <c r="E522" s="40" t="str">
        <f>IF(B522="","",COUNTIFS('MSJ Report Worksheet'!$B$2:$B$100,'MSJ Report Totals'!B522,'MSJ Report Worksheet'!$N$2:$N$100,"N"))</f>
        <v/>
      </c>
    </row>
    <row r="523" spans="1:5" x14ac:dyDescent="0.25">
      <c r="A523" s="40" t="str">
        <f>IF(B523="","",_xlfn.XLOOKUP(B523,'MSJ Report Worksheet'!$B$2:$B$100,'MSJ Report Worksheet'!$A$2:$A$100))</f>
        <v/>
      </c>
      <c r="B523" s="40"/>
      <c r="C523" s="40" t="str">
        <f>IF(B523="","",_xlfn.XLOOKUP(B523,'MSJ Report Worksheet'!$B$2:$B$100,'MSJ Report Worksheet'!$C$2:$C$100))</f>
        <v/>
      </c>
      <c r="D523" s="40" t="str">
        <f>IF(B523="","",COUNTIFS('MSJ Report Worksheet'!$B$2:$B$100,'MSJ Report Totals'!B523,'MSJ Report Worksheet'!$N$2:$N$100,"Y"))</f>
        <v/>
      </c>
      <c r="E523" s="40" t="str">
        <f>IF(B523="","",COUNTIFS('MSJ Report Worksheet'!$B$2:$B$100,'MSJ Report Totals'!B523,'MSJ Report Worksheet'!$N$2:$N$100,"N"))</f>
        <v/>
      </c>
    </row>
    <row r="524" spans="1:5" x14ac:dyDescent="0.25">
      <c r="A524" s="40" t="str">
        <f>IF(B524="","",_xlfn.XLOOKUP(B524,'MSJ Report Worksheet'!$B$2:$B$100,'MSJ Report Worksheet'!$A$2:$A$100))</f>
        <v/>
      </c>
      <c r="B524" s="40"/>
      <c r="C524" s="40" t="str">
        <f>IF(B524="","",_xlfn.XLOOKUP(B524,'MSJ Report Worksheet'!$B$2:$B$100,'MSJ Report Worksheet'!$C$2:$C$100))</f>
        <v/>
      </c>
      <c r="D524" s="40" t="str">
        <f>IF(B524="","",COUNTIFS('MSJ Report Worksheet'!$B$2:$B$100,'MSJ Report Totals'!B524,'MSJ Report Worksheet'!$N$2:$N$100,"Y"))</f>
        <v/>
      </c>
      <c r="E524" s="40" t="str">
        <f>IF(B524="","",COUNTIFS('MSJ Report Worksheet'!$B$2:$B$100,'MSJ Report Totals'!B524,'MSJ Report Worksheet'!$N$2:$N$100,"N"))</f>
        <v/>
      </c>
    </row>
    <row r="525" spans="1:5" x14ac:dyDescent="0.25">
      <c r="A525" s="40" t="str">
        <f>IF(B525="","",_xlfn.XLOOKUP(B525,'MSJ Report Worksheet'!$B$2:$B$100,'MSJ Report Worksheet'!$A$2:$A$100))</f>
        <v/>
      </c>
      <c r="B525" s="40"/>
      <c r="C525" s="40" t="str">
        <f>IF(B525="","",_xlfn.XLOOKUP(B525,'MSJ Report Worksheet'!$B$2:$B$100,'MSJ Report Worksheet'!$C$2:$C$100))</f>
        <v/>
      </c>
      <c r="D525" s="40" t="str">
        <f>IF(B525="","",COUNTIFS('MSJ Report Worksheet'!$B$2:$B$100,'MSJ Report Totals'!B525,'MSJ Report Worksheet'!$N$2:$N$100,"Y"))</f>
        <v/>
      </c>
      <c r="E525" s="40" t="str">
        <f>IF(B525="","",COUNTIFS('MSJ Report Worksheet'!$B$2:$B$100,'MSJ Report Totals'!B525,'MSJ Report Worksheet'!$N$2:$N$100,"N"))</f>
        <v/>
      </c>
    </row>
    <row r="526" spans="1:5" x14ac:dyDescent="0.25">
      <c r="A526" s="40" t="str">
        <f>IF(B526="","",_xlfn.XLOOKUP(B526,'MSJ Report Worksheet'!$B$2:$B$100,'MSJ Report Worksheet'!$A$2:$A$100))</f>
        <v/>
      </c>
      <c r="B526" s="40"/>
      <c r="C526" s="40" t="str">
        <f>IF(B526="","",_xlfn.XLOOKUP(B526,'MSJ Report Worksheet'!$B$2:$B$100,'MSJ Report Worksheet'!$C$2:$C$100))</f>
        <v/>
      </c>
      <c r="D526" s="40" t="str">
        <f>IF(B526="","",COUNTIFS('MSJ Report Worksheet'!$B$2:$B$100,'MSJ Report Totals'!B526,'MSJ Report Worksheet'!$N$2:$N$100,"Y"))</f>
        <v/>
      </c>
      <c r="E526" s="40" t="str">
        <f>IF(B526="","",COUNTIFS('MSJ Report Worksheet'!$B$2:$B$100,'MSJ Report Totals'!B526,'MSJ Report Worksheet'!$N$2:$N$100,"N"))</f>
        <v/>
      </c>
    </row>
    <row r="527" spans="1:5" x14ac:dyDescent="0.25">
      <c r="A527" s="40" t="str">
        <f>IF(B527="","",_xlfn.XLOOKUP(B527,'MSJ Report Worksheet'!$B$2:$B$100,'MSJ Report Worksheet'!$A$2:$A$100))</f>
        <v/>
      </c>
      <c r="B527" s="40"/>
      <c r="C527" s="40" t="str">
        <f>IF(B527="","",_xlfn.XLOOKUP(B527,'MSJ Report Worksheet'!$B$2:$B$100,'MSJ Report Worksheet'!$C$2:$C$100))</f>
        <v/>
      </c>
      <c r="D527" s="40" t="str">
        <f>IF(B527="","",COUNTIFS('MSJ Report Worksheet'!$B$2:$B$100,'MSJ Report Totals'!B527,'MSJ Report Worksheet'!$N$2:$N$100,"Y"))</f>
        <v/>
      </c>
      <c r="E527" s="40" t="str">
        <f>IF(B527="","",COUNTIFS('MSJ Report Worksheet'!$B$2:$B$100,'MSJ Report Totals'!B527,'MSJ Report Worksheet'!$N$2:$N$100,"N"))</f>
        <v/>
      </c>
    </row>
    <row r="528" spans="1:5" x14ac:dyDescent="0.25">
      <c r="A528" s="40" t="str">
        <f>IF(B528="","",_xlfn.XLOOKUP(B528,'MSJ Report Worksheet'!$B$2:$B$100,'MSJ Report Worksheet'!$A$2:$A$100))</f>
        <v/>
      </c>
      <c r="B528" s="40"/>
      <c r="C528" s="40" t="str">
        <f>IF(B528="","",_xlfn.XLOOKUP(B528,'MSJ Report Worksheet'!$B$2:$B$100,'MSJ Report Worksheet'!$C$2:$C$100))</f>
        <v/>
      </c>
      <c r="D528" s="40" t="str">
        <f>IF(B528="","",COUNTIFS('MSJ Report Worksheet'!$B$2:$B$100,'MSJ Report Totals'!B528,'MSJ Report Worksheet'!$N$2:$N$100,"Y"))</f>
        <v/>
      </c>
      <c r="E528" s="40" t="str">
        <f>IF(B528="","",COUNTIFS('MSJ Report Worksheet'!$B$2:$B$100,'MSJ Report Totals'!B528,'MSJ Report Worksheet'!$N$2:$N$100,"N"))</f>
        <v/>
      </c>
    </row>
    <row r="529" spans="1:5" x14ac:dyDescent="0.25">
      <c r="A529" s="40" t="str">
        <f>IF(B529="","",_xlfn.XLOOKUP(B529,'MSJ Report Worksheet'!$B$2:$B$100,'MSJ Report Worksheet'!$A$2:$A$100))</f>
        <v/>
      </c>
      <c r="B529" s="40"/>
      <c r="C529" s="40" t="str">
        <f>IF(B529="","",_xlfn.XLOOKUP(B529,'MSJ Report Worksheet'!$B$2:$B$100,'MSJ Report Worksheet'!$C$2:$C$100))</f>
        <v/>
      </c>
      <c r="D529" s="40" t="str">
        <f>IF(B529="","",COUNTIFS('MSJ Report Worksheet'!$B$2:$B$100,'MSJ Report Totals'!B529,'MSJ Report Worksheet'!$N$2:$N$100,"Y"))</f>
        <v/>
      </c>
      <c r="E529" s="40" t="str">
        <f>IF(B529="","",COUNTIFS('MSJ Report Worksheet'!$B$2:$B$100,'MSJ Report Totals'!B529,'MSJ Report Worksheet'!$N$2:$N$100,"N"))</f>
        <v/>
      </c>
    </row>
    <row r="530" spans="1:5" x14ac:dyDescent="0.25">
      <c r="A530" s="40" t="str">
        <f>IF(B530="","",_xlfn.XLOOKUP(B530,'MSJ Report Worksheet'!$B$2:$B$100,'MSJ Report Worksheet'!$A$2:$A$100))</f>
        <v/>
      </c>
      <c r="B530" s="40"/>
      <c r="C530" s="40" t="str">
        <f>IF(B530="","",_xlfn.XLOOKUP(B530,'MSJ Report Worksheet'!$B$2:$B$100,'MSJ Report Worksheet'!$C$2:$C$100))</f>
        <v/>
      </c>
      <c r="D530" s="40" t="str">
        <f>IF(B530="","",COUNTIFS('MSJ Report Worksheet'!$B$2:$B$100,'MSJ Report Totals'!B530,'MSJ Report Worksheet'!$N$2:$N$100,"Y"))</f>
        <v/>
      </c>
      <c r="E530" s="40" t="str">
        <f>IF(B530="","",COUNTIFS('MSJ Report Worksheet'!$B$2:$B$100,'MSJ Report Totals'!B530,'MSJ Report Worksheet'!$N$2:$N$100,"N"))</f>
        <v/>
      </c>
    </row>
    <row r="531" spans="1:5" x14ac:dyDescent="0.25">
      <c r="A531" s="40" t="str">
        <f>IF(B531="","",_xlfn.XLOOKUP(B531,'MSJ Report Worksheet'!$B$2:$B$100,'MSJ Report Worksheet'!$A$2:$A$100))</f>
        <v/>
      </c>
      <c r="B531" s="40"/>
      <c r="C531" s="40" t="str">
        <f>IF(B531="","",_xlfn.XLOOKUP(B531,'MSJ Report Worksheet'!$B$2:$B$100,'MSJ Report Worksheet'!$C$2:$C$100))</f>
        <v/>
      </c>
      <c r="D531" s="40" t="str">
        <f>IF(B531="","",COUNTIFS('MSJ Report Worksheet'!$B$2:$B$100,'MSJ Report Totals'!B531,'MSJ Report Worksheet'!$N$2:$N$100,"Y"))</f>
        <v/>
      </c>
      <c r="E531" s="40" t="str">
        <f>IF(B531="","",COUNTIFS('MSJ Report Worksheet'!$B$2:$B$100,'MSJ Report Totals'!B531,'MSJ Report Worksheet'!$N$2:$N$100,"N"))</f>
        <v/>
      </c>
    </row>
    <row r="532" spans="1:5" x14ac:dyDescent="0.25">
      <c r="A532" s="40" t="str">
        <f>IF(B532="","",_xlfn.XLOOKUP(B532,'MSJ Report Worksheet'!$B$2:$B$100,'MSJ Report Worksheet'!$A$2:$A$100))</f>
        <v/>
      </c>
      <c r="B532" s="40"/>
      <c r="C532" s="40" t="str">
        <f>IF(B532="","",_xlfn.XLOOKUP(B532,'MSJ Report Worksheet'!$B$2:$B$100,'MSJ Report Worksheet'!$C$2:$C$100))</f>
        <v/>
      </c>
      <c r="D532" s="40" t="str">
        <f>IF(B532="","",COUNTIFS('MSJ Report Worksheet'!$B$2:$B$100,'MSJ Report Totals'!B532,'MSJ Report Worksheet'!$N$2:$N$100,"Y"))</f>
        <v/>
      </c>
      <c r="E532" s="40" t="str">
        <f>IF(B532="","",COUNTIFS('MSJ Report Worksheet'!$B$2:$B$100,'MSJ Report Totals'!B532,'MSJ Report Worksheet'!$N$2:$N$100,"N"))</f>
        <v/>
      </c>
    </row>
    <row r="533" spans="1:5" x14ac:dyDescent="0.25">
      <c r="A533" s="40" t="str">
        <f>IF(B533="","",_xlfn.XLOOKUP(B533,'MSJ Report Worksheet'!$B$2:$B$100,'MSJ Report Worksheet'!$A$2:$A$100))</f>
        <v/>
      </c>
      <c r="B533" s="40"/>
      <c r="C533" s="40" t="str">
        <f>IF(B533="","",_xlfn.XLOOKUP(B533,'MSJ Report Worksheet'!$B$2:$B$100,'MSJ Report Worksheet'!$C$2:$C$100))</f>
        <v/>
      </c>
      <c r="D533" s="40" t="str">
        <f>IF(B533="","",COUNTIFS('MSJ Report Worksheet'!$B$2:$B$100,'MSJ Report Totals'!B533,'MSJ Report Worksheet'!$N$2:$N$100,"Y"))</f>
        <v/>
      </c>
      <c r="E533" s="40" t="str">
        <f>IF(B533="","",COUNTIFS('MSJ Report Worksheet'!$B$2:$B$100,'MSJ Report Totals'!B533,'MSJ Report Worksheet'!$N$2:$N$100,"N"))</f>
        <v/>
      </c>
    </row>
    <row r="534" spans="1:5" x14ac:dyDescent="0.25">
      <c r="A534" s="40" t="str">
        <f>IF(B534="","",_xlfn.XLOOKUP(B534,'MSJ Report Worksheet'!$B$2:$B$100,'MSJ Report Worksheet'!$A$2:$A$100))</f>
        <v/>
      </c>
      <c r="B534" s="40"/>
      <c r="C534" s="40" t="str">
        <f>IF(B534="","",_xlfn.XLOOKUP(B534,'MSJ Report Worksheet'!$B$2:$B$100,'MSJ Report Worksheet'!$C$2:$C$100))</f>
        <v/>
      </c>
      <c r="D534" s="40" t="str">
        <f>IF(B534="","",COUNTIFS('MSJ Report Worksheet'!$B$2:$B$100,'MSJ Report Totals'!B534,'MSJ Report Worksheet'!$N$2:$N$100,"Y"))</f>
        <v/>
      </c>
      <c r="E534" s="40" t="str">
        <f>IF(B534="","",COUNTIFS('MSJ Report Worksheet'!$B$2:$B$100,'MSJ Report Totals'!B534,'MSJ Report Worksheet'!$N$2:$N$100,"N"))</f>
        <v/>
      </c>
    </row>
    <row r="535" spans="1:5" x14ac:dyDescent="0.25">
      <c r="A535" s="40" t="str">
        <f>IF(B535="","",_xlfn.XLOOKUP(B535,'MSJ Report Worksheet'!$B$2:$B$100,'MSJ Report Worksheet'!$A$2:$A$100))</f>
        <v/>
      </c>
      <c r="B535" s="40"/>
      <c r="C535" s="40" t="str">
        <f>IF(B535="","",_xlfn.XLOOKUP(B535,'MSJ Report Worksheet'!$B$2:$B$100,'MSJ Report Worksheet'!$C$2:$C$100))</f>
        <v/>
      </c>
      <c r="D535" s="40" t="str">
        <f>IF(B535="","",COUNTIFS('MSJ Report Worksheet'!$B$2:$B$100,'MSJ Report Totals'!B535,'MSJ Report Worksheet'!$N$2:$N$100,"Y"))</f>
        <v/>
      </c>
      <c r="E535" s="40" t="str">
        <f>IF(B535="","",COUNTIFS('MSJ Report Worksheet'!$B$2:$B$100,'MSJ Report Totals'!B535,'MSJ Report Worksheet'!$N$2:$N$100,"N"))</f>
        <v/>
      </c>
    </row>
    <row r="536" spans="1:5" x14ac:dyDescent="0.25">
      <c r="A536" s="40" t="str">
        <f>IF(B536="","",_xlfn.XLOOKUP(B536,'MSJ Report Worksheet'!$B$2:$B$100,'MSJ Report Worksheet'!$A$2:$A$100))</f>
        <v/>
      </c>
      <c r="B536" s="40"/>
      <c r="C536" s="40" t="str">
        <f>IF(B536="","",_xlfn.XLOOKUP(B536,'MSJ Report Worksheet'!$B$2:$B$100,'MSJ Report Worksheet'!$C$2:$C$100))</f>
        <v/>
      </c>
      <c r="D536" s="40" t="str">
        <f>IF(B536="","",COUNTIFS('MSJ Report Worksheet'!$B$2:$B$100,'MSJ Report Totals'!B536,'MSJ Report Worksheet'!$N$2:$N$100,"Y"))</f>
        <v/>
      </c>
      <c r="E536" s="40" t="str">
        <f>IF(B536="","",COUNTIFS('MSJ Report Worksheet'!$B$2:$B$100,'MSJ Report Totals'!B536,'MSJ Report Worksheet'!$N$2:$N$100,"N"))</f>
        <v/>
      </c>
    </row>
    <row r="537" spans="1:5" x14ac:dyDescent="0.25">
      <c r="A537" s="40" t="str">
        <f>IF(B537="","",_xlfn.XLOOKUP(B537,'MSJ Report Worksheet'!$B$2:$B$100,'MSJ Report Worksheet'!$A$2:$A$100))</f>
        <v/>
      </c>
      <c r="B537" s="40"/>
      <c r="C537" s="40" t="str">
        <f>IF(B537="","",_xlfn.XLOOKUP(B537,'MSJ Report Worksheet'!$B$2:$B$100,'MSJ Report Worksheet'!$C$2:$C$100))</f>
        <v/>
      </c>
      <c r="D537" s="40" t="str">
        <f>IF(B537="","",COUNTIFS('MSJ Report Worksheet'!$B$2:$B$100,'MSJ Report Totals'!B537,'MSJ Report Worksheet'!$N$2:$N$100,"Y"))</f>
        <v/>
      </c>
      <c r="E537" s="40" t="str">
        <f>IF(B537="","",COUNTIFS('MSJ Report Worksheet'!$B$2:$B$100,'MSJ Report Totals'!B537,'MSJ Report Worksheet'!$N$2:$N$100,"N"))</f>
        <v/>
      </c>
    </row>
    <row r="538" spans="1:5" x14ac:dyDescent="0.25">
      <c r="A538" s="40" t="str">
        <f>IF(B538="","",_xlfn.XLOOKUP(B538,'MSJ Report Worksheet'!$B$2:$B$100,'MSJ Report Worksheet'!$A$2:$A$100))</f>
        <v/>
      </c>
      <c r="B538" s="40"/>
      <c r="C538" s="40" t="str">
        <f>IF(B538="","",_xlfn.XLOOKUP(B538,'MSJ Report Worksheet'!$B$2:$B$100,'MSJ Report Worksheet'!$C$2:$C$100))</f>
        <v/>
      </c>
      <c r="D538" s="40" t="str">
        <f>IF(B538="","",COUNTIFS('MSJ Report Worksheet'!$B$2:$B$100,'MSJ Report Totals'!B538,'MSJ Report Worksheet'!$N$2:$N$100,"Y"))</f>
        <v/>
      </c>
      <c r="E538" s="40" t="str">
        <f>IF(B538="","",COUNTIFS('MSJ Report Worksheet'!$B$2:$B$100,'MSJ Report Totals'!B538,'MSJ Report Worksheet'!$N$2:$N$100,"N"))</f>
        <v/>
      </c>
    </row>
    <row r="539" spans="1:5" x14ac:dyDescent="0.25">
      <c r="A539" s="40" t="str">
        <f>IF(B539="","",_xlfn.XLOOKUP(B539,'MSJ Report Worksheet'!$B$2:$B$100,'MSJ Report Worksheet'!$A$2:$A$100))</f>
        <v/>
      </c>
      <c r="B539" s="40"/>
      <c r="C539" s="40" t="str">
        <f>IF(B539="","",_xlfn.XLOOKUP(B539,'MSJ Report Worksheet'!$B$2:$B$100,'MSJ Report Worksheet'!$C$2:$C$100))</f>
        <v/>
      </c>
      <c r="D539" s="40" t="str">
        <f>IF(B539="","",COUNTIFS('MSJ Report Worksheet'!$B$2:$B$100,'MSJ Report Totals'!B539,'MSJ Report Worksheet'!$N$2:$N$100,"Y"))</f>
        <v/>
      </c>
      <c r="E539" s="40" t="str">
        <f>IF(B539="","",COUNTIFS('MSJ Report Worksheet'!$B$2:$B$100,'MSJ Report Totals'!B539,'MSJ Report Worksheet'!$N$2:$N$100,"N"))</f>
        <v/>
      </c>
    </row>
    <row r="540" spans="1:5" x14ac:dyDescent="0.25">
      <c r="A540" s="40" t="str">
        <f>IF(B540="","",_xlfn.XLOOKUP(B540,'MSJ Report Worksheet'!$B$2:$B$100,'MSJ Report Worksheet'!$A$2:$A$100))</f>
        <v/>
      </c>
      <c r="B540" s="40"/>
      <c r="C540" s="40" t="str">
        <f>IF(B540="","",_xlfn.XLOOKUP(B540,'MSJ Report Worksheet'!$B$2:$B$100,'MSJ Report Worksheet'!$C$2:$C$100))</f>
        <v/>
      </c>
      <c r="D540" s="40" t="str">
        <f>IF(B540="","",COUNTIFS('MSJ Report Worksheet'!$B$2:$B$100,'MSJ Report Totals'!B540,'MSJ Report Worksheet'!$N$2:$N$100,"Y"))</f>
        <v/>
      </c>
      <c r="E540" s="40" t="str">
        <f>IF(B540="","",COUNTIFS('MSJ Report Worksheet'!$B$2:$B$100,'MSJ Report Totals'!B540,'MSJ Report Worksheet'!$N$2:$N$100,"N"))</f>
        <v/>
      </c>
    </row>
    <row r="541" spans="1:5" x14ac:dyDescent="0.25">
      <c r="A541" s="40" t="str">
        <f>IF(B541="","",_xlfn.XLOOKUP(B541,'MSJ Report Worksheet'!$B$2:$B$100,'MSJ Report Worksheet'!$A$2:$A$100))</f>
        <v/>
      </c>
      <c r="B541" s="40"/>
      <c r="C541" s="40" t="str">
        <f>IF(B541="","",_xlfn.XLOOKUP(B541,'MSJ Report Worksheet'!$B$2:$B$100,'MSJ Report Worksheet'!$C$2:$C$100))</f>
        <v/>
      </c>
      <c r="D541" s="40" t="str">
        <f>IF(B541="","",COUNTIFS('MSJ Report Worksheet'!$B$2:$B$100,'MSJ Report Totals'!B541,'MSJ Report Worksheet'!$N$2:$N$100,"Y"))</f>
        <v/>
      </c>
      <c r="E541" s="40" t="str">
        <f>IF(B541="","",COUNTIFS('MSJ Report Worksheet'!$B$2:$B$100,'MSJ Report Totals'!B541,'MSJ Report Worksheet'!$N$2:$N$100,"N"))</f>
        <v/>
      </c>
    </row>
    <row r="542" spans="1:5" x14ac:dyDescent="0.25">
      <c r="A542" s="40" t="str">
        <f>IF(B542="","",_xlfn.XLOOKUP(B542,'MSJ Report Worksheet'!$B$2:$B$100,'MSJ Report Worksheet'!$A$2:$A$100))</f>
        <v/>
      </c>
      <c r="B542" s="40"/>
      <c r="C542" s="40" t="str">
        <f>IF(B542="","",_xlfn.XLOOKUP(B542,'MSJ Report Worksheet'!$B$2:$B$100,'MSJ Report Worksheet'!$C$2:$C$100))</f>
        <v/>
      </c>
      <c r="D542" s="40" t="str">
        <f>IF(B542="","",COUNTIFS('MSJ Report Worksheet'!$B$2:$B$100,'MSJ Report Totals'!B542,'MSJ Report Worksheet'!$N$2:$N$100,"Y"))</f>
        <v/>
      </c>
      <c r="E542" s="40" t="str">
        <f>IF(B542="","",COUNTIFS('MSJ Report Worksheet'!$B$2:$B$100,'MSJ Report Totals'!B542,'MSJ Report Worksheet'!$N$2:$N$100,"N"))</f>
        <v/>
      </c>
    </row>
    <row r="543" spans="1:5" x14ac:dyDescent="0.25">
      <c r="A543" s="40" t="str">
        <f>IF(B543="","",_xlfn.XLOOKUP(B543,'MSJ Report Worksheet'!$B$2:$B$100,'MSJ Report Worksheet'!$A$2:$A$100))</f>
        <v/>
      </c>
      <c r="B543" s="40"/>
      <c r="C543" s="40" t="str">
        <f>IF(B543="","",_xlfn.XLOOKUP(B543,'MSJ Report Worksheet'!$B$2:$B$100,'MSJ Report Worksheet'!$C$2:$C$100))</f>
        <v/>
      </c>
      <c r="D543" s="40" t="str">
        <f>IF(B543="","",COUNTIFS('MSJ Report Worksheet'!$B$2:$B$100,'MSJ Report Totals'!B543,'MSJ Report Worksheet'!$N$2:$N$100,"Y"))</f>
        <v/>
      </c>
      <c r="E543" s="40" t="str">
        <f>IF(B543="","",COUNTIFS('MSJ Report Worksheet'!$B$2:$B$100,'MSJ Report Totals'!B543,'MSJ Report Worksheet'!$N$2:$N$100,"N"))</f>
        <v/>
      </c>
    </row>
    <row r="544" spans="1:5" x14ac:dyDescent="0.25">
      <c r="A544" s="40" t="str">
        <f>IF(B544="","",_xlfn.XLOOKUP(B544,'MSJ Report Worksheet'!$B$2:$B$100,'MSJ Report Worksheet'!$A$2:$A$100))</f>
        <v/>
      </c>
      <c r="B544" s="40"/>
      <c r="C544" s="40" t="str">
        <f>IF(B544="","",_xlfn.XLOOKUP(B544,'MSJ Report Worksheet'!$B$2:$B$100,'MSJ Report Worksheet'!$C$2:$C$100))</f>
        <v/>
      </c>
      <c r="D544" s="40" t="str">
        <f>IF(B544="","",COUNTIFS('MSJ Report Worksheet'!$B$2:$B$100,'MSJ Report Totals'!B544,'MSJ Report Worksheet'!$N$2:$N$100,"Y"))</f>
        <v/>
      </c>
      <c r="E544" s="40" t="str">
        <f>IF(B544="","",COUNTIFS('MSJ Report Worksheet'!$B$2:$B$100,'MSJ Report Totals'!B544,'MSJ Report Worksheet'!$N$2:$N$100,"N"))</f>
        <v/>
      </c>
    </row>
    <row r="545" spans="1:5" x14ac:dyDescent="0.25">
      <c r="A545" s="40" t="str">
        <f>IF(B545="","",_xlfn.XLOOKUP(B545,'MSJ Report Worksheet'!$B$2:$B$100,'MSJ Report Worksheet'!$A$2:$A$100))</f>
        <v/>
      </c>
      <c r="B545" s="40"/>
      <c r="C545" s="40" t="str">
        <f>IF(B545="","",_xlfn.XLOOKUP(B545,'MSJ Report Worksheet'!$B$2:$B$100,'MSJ Report Worksheet'!$C$2:$C$100))</f>
        <v/>
      </c>
      <c r="D545" s="40" t="str">
        <f>IF(B545="","",COUNTIFS('MSJ Report Worksheet'!$B$2:$B$100,'MSJ Report Totals'!B545,'MSJ Report Worksheet'!$N$2:$N$100,"Y"))</f>
        <v/>
      </c>
      <c r="E545" s="40" t="str">
        <f>IF(B545="","",COUNTIFS('MSJ Report Worksheet'!$B$2:$B$100,'MSJ Report Totals'!B545,'MSJ Report Worksheet'!$N$2:$N$100,"N"))</f>
        <v/>
      </c>
    </row>
    <row r="546" spans="1:5" x14ac:dyDescent="0.25">
      <c r="A546" s="40" t="str">
        <f>IF(B546="","",_xlfn.XLOOKUP(B546,'MSJ Report Worksheet'!$B$2:$B$100,'MSJ Report Worksheet'!$A$2:$A$100))</f>
        <v/>
      </c>
      <c r="B546" s="40"/>
      <c r="C546" s="40" t="str">
        <f>IF(B546="","",_xlfn.XLOOKUP(B546,'MSJ Report Worksheet'!$B$2:$B$100,'MSJ Report Worksheet'!$C$2:$C$100))</f>
        <v/>
      </c>
      <c r="D546" s="40" t="str">
        <f>IF(B546="","",COUNTIFS('MSJ Report Worksheet'!$B$2:$B$100,'MSJ Report Totals'!B546,'MSJ Report Worksheet'!$N$2:$N$100,"Y"))</f>
        <v/>
      </c>
      <c r="E546" s="40" t="str">
        <f>IF(B546="","",COUNTIFS('MSJ Report Worksheet'!$B$2:$B$100,'MSJ Report Totals'!B546,'MSJ Report Worksheet'!$N$2:$N$100,"N"))</f>
        <v/>
      </c>
    </row>
    <row r="547" spans="1:5" x14ac:dyDescent="0.25">
      <c r="A547" s="40" t="str">
        <f>IF(B547="","",_xlfn.XLOOKUP(B547,'MSJ Report Worksheet'!$B$2:$B$100,'MSJ Report Worksheet'!$A$2:$A$100))</f>
        <v/>
      </c>
      <c r="B547" s="40"/>
      <c r="C547" s="40" t="str">
        <f>IF(B547="","",_xlfn.XLOOKUP(B547,'MSJ Report Worksheet'!$B$2:$B$100,'MSJ Report Worksheet'!$C$2:$C$100))</f>
        <v/>
      </c>
      <c r="D547" s="40" t="str">
        <f>IF(B547="","",COUNTIFS('MSJ Report Worksheet'!$B$2:$B$100,'MSJ Report Totals'!B547,'MSJ Report Worksheet'!$N$2:$N$100,"Y"))</f>
        <v/>
      </c>
      <c r="E547" s="40" t="str">
        <f>IF(B547="","",COUNTIFS('MSJ Report Worksheet'!$B$2:$B$100,'MSJ Report Totals'!B547,'MSJ Report Worksheet'!$N$2:$N$100,"N"))</f>
        <v/>
      </c>
    </row>
    <row r="548" spans="1:5" x14ac:dyDescent="0.25">
      <c r="A548" s="40" t="str">
        <f>IF(B548="","",_xlfn.XLOOKUP(B548,'MSJ Report Worksheet'!$B$2:$B$100,'MSJ Report Worksheet'!$A$2:$A$100))</f>
        <v/>
      </c>
      <c r="B548" s="40"/>
      <c r="C548" s="40" t="str">
        <f>IF(B548="","",_xlfn.XLOOKUP(B548,'MSJ Report Worksheet'!$B$2:$B$100,'MSJ Report Worksheet'!$C$2:$C$100))</f>
        <v/>
      </c>
      <c r="D548" s="40" t="str">
        <f>IF(B548="","",COUNTIFS('MSJ Report Worksheet'!$B$2:$B$100,'MSJ Report Totals'!B548,'MSJ Report Worksheet'!$N$2:$N$100,"Y"))</f>
        <v/>
      </c>
      <c r="E548" s="40" t="str">
        <f>IF(B548="","",COUNTIFS('MSJ Report Worksheet'!$B$2:$B$100,'MSJ Report Totals'!B548,'MSJ Report Worksheet'!$N$2:$N$100,"N"))</f>
        <v/>
      </c>
    </row>
    <row r="549" spans="1:5" x14ac:dyDescent="0.25">
      <c r="A549" s="40" t="str">
        <f>IF(B549="","",_xlfn.XLOOKUP(B549,'MSJ Report Worksheet'!$B$2:$B$100,'MSJ Report Worksheet'!$A$2:$A$100))</f>
        <v/>
      </c>
      <c r="B549" s="40"/>
      <c r="C549" s="40" t="str">
        <f>IF(B549="","",_xlfn.XLOOKUP(B549,'MSJ Report Worksheet'!$B$2:$B$100,'MSJ Report Worksheet'!$C$2:$C$100))</f>
        <v/>
      </c>
      <c r="D549" s="40" t="str">
        <f>IF(B549="","",COUNTIFS('MSJ Report Worksheet'!$B$2:$B$100,'MSJ Report Totals'!B549,'MSJ Report Worksheet'!$N$2:$N$100,"Y"))</f>
        <v/>
      </c>
      <c r="E549" s="40" t="str">
        <f>IF(B549="","",COUNTIFS('MSJ Report Worksheet'!$B$2:$B$100,'MSJ Report Totals'!B549,'MSJ Report Worksheet'!$N$2:$N$100,"N"))</f>
        <v/>
      </c>
    </row>
    <row r="550" spans="1:5" x14ac:dyDescent="0.25">
      <c r="A550" s="40" t="str">
        <f>IF(B550="","",_xlfn.XLOOKUP(B550,'MSJ Report Worksheet'!$B$2:$B$100,'MSJ Report Worksheet'!$A$2:$A$100))</f>
        <v/>
      </c>
      <c r="B550" s="40"/>
      <c r="C550" s="40" t="str">
        <f>IF(B550="","",_xlfn.XLOOKUP(B550,'MSJ Report Worksheet'!$B$2:$B$100,'MSJ Report Worksheet'!$C$2:$C$100))</f>
        <v/>
      </c>
      <c r="D550" s="40" t="str">
        <f>IF(B550="","",COUNTIFS('MSJ Report Worksheet'!$B$2:$B$100,'MSJ Report Totals'!B550,'MSJ Report Worksheet'!$N$2:$N$100,"Y"))</f>
        <v/>
      </c>
      <c r="E550" s="40" t="str">
        <f>IF(B550="","",COUNTIFS('MSJ Report Worksheet'!$B$2:$B$100,'MSJ Report Totals'!B550,'MSJ Report Worksheet'!$N$2:$N$100,"N"))</f>
        <v/>
      </c>
    </row>
    <row r="551" spans="1:5" x14ac:dyDescent="0.25">
      <c r="A551" s="40" t="str">
        <f>IF(B551="","",_xlfn.XLOOKUP(B551,'MSJ Report Worksheet'!$B$2:$B$100,'MSJ Report Worksheet'!$A$2:$A$100))</f>
        <v/>
      </c>
      <c r="B551" s="40"/>
      <c r="C551" s="40" t="str">
        <f>IF(B551="","",_xlfn.XLOOKUP(B551,'MSJ Report Worksheet'!$B$2:$B$100,'MSJ Report Worksheet'!$C$2:$C$100))</f>
        <v/>
      </c>
      <c r="D551" s="40" t="str">
        <f>IF(B551="","",COUNTIFS('MSJ Report Worksheet'!$B$2:$B$100,'MSJ Report Totals'!B551,'MSJ Report Worksheet'!$N$2:$N$100,"Y"))</f>
        <v/>
      </c>
      <c r="E551" s="40" t="str">
        <f>IF(B551="","",COUNTIFS('MSJ Report Worksheet'!$B$2:$B$100,'MSJ Report Totals'!B551,'MSJ Report Worksheet'!$N$2:$N$100,"N"))</f>
        <v/>
      </c>
    </row>
    <row r="552" spans="1:5" x14ac:dyDescent="0.25">
      <c r="A552" s="40" t="str">
        <f>IF(B552="","",_xlfn.XLOOKUP(B552,'MSJ Report Worksheet'!$B$2:$B$100,'MSJ Report Worksheet'!$A$2:$A$100))</f>
        <v/>
      </c>
      <c r="B552" s="40"/>
      <c r="C552" s="40" t="str">
        <f>IF(B552="","",_xlfn.XLOOKUP(B552,'MSJ Report Worksheet'!$B$2:$B$100,'MSJ Report Worksheet'!$C$2:$C$100))</f>
        <v/>
      </c>
      <c r="D552" s="40" t="str">
        <f>IF(B552="","",COUNTIFS('MSJ Report Worksheet'!$B$2:$B$100,'MSJ Report Totals'!B552,'MSJ Report Worksheet'!$N$2:$N$100,"Y"))</f>
        <v/>
      </c>
      <c r="E552" s="40" t="str">
        <f>IF(B552="","",COUNTIFS('MSJ Report Worksheet'!$B$2:$B$100,'MSJ Report Totals'!B552,'MSJ Report Worksheet'!$N$2:$N$100,"N"))</f>
        <v/>
      </c>
    </row>
    <row r="553" spans="1:5" x14ac:dyDescent="0.25">
      <c r="A553" s="40" t="str">
        <f>IF(B553="","",_xlfn.XLOOKUP(B553,'MSJ Report Worksheet'!$B$2:$B$100,'MSJ Report Worksheet'!$A$2:$A$100))</f>
        <v/>
      </c>
      <c r="B553" s="40"/>
      <c r="C553" s="40" t="str">
        <f>IF(B553="","",_xlfn.XLOOKUP(B553,'MSJ Report Worksheet'!$B$2:$B$100,'MSJ Report Worksheet'!$C$2:$C$100))</f>
        <v/>
      </c>
      <c r="D553" s="40" t="str">
        <f>IF(B553="","",COUNTIFS('MSJ Report Worksheet'!$B$2:$B$100,'MSJ Report Totals'!B553,'MSJ Report Worksheet'!$N$2:$N$100,"Y"))</f>
        <v/>
      </c>
      <c r="E553" s="40" t="str">
        <f>IF(B553="","",COUNTIFS('MSJ Report Worksheet'!$B$2:$B$100,'MSJ Report Totals'!B553,'MSJ Report Worksheet'!$N$2:$N$100,"N"))</f>
        <v/>
      </c>
    </row>
    <row r="554" spans="1:5" x14ac:dyDescent="0.25">
      <c r="A554" s="40" t="str">
        <f>IF(B554="","",_xlfn.XLOOKUP(B554,'MSJ Report Worksheet'!$B$2:$B$100,'MSJ Report Worksheet'!$A$2:$A$100))</f>
        <v/>
      </c>
      <c r="B554" s="40"/>
      <c r="C554" s="40" t="str">
        <f>IF(B554="","",_xlfn.XLOOKUP(B554,'MSJ Report Worksheet'!$B$2:$B$100,'MSJ Report Worksheet'!$C$2:$C$100))</f>
        <v/>
      </c>
      <c r="D554" s="40" t="str">
        <f>IF(B554="","",COUNTIFS('MSJ Report Worksheet'!$B$2:$B$100,'MSJ Report Totals'!B554,'MSJ Report Worksheet'!$N$2:$N$100,"Y"))</f>
        <v/>
      </c>
      <c r="E554" s="40" t="str">
        <f>IF(B554="","",COUNTIFS('MSJ Report Worksheet'!$B$2:$B$100,'MSJ Report Totals'!B554,'MSJ Report Worksheet'!$N$2:$N$100,"N"))</f>
        <v/>
      </c>
    </row>
    <row r="555" spans="1:5" x14ac:dyDescent="0.25">
      <c r="A555" s="40" t="str">
        <f>IF(B555="","",_xlfn.XLOOKUP(B555,'MSJ Report Worksheet'!$B$2:$B$100,'MSJ Report Worksheet'!$A$2:$A$100))</f>
        <v/>
      </c>
      <c r="B555" s="40"/>
      <c r="C555" s="40" t="str">
        <f>IF(B555="","",_xlfn.XLOOKUP(B555,'MSJ Report Worksheet'!$B$2:$B$100,'MSJ Report Worksheet'!$C$2:$C$100))</f>
        <v/>
      </c>
      <c r="D555" s="40" t="str">
        <f>IF(B555="","",COUNTIFS('MSJ Report Worksheet'!$B$2:$B$100,'MSJ Report Totals'!B555,'MSJ Report Worksheet'!$N$2:$N$100,"Y"))</f>
        <v/>
      </c>
      <c r="E555" s="40" t="str">
        <f>IF(B555="","",COUNTIFS('MSJ Report Worksheet'!$B$2:$B$100,'MSJ Report Totals'!B555,'MSJ Report Worksheet'!$N$2:$N$100,"N"))</f>
        <v/>
      </c>
    </row>
    <row r="556" spans="1:5" x14ac:dyDescent="0.25">
      <c r="A556" s="40" t="str">
        <f>IF(B556="","",_xlfn.XLOOKUP(B556,'MSJ Report Worksheet'!$B$2:$B$100,'MSJ Report Worksheet'!$A$2:$A$100))</f>
        <v/>
      </c>
      <c r="B556" s="40"/>
      <c r="C556" s="40" t="str">
        <f>IF(B556="","",_xlfn.XLOOKUP(B556,'MSJ Report Worksheet'!$B$2:$B$100,'MSJ Report Worksheet'!$C$2:$C$100))</f>
        <v/>
      </c>
      <c r="D556" s="40" t="str">
        <f>IF(B556="","",COUNTIFS('MSJ Report Worksheet'!$B$2:$B$100,'MSJ Report Totals'!B556,'MSJ Report Worksheet'!$N$2:$N$100,"Y"))</f>
        <v/>
      </c>
      <c r="E556" s="40" t="str">
        <f>IF(B556="","",COUNTIFS('MSJ Report Worksheet'!$B$2:$B$100,'MSJ Report Totals'!B556,'MSJ Report Worksheet'!$N$2:$N$100,"N"))</f>
        <v/>
      </c>
    </row>
    <row r="557" spans="1:5" x14ac:dyDescent="0.25">
      <c r="A557" s="40" t="str">
        <f>IF(B557="","",_xlfn.XLOOKUP(B557,'MSJ Report Worksheet'!$B$2:$B$100,'MSJ Report Worksheet'!$A$2:$A$100))</f>
        <v/>
      </c>
      <c r="B557" s="40"/>
      <c r="C557" s="40" t="str">
        <f>IF(B557="","",_xlfn.XLOOKUP(B557,'MSJ Report Worksheet'!$B$2:$B$100,'MSJ Report Worksheet'!$C$2:$C$100))</f>
        <v/>
      </c>
      <c r="D557" s="40" t="str">
        <f>IF(B557="","",COUNTIFS('MSJ Report Worksheet'!$B$2:$B$100,'MSJ Report Totals'!B557,'MSJ Report Worksheet'!$N$2:$N$100,"Y"))</f>
        <v/>
      </c>
      <c r="E557" s="40" t="str">
        <f>IF(B557="","",COUNTIFS('MSJ Report Worksheet'!$B$2:$B$100,'MSJ Report Totals'!B557,'MSJ Report Worksheet'!$N$2:$N$100,"N"))</f>
        <v/>
      </c>
    </row>
    <row r="558" spans="1:5" x14ac:dyDescent="0.25">
      <c r="A558" s="40" t="str">
        <f>IF(B558="","",_xlfn.XLOOKUP(B558,'MSJ Report Worksheet'!$B$2:$B$100,'MSJ Report Worksheet'!$A$2:$A$100))</f>
        <v/>
      </c>
      <c r="B558" s="40"/>
      <c r="C558" s="40" t="str">
        <f>IF(B558="","",_xlfn.XLOOKUP(B558,'MSJ Report Worksheet'!$B$2:$B$100,'MSJ Report Worksheet'!$C$2:$C$100))</f>
        <v/>
      </c>
      <c r="D558" s="40" t="str">
        <f>IF(B558="","",COUNTIFS('MSJ Report Worksheet'!$B$2:$B$100,'MSJ Report Totals'!B558,'MSJ Report Worksheet'!$N$2:$N$100,"Y"))</f>
        <v/>
      </c>
      <c r="E558" s="40" t="str">
        <f>IF(B558="","",COUNTIFS('MSJ Report Worksheet'!$B$2:$B$100,'MSJ Report Totals'!B558,'MSJ Report Worksheet'!$N$2:$N$100,"N"))</f>
        <v/>
      </c>
    </row>
    <row r="559" spans="1:5" x14ac:dyDescent="0.25">
      <c r="A559" s="40" t="str">
        <f>IF(B559="","",_xlfn.XLOOKUP(B559,'MSJ Report Worksheet'!$B$2:$B$100,'MSJ Report Worksheet'!$A$2:$A$100))</f>
        <v/>
      </c>
      <c r="B559" s="40"/>
      <c r="C559" s="40" t="str">
        <f>IF(B559="","",_xlfn.XLOOKUP(B559,'MSJ Report Worksheet'!$B$2:$B$100,'MSJ Report Worksheet'!$C$2:$C$100))</f>
        <v/>
      </c>
      <c r="D559" s="40" t="str">
        <f>IF(B559="","",COUNTIFS('MSJ Report Worksheet'!$B$2:$B$100,'MSJ Report Totals'!B559,'MSJ Report Worksheet'!$N$2:$N$100,"Y"))</f>
        <v/>
      </c>
      <c r="E559" s="40" t="str">
        <f>IF(B559="","",COUNTIFS('MSJ Report Worksheet'!$B$2:$B$100,'MSJ Report Totals'!B559,'MSJ Report Worksheet'!$N$2:$N$100,"N"))</f>
        <v/>
      </c>
    </row>
    <row r="560" spans="1:5" x14ac:dyDescent="0.25">
      <c r="A560" s="40" t="str">
        <f>IF(B560="","",_xlfn.XLOOKUP(B560,'MSJ Report Worksheet'!$B$2:$B$100,'MSJ Report Worksheet'!$A$2:$A$100))</f>
        <v/>
      </c>
      <c r="B560" s="40"/>
      <c r="C560" s="40" t="str">
        <f>IF(B560="","",_xlfn.XLOOKUP(B560,'MSJ Report Worksheet'!$B$2:$B$100,'MSJ Report Worksheet'!$C$2:$C$100))</f>
        <v/>
      </c>
      <c r="D560" s="40" t="str">
        <f>IF(B560="","",COUNTIFS('MSJ Report Worksheet'!$B$2:$B$100,'MSJ Report Totals'!B560,'MSJ Report Worksheet'!$N$2:$N$100,"Y"))</f>
        <v/>
      </c>
      <c r="E560" s="40" t="str">
        <f>IF(B560="","",COUNTIFS('MSJ Report Worksheet'!$B$2:$B$100,'MSJ Report Totals'!B560,'MSJ Report Worksheet'!$N$2:$N$100,"N"))</f>
        <v/>
      </c>
    </row>
    <row r="561" spans="1:5" x14ac:dyDescent="0.25">
      <c r="A561" s="40" t="str">
        <f>IF(B561="","",_xlfn.XLOOKUP(B561,'MSJ Report Worksheet'!$B$2:$B$100,'MSJ Report Worksheet'!$A$2:$A$100))</f>
        <v/>
      </c>
      <c r="B561" s="40"/>
      <c r="C561" s="40" t="str">
        <f>IF(B561="","",_xlfn.XLOOKUP(B561,'MSJ Report Worksheet'!$B$2:$B$100,'MSJ Report Worksheet'!$C$2:$C$100))</f>
        <v/>
      </c>
      <c r="D561" s="40" t="str">
        <f>IF(B561="","",COUNTIFS('MSJ Report Worksheet'!$B$2:$B$100,'MSJ Report Totals'!B561,'MSJ Report Worksheet'!$N$2:$N$100,"Y"))</f>
        <v/>
      </c>
      <c r="E561" s="40" t="str">
        <f>IF(B561="","",COUNTIFS('MSJ Report Worksheet'!$B$2:$B$100,'MSJ Report Totals'!B561,'MSJ Report Worksheet'!$N$2:$N$100,"N"))</f>
        <v/>
      </c>
    </row>
    <row r="562" spans="1:5" x14ac:dyDescent="0.25">
      <c r="A562" s="40" t="str">
        <f>IF(B562="","",_xlfn.XLOOKUP(B562,'MSJ Report Worksheet'!$B$2:$B$100,'MSJ Report Worksheet'!$A$2:$A$100))</f>
        <v/>
      </c>
      <c r="B562" s="40"/>
      <c r="C562" s="40" t="str">
        <f>IF(B562="","",_xlfn.XLOOKUP(B562,'MSJ Report Worksheet'!$B$2:$B$100,'MSJ Report Worksheet'!$C$2:$C$100))</f>
        <v/>
      </c>
      <c r="D562" s="40" t="str">
        <f>IF(B562="","",COUNTIFS('MSJ Report Worksheet'!$B$2:$B$100,'MSJ Report Totals'!B562,'MSJ Report Worksheet'!$N$2:$N$100,"Y"))</f>
        <v/>
      </c>
      <c r="E562" s="40" t="str">
        <f>IF(B562="","",COUNTIFS('MSJ Report Worksheet'!$B$2:$B$100,'MSJ Report Totals'!B562,'MSJ Report Worksheet'!$N$2:$N$100,"N"))</f>
        <v/>
      </c>
    </row>
    <row r="563" spans="1:5" x14ac:dyDescent="0.25">
      <c r="A563" s="40" t="str">
        <f>IF(B563="","",_xlfn.XLOOKUP(B563,'MSJ Report Worksheet'!$B$2:$B$100,'MSJ Report Worksheet'!$A$2:$A$100))</f>
        <v/>
      </c>
      <c r="B563" s="40"/>
      <c r="C563" s="40" t="str">
        <f>IF(B563="","",_xlfn.XLOOKUP(B563,'MSJ Report Worksheet'!$B$2:$B$100,'MSJ Report Worksheet'!$C$2:$C$100))</f>
        <v/>
      </c>
      <c r="D563" s="40" t="str">
        <f>IF(B563="","",COUNTIFS('MSJ Report Worksheet'!$B$2:$B$100,'MSJ Report Totals'!B563,'MSJ Report Worksheet'!$N$2:$N$100,"Y"))</f>
        <v/>
      </c>
      <c r="E563" s="40" t="str">
        <f>IF(B563="","",COUNTIFS('MSJ Report Worksheet'!$B$2:$B$100,'MSJ Report Totals'!B563,'MSJ Report Worksheet'!$N$2:$N$100,"N"))</f>
        <v/>
      </c>
    </row>
    <row r="564" spans="1:5" x14ac:dyDescent="0.25">
      <c r="A564" s="40" t="str">
        <f>IF(B564="","",_xlfn.XLOOKUP(B564,'MSJ Report Worksheet'!$B$2:$B$100,'MSJ Report Worksheet'!$A$2:$A$100))</f>
        <v/>
      </c>
      <c r="B564" s="40"/>
      <c r="C564" s="40" t="str">
        <f>IF(B564="","",_xlfn.XLOOKUP(B564,'MSJ Report Worksheet'!$B$2:$B$100,'MSJ Report Worksheet'!$C$2:$C$100))</f>
        <v/>
      </c>
      <c r="D564" s="40" t="str">
        <f>IF(B564="","",COUNTIFS('MSJ Report Worksheet'!$B$2:$B$100,'MSJ Report Totals'!B564,'MSJ Report Worksheet'!$N$2:$N$100,"Y"))</f>
        <v/>
      </c>
      <c r="E564" s="40" t="str">
        <f>IF(B564="","",COUNTIFS('MSJ Report Worksheet'!$B$2:$B$100,'MSJ Report Totals'!B564,'MSJ Report Worksheet'!$N$2:$N$100,"N"))</f>
        <v/>
      </c>
    </row>
    <row r="565" spans="1:5" x14ac:dyDescent="0.25">
      <c r="A565" s="40" t="str">
        <f>IF(B565="","",_xlfn.XLOOKUP(B565,'MSJ Report Worksheet'!$B$2:$B$100,'MSJ Report Worksheet'!$A$2:$A$100))</f>
        <v/>
      </c>
      <c r="B565" s="40"/>
      <c r="C565" s="40" t="str">
        <f>IF(B565="","",_xlfn.XLOOKUP(B565,'MSJ Report Worksheet'!$B$2:$B$100,'MSJ Report Worksheet'!$C$2:$C$100))</f>
        <v/>
      </c>
      <c r="D565" s="40" t="str">
        <f>IF(B565="","",COUNTIFS('MSJ Report Worksheet'!$B$2:$B$100,'MSJ Report Totals'!B565,'MSJ Report Worksheet'!$N$2:$N$100,"Y"))</f>
        <v/>
      </c>
      <c r="E565" s="40" t="str">
        <f>IF(B565="","",COUNTIFS('MSJ Report Worksheet'!$B$2:$B$100,'MSJ Report Totals'!B565,'MSJ Report Worksheet'!$N$2:$N$100,"N"))</f>
        <v/>
      </c>
    </row>
    <row r="566" spans="1:5" x14ac:dyDescent="0.25">
      <c r="A566" s="40" t="str">
        <f>IF(B566="","",_xlfn.XLOOKUP(B566,'MSJ Report Worksheet'!$B$2:$B$100,'MSJ Report Worksheet'!$A$2:$A$100))</f>
        <v/>
      </c>
      <c r="B566" s="40"/>
      <c r="C566" s="40" t="str">
        <f>IF(B566="","",_xlfn.XLOOKUP(B566,'MSJ Report Worksheet'!$B$2:$B$100,'MSJ Report Worksheet'!$C$2:$C$100))</f>
        <v/>
      </c>
      <c r="D566" s="40" t="str">
        <f>IF(B566="","",COUNTIFS('MSJ Report Worksheet'!$B$2:$B$100,'MSJ Report Totals'!B566,'MSJ Report Worksheet'!$N$2:$N$100,"Y"))</f>
        <v/>
      </c>
      <c r="E566" s="40" t="str">
        <f>IF(B566="","",COUNTIFS('MSJ Report Worksheet'!$B$2:$B$100,'MSJ Report Totals'!B566,'MSJ Report Worksheet'!$N$2:$N$100,"N"))</f>
        <v/>
      </c>
    </row>
    <row r="567" spans="1:5" x14ac:dyDescent="0.25">
      <c r="A567" s="40" t="str">
        <f>IF(B567="","",_xlfn.XLOOKUP(B567,'MSJ Report Worksheet'!$B$2:$B$100,'MSJ Report Worksheet'!$A$2:$A$100))</f>
        <v/>
      </c>
      <c r="B567" s="40"/>
      <c r="C567" s="40" t="str">
        <f>IF(B567="","",_xlfn.XLOOKUP(B567,'MSJ Report Worksheet'!$B$2:$B$100,'MSJ Report Worksheet'!$C$2:$C$100))</f>
        <v/>
      </c>
      <c r="D567" s="40" t="str">
        <f>IF(B567="","",COUNTIFS('MSJ Report Worksheet'!$B$2:$B$100,'MSJ Report Totals'!B567,'MSJ Report Worksheet'!$N$2:$N$100,"Y"))</f>
        <v/>
      </c>
      <c r="E567" s="40" t="str">
        <f>IF(B567="","",COUNTIFS('MSJ Report Worksheet'!$B$2:$B$100,'MSJ Report Totals'!B567,'MSJ Report Worksheet'!$N$2:$N$100,"N"))</f>
        <v/>
      </c>
    </row>
    <row r="568" spans="1:5" x14ac:dyDescent="0.25">
      <c r="A568" s="40" t="str">
        <f>IF(B568="","",_xlfn.XLOOKUP(B568,'MSJ Report Worksheet'!$B$2:$B$100,'MSJ Report Worksheet'!$A$2:$A$100))</f>
        <v/>
      </c>
      <c r="B568" s="40"/>
      <c r="C568" s="40" t="str">
        <f>IF(B568="","",_xlfn.XLOOKUP(B568,'MSJ Report Worksheet'!$B$2:$B$100,'MSJ Report Worksheet'!$C$2:$C$100))</f>
        <v/>
      </c>
      <c r="D568" s="40" t="str">
        <f>IF(B568="","",COUNTIFS('MSJ Report Worksheet'!$B$2:$B$100,'MSJ Report Totals'!B568,'MSJ Report Worksheet'!$N$2:$N$100,"Y"))</f>
        <v/>
      </c>
      <c r="E568" s="40" t="str">
        <f>IF(B568="","",COUNTIFS('MSJ Report Worksheet'!$B$2:$B$100,'MSJ Report Totals'!B568,'MSJ Report Worksheet'!$N$2:$N$100,"N"))</f>
        <v/>
      </c>
    </row>
    <row r="569" spans="1:5" x14ac:dyDescent="0.25">
      <c r="A569" s="40" t="str">
        <f>IF(B569="","",_xlfn.XLOOKUP(B569,'MSJ Report Worksheet'!$B$2:$B$100,'MSJ Report Worksheet'!$A$2:$A$100))</f>
        <v/>
      </c>
      <c r="B569" s="40"/>
      <c r="C569" s="40" t="str">
        <f>IF(B569="","",_xlfn.XLOOKUP(B569,'MSJ Report Worksheet'!$B$2:$B$100,'MSJ Report Worksheet'!$C$2:$C$100))</f>
        <v/>
      </c>
      <c r="D569" s="40" t="str">
        <f>IF(B569="","",COUNTIFS('MSJ Report Worksheet'!$B$2:$B$100,'MSJ Report Totals'!B569,'MSJ Report Worksheet'!$N$2:$N$100,"Y"))</f>
        <v/>
      </c>
      <c r="E569" s="40" t="str">
        <f>IF(B569="","",COUNTIFS('MSJ Report Worksheet'!$B$2:$B$100,'MSJ Report Totals'!B569,'MSJ Report Worksheet'!$N$2:$N$100,"N"))</f>
        <v/>
      </c>
    </row>
    <row r="570" spans="1:5" x14ac:dyDescent="0.25">
      <c r="A570" s="40" t="str">
        <f>IF(B570="","",_xlfn.XLOOKUP(B570,'MSJ Report Worksheet'!$B$2:$B$100,'MSJ Report Worksheet'!$A$2:$A$100))</f>
        <v/>
      </c>
      <c r="B570" s="40"/>
      <c r="C570" s="40" t="str">
        <f>IF(B570="","",_xlfn.XLOOKUP(B570,'MSJ Report Worksheet'!$B$2:$B$100,'MSJ Report Worksheet'!$C$2:$C$100))</f>
        <v/>
      </c>
      <c r="D570" s="40" t="str">
        <f>IF(B570="","",COUNTIFS('MSJ Report Worksheet'!$B$2:$B$100,'MSJ Report Totals'!B570,'MSJ Report Worksheet'!$N$2:$N$100,"Y"))</f>
        <v/>
      </c>
      <c r="E570" s="40" t="str">
        <f>IF(B570="","",COUNTIFS('MSJ Report Worksheet'!$B$2:$B$100,'MSJ Report Totals'!B570,'MSJ Report Worksheet'!$N$2:$N$100,"N"))</f>
        <v/>
      </c>
    </row>
    <row r="571" spans="1:5" x14ac:dyDescent="0.25">
      <c r="A571" s="40" t="str">
        <f>IF(B571="","",_xlfn.XLOOKUP(B571,'MSJ Report Worksheet'!$B$2:$B$100,'MSJ Report Worksheet'!$A$2:$A$100))</f>
        <v/>
      </c>
      <c r="B571" s="40"/>
      <c r="C571" s="40" t="str">
        <f>IF(B571="","",_xlfn.XLOOKUP(B571,'MSJ Report Worksheet'!$B$2:$B$100,'MSJ Report Worksheet'!$C$2:$C$100))</f>
        <v/>
      </c>
      <c r="D571" s="40" t="str">
        <f>IF(B571="","",COUNTIFS('MSJ Report Worksheet'!$B$2:$B$100,'MSJ Report Totals'!B571,'MSJ Report Worksheet'!$N$2:$N$100,"Y"))</f>
        <v/>
      </c>
      <c r="E571" s="40" t="str">
        <f>IF(B571="","",COUNTIFS('MSJ Report Worksheet'!$B$2:$B$100,'MSJ Report Totals'!B571,'MSJ Report Worksheet'!$N$2:$N$100,"N"))</f>
        <v/>
      </c>
    </row>
    <row r="572" spans="1:5" x14ac:dyDescent="0.25">
      <c r="A572" s="40" t="str">
        <f>IF(B572="","",_xlfn.XLOOKUP(B572,'MSJ Report Worksheet'!$B$2:$B$100,'MSJ Report Worksheet'!$A$2:$A$100))</f>
        <v/>
      </c>
      <c r="B572" s="40"/>
      <c r="C572" s="40" t="str">
        <f>IF(B572="","",_xlfn.XLOOKUP(B572,'MSJ Report Worksheet'!$B$2:$B$100,'MSJ Report Worksheet'!$C$2:$C$100))</f>
        <v/>
      </c>
      <c r="D572" s="40" t="str">
        <f>IF(B572="","",COUNTIFS('MSJ Report Worksheet'!$B$2:$B$100,'MSJ Report Totals'!B572,'MSJ Report Worksheet'!$N$2:$N$100,"Y"))</f>
        <v/>
      </c>
      <c r="E572" s="40" t="str">
        <f>IF(B572="","",COUNTIFS('MSJ Report Worksheet'!$B$2:$B$100,'MSJ Report Totals'!B572,'MSJ Report Worksheet'!$N$2:$N$100,"N"))</f>
        <v/>
      </c>
    </row>
    <row r="573" spans="1:5" x14ac:dyDescent="0.25">
      <c r="A573" s="40" t="str">
        <f>IF(B573="","",_xlfn.XLOOKUP(B573,'MSJ Report Worksheet'!$B$2:$B$100,'MSJ Report Worksheet'!$A$2:$A$100))</f>
        <v/>
      </c>
      <c r="B573" s="40"/>
      <c r="C573" s="40" t="str">
        <f>IF(B573="","",_xlfn.XLOOKUP(B573,'MSJ Report Worksheet'!$B$2:$B$100,'MSJ Report Worksheet'!$C$2:$C$100))</f>
        <v/>
      </c>
      <c r="D573" s="40" t="str">
        <f>IF(B573="","",COUNTIFS('MSJ Report Worksheet'!$B$2:$B$100,'MSJ Report Totals'!B573,'MSJ Report Worksheet'!$N$2:$N$100,"Y"))</f>
        <v/>
      </c>
      <c r="E573" s="40" t="str">
        <f>IF(B573="","",COUNTIFS('MSJ Report Worksheet'!$B$2:$B$100,'MSJ Report Totals'!B573,'MSJ Report Worksheet'!$N$2:$N$100,"N"))</f>
        <v/>
      </c>
    </row>
    <row r="574" spans="1:5" x14ac:dyDescent="0.25">
      <c r="A574" s="40" t="str">
        <f>IF(B574="","",_xlfn.XLOOKUP(B574,'MSJ Report Worksheet'!$B$2:$B$100,'MSJ Report Worksheet'!$A$2:$A$100))</f>
        <v/>
      </c>
      <c r="B574" s="40"/>
      <c r="C574" s="40" t="str">
        <f>IF(B574="","",_xlfn.XLOOKUP(B574,'MSJ Report Worksheet'!$B$2:$B$100,'MSJ Report Worksheet'!$C$2:$C$100))</f>
        <v/>
      </c>
      <c r="D574" s="40" t="str">
        <f>IF(B574="","",COUNTIFS('MSJ Report Worksheet'!$B$2:$B$100,'MSJ Report Totals'!B574,'MSJ Report Worksheet'!$N$2:$N$100,"Y"))</f>
        <v/>
      </c>
      <c r="E574" s="40" t="str">
        <f>IF(B574="","",COUNTIFS('MSJ Report Worksheet'!$B$2:$B$100,'MSJ Report Totals'!B574,'MSJ Report Worksheet'!$N$2:$N$100,"N"))</f>
        <v/>
      </c>
    </row>
    <row r="575" spans="1:5" x14ac:dyDescent="0.25">
      <c r="A575" s="40" t="str">
        <f>IF(B575="","",_xlfn.XLOOKUP(B575,'MSJ Report Worksheet'!$B$2:$B$100,'MSJ Report Worksheet'!$A$2:$A$100))</f>
        <v/>
      </c>
      <c r="B575" s="40"/>
      <c r="C575" s="40" t="str">
        <f>IF(B575="","",_xlfn.XLOOKUP(B575,'MSJ Report Worksheet'!$B$2:$B$100,'MSJ Report Worksheet'!$C$2:$C$100))</f>
        <v/>
      </c>
      <c r="D575" s="40" t="str">
        <f>IF(B575="","",COUNTIFS('MSJ Report Worksheet'!$B$2:$B$100,'MSJ Report Totals'!B575,'MSJ Report Worksheet'!$N$2:$N$100,"Y"))</f>
        <v/>
      </c>
      <c r="E575" s="40" t="str">
        <f>IF(B575="","",COUNTIFS('MSJ Report Worksheet'!$B$2:$B$100,'MSJ Report Totals'!B575,'MSJ Report Worksheet'!$N$2:$N$100,"N"))</f>
        <v/>
      </c>
    </row>
    <row r="576" spans="1:5" x14ac:dyDescent="0.25">
      <c r="A576" s="40" t="str">
        <f>IF(B576="","",_xlfn.XLOOKUP(B576,'MSJ Report Worksheet'!$B$2:$B$100,'MSJ Report Worksheet'!$A$2:$A$100))</f>
        <v/>
      </c>
      <c r="B576" s="40"/>
      <c r="C576" s="40" t="str">
        <f>IF(B576="","",_xlfn.XLOOKUP(B576,'MSJ Report Worksheet'!$B$2:$B$100,'MSJ Report Worksheet'!$C$2:$C$100))</f>
        <v/>
      </c>
      <c r="D576" s="40" t="str">
        <f>IF(B576="","",COUNTIFS('MSJ Report Worksheet'!$B$2:$B$100,'MSJ Report Totals'!B576,'MSJ Report Worksheet'!$N$2:$N$100,"Y"))</f>
        <v/>
      </c>
      <c r="E576" s="40" t="str">
        <f>IF(B576="","",COUNTIFS('MSJ Report Worksheet'!$B$2:$B$100,'MSJ Report Totals'!B576,'MSJ Report Worksheet'!$N$2:$N$100,"N"))</f>
        <v/>
      </c>
    </row>
    <row r="577" spans="1:5" x14ac:dyDescent="0.25">
      <c r="A577" s="40" t="str">
        <f>IF(B577="","",_xlfn.XLOOKUP(B577,'MSJ Report Worksheet'!$B$2:$B$100,'MSJ Report Worksheet'!$A$2:$A$100))</f>
        <v/>
      </c>
      <c r="B577" s="40"/>
      <c r="C577" s="40" t="str">
        <f>IF(B577="","",_xlfn.XLOOKUP(B577,'MSJ Report Worksheet'!$B$2:$B$100,'MSJ Report Worksheet'!$C$2:$C$100))</f>
        <v/>
      </c>
      <c r="D577" s="40" t="str">
        <f>IF(B577="","",COUNTIFS('MSJ Report Worksheet'!$B$2:$B$100,'MSJ Report Totals'!B577,'MSJ Report Worksheet'!$N$2:$N$100,"Y"))</f>
        <v/>
      </c>
      <c r="E577" s="40" t="str">
        <f>IF(B577="","",COUNTIFS('MSJ Report Worksheet'!$B$2:$B$100,'MSJ Report Totals'!B577,'MSJ Report Worksheet'!$N$2:$N$100,"N"))</f>
        <v/>
      </c>
    </row>
    <row r="578" spans="1:5" x14ac:dyDescent="0.25">
      <c r="A578" s="40" t="str">
        <f>IF(B578="","",_xlfn.XLOOKUP(B578,'MSJ Report Worksheet'!$B$2:$B$100,'MSJ Report Worksheet'!$A$2:$A$100))</f>
        <v/>
      </c>
      <c r="B578" s="40"/>
      <c r="C578" s="40" t="str">
        <f>IF(B578="","",_xlfn.XLOOKUP(B578,'MSJ Report Worksheet'!$B$2:$B$100,'MSJ Report Worksheet'!$C$2:$C$100))</f>
        <v/>
      </c>
      <c r="D578" s="40" t="str">
        <f>IF(B578="","",COUNTIFS('MSJ Report Worksheet'!$B$2:$B$100,'MSJ Report Totals'!B578,'MSJ Report Worksheet'!$N$2:$N$100,"Y"))</f>
        <v/>
      </c>
      <c r="E578" s="40" t="str">
        <f>IF(B578="","",COUNTIFS('MSJ Report Worksheet'!$B$2:$B$100,'MSJ Report Totals'!B578,'MSJ Report Worksheet'!$N$2:$N$100,"N"))</f>
        <v/>
      </c>
    </row>
    <row r="579" spans="1:5" x14ac:dyDescent="0.25">
      <c r="A579" s="40" t="str">
        <f>IF(B579="","",_xlfn.XLOOKUP(B579,'MSJ Report Worksheet'!$B$2:$B$100,'MSJ Report Worksheet'!$A$2:$A$100))</f>
        <v/>
      </c>
      <c r="B579" s="40"/>
      <c r="C579" s="40" t="str">
        <f>IF(B579="","",_xlfn.XLOOKUP(B579,'MSJ Report Worksheet'!$B$2:$B$100,'MSJ Report Worksheet'!$C$2:$C$100))</f>
        <v/>
      </c>
      <c r="D579" s="40" t="str">
        <f>IF(B579="","",COUNTIFS('MSJ Report Worksheet'!$B$2:$B$100,'MSJ Report Totals'!B579,'MSJ Report Worksheet'!$N$2:$N$100,"Y"))</f>
        <v/>
      </c>
      <c r="E579" s="40" t="str">
        <f>IF(B579="","",COUNTIFS('MSJ Report Worksheet'!$B$2:$B$100,'MSJ Report Totals'!B579,'MSJ Report Worksheet'!$N$2:$N$100,"N"))</f>
        <v/>
      </c>
    </row>
    <row r="580" spans="1:5" x14ac:dyDescent="0.25">
      <c r="A580" s="40" t="str">
        <f>IF(B580="","",_xlfn.XLOOKUP(B580,'MSJ Report Worksheet'!$B$2:$B$100,'MSJ Report Worksheet'!$A$2:$A$100))</f>
        <v/>
      </c>
      <c r="B580" s="40"/>
      <c r="C580" s="40" t="str">
        <f>IF(B580="","",_xlfn.XLOOKUP(B580,'MSJ Report Worksheet'!$B$2:$B$100,'MSJ Report Worksheet'!$C$2:$C$100))</f>
        <v/>
      </c>
      <c r="D580" s="40" t="str">
        <f>IF(B580="","",COUNTIFS('MSJ Report Worksheet'!$B$2:$B$100,'MSJ Report Totals'!B580,'MSJ Report Worksheet'!$N$2:$N$100,"Y"))</f>
        <v/>
      </c>
      <c r="E580" s="40" t="str">
        <f>IF(B580="","",COUNTIFS('MSJ Report Worksheet'!$B$2:$B$100,'MSJ Report Totals'!B580,'MSJ Report Worksheet'!$N$2:$N$100,"N"))</f>
        <v/>
      </c>
    </row>
    <row r="581" spans="1:5" x14ac:dyDescent="0.25">
      <c r="A581" s="40" t="str">
        <f>IF(B581="","",_xlfn.XLOOKUP(B581,'MSJ Report Worksheet'!$B$2:$B$100,'MSJ Report Worksheet'!$A$2:$A$100))</f>
        <v/>
      </c>
      <c r="B581" s="40"/>
      <c r="C581" s="40" t="str">
        <f>IF(B581="","",_xlfn.XLOOKUP(B581,'MSJ Report Worksheet'!$B$2:$B$100,'MSJ Report Worksheet'!$C$2:$C$100))</f>
        <v/>
      </c>
      <c r="D581" s="40" t="str">
        <f>IF(B581="","",COUNTIFS('MSJ Report Worksheet'!$B$2:$B$100,'MSJ Report Totals'!B581,'MSJ Report Worksheet'!$N$2:$N$100,"Y"))</f>
        <v/>
      </c>
      <c r="E581" s="40" t="str">
        <f>IF(B581="","",COUNTIFS('MSJ Report Worksheet'!$B$2:$B$100,'MSJ Report Totals'!B581,'MSJ Report Worksheet'!$N$2:$N$100,"N"))</f>
        <v/>
      </c>
    </row>
    <row r="582" spans="1:5" x14ac:dyDescent="0.25">
      <c r="A582" s="40" t="str">
        <f>IF(B582="","",_xlfn.XLOOKUP(B582,'MSJ Report Worksheet'!$B$2:$B$100,'MSJ Report Worksheet'!$A$2:$A$100))</f>
        <v/>
      </c>
      <c r="B582" s="40"/>
      <c r="C582" s="40" t="str">
        <f>IF(B582="","",_xlfn.XLOOKUP(B582,'MSJ Report Worksheet'!$B$2:$B$100,'MSJ Report Worksheet'!$C$2:$C$100))</f>
        <v/>
      </c>
      <c r="D582" s="40" t="str">
        <f>IF(B582="","",COUNTIFS('MSJ Report Worksheet'!$B$2:$B$100,'MSJ Report Totals'!B582,'MSJ Report Worksheet'!$N$2:$N$100,"Y"))</f>
        <v/>
      </c>
      <c r="E582" s="40" t="str">
        <f>IF(B582="","",COUNTIFS('MSJ Report Worksheet'!$B$2:$B$100,'MSJ Report Totals'!B582,'MSJ Report Worksheet'!$N$2:$N$100,"N"))</f>
        <v/>
      </c>
    </row>
    <row r="583" spans="1:5" x14ac:dyDescent="0.25">
      <c r="A583" s="40" t="str">
        <f>IF(B583="","",_xlfn.XLOOKUP(B583,'MSJ Report Worksheet'!$B$2:$B$100,'MSJ Report Worksheet'!$A$2:$A$100))</f>
        <v/>
      </c>
      <c r="B583" s="40"/>
      <c r="C583" s="40" t="str">
        <f>IF(B583="","",_xlfn.XLOOKUP(B583,'MSJ Report Worksheet'!$B$2:$B$100,'MSJ Report Worksheet'!$C$2:$C$100))</f>
        <v/>
      </c>
      <c r="D583" s="40" t="str">
        <f>IF(B583="","",COUNTIFS('MSJ Report Worksheet'!$B$2:$B$100,'MSJ Report Totals'!B583,'MSJ Report Worksheet'!$N$2:$N$100,"Y"))</f>
        <v/>
      </c>
      <c r="E583" s="40" t="str">
        <f>IF(B583="","",COUNTIFS('MSJ Report Worksheet'!$B$2:$B$100,'MSJ Report Totals'!B583,'MSJ Report Worksheet'!$N$2:$N$100,"N"))</f>
        <v/>
      </c>
    </row>
    <row r="584" spans="1:5" x14ac:dyDescent="0.25">
      <c r="A584" s="40" t="str">
        <f>IF(B584="","",_xlfn.XLOOKUP(B584,'MSJ Report Worksheet'!$B$2:$B$100,'MSJ Report Worksheet'!$A$2:$A$100))</f>
        <v/>
      </c>
      <c r="B584" s="40"/>
      <c r="C584" s="40" t="str">
        <f>IF(B584="","",_xlfn.XLOOKUP(B584,'MSJ Report Worksheet'!$B$2:$B$100,'MSJ Report Worksheet'!$C$2:$C$100))</f>
        <v/>
      </c>
      <c r="D584" s="40" t="str">
        <f>IF(B584="","",COUNTIFS('MSJ Report Worksheet'!$B$2:$B$100,'MSJ Report Totals'!B584,'MSJ Report Worksheet'!$N$2:$N$100,"Y"))</f>
        <v/>
      </c>
      <c r="E584" s="40" t="str">
        <f>IF(B584="","",COUNTIFS('MSJ Report Worksheet'!$B$2:$B$100,'MSJ Report Totals'!B584,'MSJ Report Worksheet'!$N$2:$N$100,"N"))</f>
        <v/>
      </c>
    </row>
    <row r="585" spans="1:5" x14ac:dyDescent="0.25">
      <c r="A585" s="40" t="str">
        <f>IF(B585="","",_xlfn.XLOOKUP(B585,'MSJ Report Worksheet'!$B$2:$B$100,'MSJ Report Worksheet'!$A$2:$A$100))</f>
        <v/>
      </c>
      <c r="B585" s="40"/>
      <c r="C585" s="40" t="str">
        <f>IF(B585="","",_xlfn.XLOOKUP(B585,'MSJ Report Worksheet'!$B$2:$B$100,'MSJ Report Worksheet'!$C$2:$C$100))</f>
        <v/>
      </c>
      <c r="D585" s="40" t="str">
        <f>IF(B585="","",COUNTIFS('MSJ Report Worksheet'!$B$2:$B$100,'MSJ Report Totals'!B585,'MSJ Report Worksheet'!$N$2:$N$100,"Y"))</f>
        <v/>
      </c>
      <c r="E585" s="40" t="str">
        <f>IF(B585="","",COUNTIFS('MSJ Report Worksheet'!$B$2:$B$100,'MSJ Report Totals'!B585,'MSJ Report Worksheet'!$N$2:$N$100,"N"))</f>
        <v/>
      </c>
    </row>
    <row r="586" spans="1:5" x14ac:dyDescent="0.25">
      <c r="A586" s="40" t="str">
        <f>IF(B586="","",_xlfn.XLOOKUP(B586,'MSJ Report Worksheet'!$B$2:$B$100,'MSJ Report Worksheet'!$A$2:$A$100))</f>
        <v/>
      </c>
      <c r="B586" s="40"/>
      <c r="C586" s="40" t="str">
        <f>IF(B586="","",_xlfn.XLOOKUP(B586,'MSJ Report Worksheet'!$B$2:$B$100,'MSJ Report Worksheet'!$C$2:$C$100))</f>
        <v/>
      </c>
      <c r="D586" s="40" t="str">
        <f>IF(B586="","",COUNTIFS('MSJ Report Worksheet'!$B$2:$B$100,'MSJ Report Totals'!B586,'MSJ Report Worksheet'!$N$2:$N$100,"Y"))</f>
        <v/>
      </c>
      <c r="E586" s="40" t="str">
        <f>IF(B586="","",COUNTIFS('MSJ Report Worksheet'!$B$2:$B$100,'MSJ Report Totals'!B586,'MSJ Report Worksheet'!$N$2:$N$100,"N"))</f>
        <v/>
      </c>
    </row>
    <row r="587" spans="1:5" x14ac:dyDescent="0.25">
      <c r="A587" s="40" t="str">
        <f>IF(B587="","",_xlfn.XLOOKUP(B587,'MSJ Report Worksheet'!$B$2:$B$100,'MSJ Report Worksheet'!$A$2:$A$100))</f>
        <v/>
      </c>
      <c r="B587" s="40"/>
      <c r="C587" s="40" t="str">
        <f>IF(B587="","",_xlfn.XLOOKUP(B587,'MSJ Report Worksheet'!$B$2:$B$100,'MSJ Report Worksheet'!$C$2:$C$100))</f>
        <v/>
      </c>
      <c r="D587" s="40" t="str">
        <f>IF(B587="","",COUNTIFS('MSJ Report Worksheet'!$B$2:$B$100,'MSJ Report Totals'!B587,'MSJ Report Worksheet'!$N$2:$N$100,"Y"))</f>
        <v/>
      </c>
      <c r="E587" s="40" t="str">
        <f>IF(B587="","",COUNTIFS('MSJ Report Worksheet'!$B$2:$B$100,'MSJ Report Totals'!B587,'MSJ Report Worksheet'!$N$2:$N$100,"N"))</f>
        <v/>
      </c>
    </row>
    <row r="588" spans="1:5" x14ac:dyDescent="0.25">
      <c r="A588" s="40" t="str">
        <f>IF(B588="","",_xlfn.XLOOKUP(B588,'MSJ Report Worksheet'!$B$2:$B$100,'MSJ Report Worksheet'!$A$2:$A$100))</f>
        <v/>
      </c>
      <c r="B588" s="40"/>
      <c r="C588" s="40" t="str">
        <f>IF(B588="","",_xlfn.XLOOKUP(B588,'MSJ Report Worksheet'!$B$2:$B$100,'MSJ Report Worksheet'!$C$2:$C$100))</f>
        <v/>
      </c>
      <c r="D588" s="40" t="str">
        <f>IF(B588="","",COUNTIFS('MSJ Report Worksheet'!$B$2:$B$100,'MSJ Report Totals'!B588,'MSJ Report Worksheet'!$N$2:$N$100,"Y"))</f>
        <v/>
      </c>
      <c r="E588" s="40" t="str">
        <f>IF(B588="","",COUNTIFS('MSJ Report Worksheet'!$B$2:$B$100,'MSJ Report Totals'!B588,'MSJ Report Worksheet'!$N$2:$N$100,"N"))</f>
        <v/>
      </c>
    </row>
    <row r="589" spans="1:5" x14ac:dyDescent="0.25">
      <c r="A589" s="40" t="str">
        <f>IF(B589="","",_xlfn.XLOOKUP(B589,'MSJ Report Worksheet'!$B$2:$B$100,'MSJ Report Worksheet'!$A$2:$A$100))</f>
        <v/>
      </c>
      <c r="B589" s="40"/>
      <c r="C589" s="40" t="str">
        <f>IF(B589="","",_xlfn.XLOOKUP(B589,'MSJ Report Worksheet'!$B$2:$B$100,'MSJ Report Worksheet'!$C$2:$C$100))</f>
        <v/>
      </c>
      <c r="D589" s="40" t="str">
        <f>IF(B589="","",COUNTIFS('MSJ Report Worksheet'!$B$2:$B$100,'MSJ Report Totals'!B589,'MSJ Report Worksheet'!$N$2:$N$100,"Y"))</f>
        <v/>
      </c>
      <c r="E589" s="40" t="str">
        <f>IF(B589="","",COUNTIFS('MSJ Report Worksheet'!$B$2:$B$100,'MSJ Report Totals'!B589,'MSJ Report Worksheet'!$N$2:$N$100,"N"))</f>
        <v/>
      </c>
    </row>
    <row r="590" spans="1:5" x14ac:dyDescent="0.25">
      <c r="A590" s="40" t="str">
        <f>IF(B590="","",_xlfn.XLOOKUP(B590,'MSJ Report Worksheet'!$B$2:$B$100,'MSJ Report Worksheet'!$A$2:$A$100))</f>
        <v/>
      </c>
      <c r="B590" s="40"/>
      <c r="C590" s="40" t="str">
        <f>IF(B590="","",_xlfn.XLOOKUP(B590,'MSJ Report Worksheet'!$B$2:$B$100,'MSJ Report Worksheet'!$C$2:$C$100))</f>
        <v/>
      </c>
      <c r="D590" s="40" t="str">
        <f>IF(B590="","",COUNTIFS('MSJ Report Worksheet'!$B$2:$B$100,'MSJ Report Totals'!B590,'MSJ Report Worksheet'!$N$2:$N$100,"Y"))</f>
        <v/>
      </c>
      <c r="E590" s="40" t="str">
        <f>IF(B590="","",COUNTIFS('MSJ Report Worksheet'!$B$2:$B$100,'MSJ Report Totals'!B590,'MSJ Report Worksheet'!$N$2:$N$100,"N"))</f>
        <v/>
      </c>
    </row>
    <row r="591" spans="1:5" x14ac:dyDescent="0.25">
      <c r="A591" s="40" t="str">
        <f>IF(B591="","",_xlfn.XLOOKUP(B591,'MSJ Report Worksheet'!$B$2:$B$100,'MSJ Report Worksheet'!$A$2:$A$100))</f>
        <v/>
      </c>
      <c r="B591" s="40"/>
      <c r="C591" s="40" t="str">
        <f>IF(B591="","",_xlfn.XLOOKUP(B591,'MSJ Report Worksheet'!$B$2:$B$100,'MSJ Report Worksheet'!$C$2:$C$100))</f>
        <v/>
      </c>
      <c r="D591" s="40" t="str">
        <f>IF(B591="","",COUNTIFS('MSJ Report Worksheet'!$B$2:$B$100,'MSJ Report Totals'!B591,'MSJ Report Worksheet'!$N$2:$N$100,"Y"))</f>
        <v/>
      </c>
      <c r="E591" s="40" t="str">
        <f>IF(B591="","",COUNTIFS('MSJ Report Worksheet'!$B$2:$B$100,'MSJ Report Totals'!B591,'MSJ Report Worksheet'!$N$2:$N$100,"N"))</f>
        <v/>
      </c>
    </row>
    <row r="592" spans="1:5" x14ac:dyDescent="0.25">
      <c r="A592" s="40" t="str">
        <f>IF(B592="","",_xlfn.XLOOKUP(B592,'MSJ Report Worksheet'!$B$2:$B$100,'MSJ Report Worksheet'!$A$2:$A$100))</f>
        <v/>
      </c>
      <c r="B592" s="40"/>
      <c r="C592" s="40" t="str">
        <f>IF(B592="","",_xlfn.XLOOKUP(B592,'MSJ Report Worksheet'!$B$2:$B$100,'MSJ Report Worksheet'!$C$2:$C$100))</f>
        <v/>
      </c>
      <c r="D592" s="40" t="str">
        <f>IF(B592="","",COUNTIFS('MSJ Report Worksheet'!$B$2:$B$100,'MSJ Report Totals'!B592,'MSJ Report Worksheet'!$N$2:$N$100,"Y"))</f>
        <v/>
      </c>
      <c r="E592" s="40" t="str">
        <f>IF(B592="","",COUNTIFS('MSJ Report Worksheet'!$B$2:$B$100,'MSJ Report Totals'!B592,'MSJ Report Worksheet'!$N$2:$N$100,"N"))</f>
        <v/>
      </c>
    </row>
    <row r="593" spans="1:5" x14ac:dyDescent="0.25">
      <c r="A593" s="40" t="str">
        <f>IF(B593="","",_xlfn.XLOOKUP(B593,'MSJ Report Worksheet'!$B$2:$B$100,'MSJ Report Worksheet'!$A$2:$A$100))</f>
        <v/>
      </c>
      <c r="B593" s="40"/>
      <c r="C593" s="40" t="str">
        <f>IF(B593="","",_xlfn.XLOOKUP(B593,'MSJ Report Worksheet'!$B$2:$B$100,'MSJ Report Worksheet'!$C$2:$C$100))</f>
        <v/>
      </c>
      <c r="D593" s="40" t="str">
        <f>IF(B593="","",COUNTIFS('MSJ Report Worksheet'!$B$2:$B$100,'MSJ Report Totals'!B593,'MSJ Report Worksheet'!$N$2:$N$100,"Y"))</f>
        <v/>
      </c>
      <c r="E593" s="40" t="str">
        <f>IF(B593="","",COUNTIFS('MSJ Report Worksheet'!$B$2:$B$100,'MSJ Report Totals'!B593,'MSJ Report Worksheet'!$N$2:$N$100,"N"))</f>
        <v/>
      </c>
    </row>
    <row r="594" spans="1:5" x14ac:dyDescent="0.25">
      <c r="A594" s="40" t="str">
        <f>IF(B594="","",_xlfn.XLOOKUP(B594,'MSJ Report Worksheet'!$B$2:$B$100,'MSJ Report Worksheet'!$A$2:$A$100))</f>
        <v/>
      </c>
      <c r="B594" s="40"/>
      <c r="C594" s="40" t="str">
        <f>IF(B594="","",_xlfn.XLOOKUP(B594,'MSJ Report Worksheet'!$B$2:$B$100,'MSJ Report Worksheet'!$C$2:$C$100))</f>
        <v/>
      </c>
      <c r="D594" s="40" t="str">
        <f>IF(B594="","",COUNTIFS('MSJ Report Worksheet'!$B$2:$B$100,'MSJ Report Totals'!B594,'MSJ Report Worksheet'!$N$2:$N$100,"Y"))</f>
        <v/>
      </c>
      <c r="E594" s="40" t="str">
        <f>IF(B594="","",COUNTIFS('MSJ Report Worksheet'!$B$2:$B$100,'MSJ Report Totals'!B594,'MSJ Report Worksheet'!$N$2:$N$100,"N"))</f>
        <v/>
      </c>
    </row>
    <row r="595" spans="1:5" x14ac:dyDescent="0.25">
      <c r="A595" s="40" t="str">
        <f>IF(B595="","",_xlfn.XLOOKUP(B595,'MSJ Report Worksheet'!$B$2:$B$100,'MSJ Report Worksheet'!$A$2:$A$100))</f>
        <v/>
      </c>
      <c r="B595" s="40"/>
      <c r="C595" s="40" t="str">
        <f>IF(B595="","",_xlfn.XLOOKUP(B595,'MSJ Report Worksheet'!$B$2:$B$100,'MSJ Report Worksheet'!$C$2:$C$100))</f>
        <v/>
      </c>
      <c r="D595" s="40" t="str">
        <f>IF(B595="","",COUNTIFS('MSJ Report Worksheet'!$B$2:$B$100,'MSJ Report Totals'!B595,'MSJ Report Worksheet'!$N$2:$N$100,"Y"))</f>
        <v/>
      </c>
      <c r="E595" s="40" t="str">
        <f>IF(B595="","",COUNTIFS('MSJ Report Worksheet'!$B$2:$B$100,'MSJ Report Totals'!B595,'MSJ Report Worksheet'!$N$2:$N$100,"N"))</f>
        <v/>
      </c>
    </row>
    <row r="596" spans="1:5" x14ac:dyDescent="0.25">
      <c r="A596" s="40" t="str">
        <f>IF(B596="","",_xlfn.XLOOKUP(B596,'MSJ Report Worksheet'!$B$2:$B$100,'MSJ Report Worksheet'!$A$2:$A$100))</f>
        <v/>
      </c>
      <c r="B596" s="40"/>
      <c r="C596" s="40" t="str">
        <f>IF(B596="","",_xlfn.XLOOKUP(B596,'MSJ Report Worksheet'!$B$2:$B$100,'MSJ Report Worksheet'!$C$2:$C$100))</f>
        <v/>
      </c>
      <c r="D596" s="40" t="str">
        <f>IF(B596="","",COUNTIFS('MSJ Report Worksheet'!$B$2:$B$100,'MSJ Report Totals'!B596,'MSJ Report Worksheet'!$N$2:$N$100,"Y"))</f>
        <v/>
      </c>
      <c r="E596" s="40" t="str">
        <f>IF(B596="","",COUNTIFS('MSJ Report Worksheet'!$B$2:$B$100,'MSJ Report Totals'!B596,'MSJ Report Worksheet'!$N$2:$N$100,"N"))</f>
        <v/>
      </c>
    </row>
    <row r="597" spans="1:5" x14ac:dyDescent="0.25">
      <c r="A597" s="40" t="str">
        <f>IF(B597="","",_xlfn.XLOOKUP(B597,'MSJ Report Worksheet'!$B$2:$B$100,'MSJ Report Worksheet'!$A$2:$A$100))</f>
        <v/>
      </c>
      <c r="B597" s="40"/>
      <c r="C597" s="40" t="str">
        <f>IF(B597="","",_xlfn.XLOOKUP(B597,'MSJ Report Worksheet'!$B$2:$B$100,'MSJ Report Worksheet'!$C$2:$C$100))</f>
        <v/>
      </c>
      <c r="D597" s="40" t="str">
        <f>IF(B597="","",COUNTIFS('MSJ Report Worksheet'!$B$2:$B$100,'MSJ Report Totals'!B597,'MSJ Report Worksheet'!$N$2:$N$100,"Y"))</f>
        <v/>
      </c>
      <c r="E597" s="40" t="str">
        <f>IF(B597="","",COUNTIFS('MSJ Report Worksheet'!$B$2:$B$100,'MSJ Report Totals'!B597,'MSJ Report Worksheet'!$N$2:$N$100,"N"))</f>
        <v/>
      </c>
    </row>
    <row r="598" spans="1:5" x14ac:dyDescent="0.25">
      <c r="A598" s="40" t="str">
        <f>IF(B598="","",_xlfn.XLOOKUP(B598,'MSJ Report Worksheet'!$B$2:$B$100,'MSJ Report Worksheet'!$A$2:$A$100))</f>
        <v/>
      </c>
      <c r="B598" s="40"/>
      <c r="C598" s="40" t="str">
        <f>IF(B598="","",_xlfn.XLOOKUP(B598,'MSJ Report Worksheet'!$B$2:$B$100,'MSJ Report Worksheet'!$C$2:$C$100))</f>
        <v/>
      </c>
      <c r="D598" s="40" t="str">
        <f>IF(B598="","",COUNTIFS('MSJ Report Worksheet'!$B$2:$B$100,'MSJ Report Totals'!B598,'MSJ Report Worksheet'!$N$2:$N$100,"Y"))</f>
        <v/>
      </c>
      <c r="E598" s="40" t="str">
        <f>IF(B598="","",COUNTIFS('MSJ Report Worksheet'!$B$2:$B$100,'MSJ Report Totals'!B598,'MSJ Report Worksheet'!$N$2:$N$100,"N"))</f>
        <v/>
      </c>
    </row>
    <row r="599" spans="1:5" x14ac:dyDescent="0.25">
      <c r="A599" s="40" t="str">
        <f>IF(B599="","",_xlfn.XLOOKUP(B599,'MSJ Report Worksheet'!$B$2:$B$100,'MSJ Report Worksheet'!$A$2:$A$100))</f>
        <v/>
      </c>
      <c r="B599" s="40"/>
      <c r="C599" s="40" t="str">
        <f>IF(B599="","",_xlfn.XLOOKUP(B599,'MSJ Report Worksheet'!$B$2:$B$100,'MSJ Report Worksheet'!$C$2:$C$100))</f>
        <v/>
      </c>
      <c r="D599" s="40" t="str">
        <f>IF(B599="","",COUNTIFS('MSJ Report Worksheet'!$B$2:$B$100,'MSJ Report Totals'!B599,'MSJ Report Worksheet'!$N$2:$N$100,"Y"))</f>
        <v/>
      </c>
      <c r="E599" s="40" t="str">
        <f>IF(B599="","",COUNTIFS('MSJ Report Worksheet'!$B$2:$B$100,'MSJ Report Totals'!B599,'MSJ Report Worksheet'!$N$2:$N$100,"N"))</f>
        <v/>
      </c>
    </row>
    <row r="600" spans="1:5" x14ac:dyDescent="0.25">
      <c r="A600" s="40" t="str">
        <f>IF(B600="","",_xlfn.XLOOKUP(B600,'MSJ Report Worksheet'!$B$2:$B$100,'MSJ Report Worksheet'!$A$2:$A$100))</f>
        <v/>
      </c>
      <c r="B600" s="40"/>
      <c r="C600" s="40" t="str">
        <f>IF(B600="","",_xlfn.XLOOKUP(B600,'MSJ Report Worksheet'!$B$2:$B$100,'MSJ Report Worksheet'!$C$2:$C$100))</f>
        <v/>
      </c>
      <c r="D600" s="40" t="str">
        <f>IF(B600="","",COUNTIFS('MSJ Report Worksheet'!$B$2:$B$100,'MSJ Report Totals'!B600,'MSJ Report Worksheet'!$N$2:$N$100,"Y"))</f>
        <v/>
      </c>
      <c r="E600" s="40" t="str">
        <f>IF(B600="","",COUNTIFS('MSJ Report Worksheet'!$B$2:$B$100,'MSJ Report Totals'!B600,'MSJ Report Worksheet'!$N$2:$N$100,"N"))</f>
        <v/>
      </c>
    </row>
    <row r="601" spans="1:5" x14ac:dyDescent="0.25">
      <c r="A601" s="40" t="str">
        <f>IF(B601="","",_xlfn.XLOOKUP(B601,'MSJ Report Worksheet'!$B$2:$B$100,'MSJ Report Worksheet'!$A$2:$A$100))</f>
        <v/>
      </c>
      <c r="B601" s="40"/>
      <c r="C601" s="40" t="str">
        <f>IF(B601="","",_xlfn.XLOOKUP(B601,'MSJ Report Worksheet'!$B$2:$B$100,'MSJ Report Worksheet'!$C$2:$C$100))</f>
        <v/>
      </c>
      <c r="D601" s="40" t="str">
        <f>IF(B601="","",COUNTIFS('MSJ Report Worksheet'!$B$2:$B$100,'MSJ Report Totals'!B601,'MSJ Report Worksheet'!$N$2:$N$100,"Y"))</f>
        <v/>
      </c>
      <c r="E601" s="40" t="str">
        <f>IF(B601="","",COUNTIFS('MSJ Report Worksheet'!$B$2:$B$100,'MSJ Report Totals'!B601,'MSJ Report Worksheet'!$N$2:$N$100,"N"))</f>
        <v/>
      </c>
    </row>
    <row r="602" spans="1:5" x14ac:dyDescent="0.25">
      <c r="A602" s="40" t="str">
        <f>IF(B602="","",_xlfn.XLOOKUP(B602,'MSJ Report Worksheet'!$B$2:$B$100,'MSJ Report Worksheet'!$A$2:$A$100))</f>
        <v/>
      </c>
      <c r="B602" s="40"/>
      <c r="C602" s="40" t="str">
        <f>IF(B602="","",_xlfn.XLOOKUP(B602,'MSJ Report Worksheet'!$B$2:$B$100,'MSJ Report Worksheet'!$C$2:$C$100))</f>
        <v/>
      </c>
      <c r="D602" s="40" t="str">
        <f>IF(B602="","",COUNTIFS('MSJ Report Worksheet'!$B$2:$B$100,'MSJ Report Totals'!B602,'MSJ Report Worksheet'!$N$2:$N$100,"Y"))</f>
        <v/>
      </c>
      <c r="E602" s="40" t="str">
        <f>IF(B602="","",COUNTIFS('MSJ Report Worksheet'!$B$2:$B$100,'MSJ Report Totals'!B602,'MSJ Report Worksheet'!$N$2:$N$100,"N"))</f>
        <v/>
      </c>
    </row>
    <row r="603" spans="1:5" x14ac:dyDescent="0.25">
      <c r="A603" s="40" t="str">
        <f>IF(B603="","",_xlfn.XLOOKUP(B603,'MSJ Report Worksheet'!$B$2:$B$100,'MSJ Report Worksheet'!$A$2:$A$100))</f>
        <v/>
      </c>
      <c r="B603" s="40"/>
      <c r="C603" s="40" t="str">
        <f>IF(B603="","",_xlfn.XLOOKUP(B603,'MSJ Report Worksheet'!$B$2:$B$100,'MSJ Report Worksheet'!$C$2:$C$100))</f>
        <v/>
      </c>
      <c r="D603" s="40" t="str">
        <f>IF(B603="","",COUNTIFS('MSJ Report Worksheet'!$B$2:$B$100,'MSJ Report Totals'!B603,'MSJ Report Worksheet'!$N$2:$N$100,"Y"))</f>
        <v/>
      </c>
      <c r="E603" s="40" t="str">
        <f>IF(B603="","",COUNTIFS('MSJ Report Worksheet'!$B$2:$B$100,'MSJ Report Totals'!B603,'MSJ Report Worksheet'!$N$2:$N$100,"N"))</f>
        <v/>
      </c>
    </row>
    <row r="604" spans="1:5" x14ac:dyDescent="0.25">
      <c r="A604" s="40" t="str">
        <f>IF(B604="","",_xlfn.XLOOKUP(B604,'MSJ Report Worksheet'!$B$2:$B$100,'MSJ Report Worksheet'!$A$2:$A$100))</f>
        <v/>
      </c>
      <c r="B604" s="40"/>
      <c r="C604" s="40" t="str">
        <f>IF(B604="","",_xlfn.XLOOKUP(B604,'MSJ Report Worksheet'!$B$2:$B$100,'MSJ Report Worksheet'!$C$2:$C$100))</f>
        <v/>
      </c>
      <c r="D604" s="40" t="str">
        <f>IF(B604="","",COUNTIFS('MSJ Report Worksheet'!$B$2:$B$100,'MSJ Report Totals'!B604,'MSJ Report Worksheet'!$N$2:$N$100,"Y"))</f>
        <v/>
      </c>
      <c r="E604" s="40" t="str">
        <f>IF(B604="","",COUNTIFS('MSJ Report Worksheet'!$B$2:$B$100,'MSJ Report Totals'!B604,'MSJ Report Worksheet'!$N$2:$N$100,"N"))</f>
        <v/>
      </c>
    </row>
    <row r="605" spans="1:5" x14ac:dyDescent="0.25">
      <c r="A605" s="40" t="str">
        <f>IF(B605="","",_xlfn.XLOOKUP(B605,'MSJ Report Worksheet'!$B$2:$B$100,'MSJ Report Worksheet'!$A$2:$A$100))</f>
        <v/>
      </c>
      <c r="B605" s="40"/>
      <c r="C605" s="40" t="str">
        <f>IF(B605="","",_xlfn.XLOOKUP(B605,'MSJ Report Worksheet'!$B$2:$B$100,'MSJ Report Worksheet'!$C$2:$C$100))</f>
        <v/>
      </c>
      <c r="D605" s="40" t="str">
        <f>IF(B605="","",COUNTIFS('MSJ Report Worksheet'!$B$2:$B$100,'MSJ Report Totals'!B605,'MSJ Report Worksheet'!$N$2:$N$100,"Y"))</f>
        <v/>
      </c>
      <c r="E605" s="40" t="str">
        <f>IF(B605="","",COUNTIFS('MSJ Report Worksheet'!$B$2:$B$100,'MSJ Report Totals'!B605,'MSJ Report Worksheet'!$N$2:$N$100,"N"))</f>
        <v/>
      </c>
    </row>
    <row r="606" spans="1:5" x14ac:dyDescent="0.25">
      <c r="A606" s="40" t="str">
        <f>IF(B606="","",_xlfn.XLOOKUP(B606,'MSJ Report Worksheet'!$B$2:$B$100,'MSJ Report Worksheet'!$A$2:$A$100))</f>
        <v/>
      </c>
      <c r="B606" s="40"/>
      <c r="C606" s="40" t="str">
        <f>IF(B606="","",_xlfn.XLOOKUP(B606,'MSJ Report Worksheet'!$B$2:$B$100,'MSJ Report Worksheet'!$C$2:$C$100))</f>
        <v/>
      </c>
      <c r="D606" s="40" t="str">
        <f>IF(B606="","",COUNTIFS('MSJ Report Worksheet'!$B$2:$B$100,'MSJ Report Totals'!B606,'MSJ Report Worksheet'!$N$2:$N$100,"Y"))</f>
        <v/>
      </c>
      <c r="E606" s="40" t="str">
        <f>IF(B606="","",COUNTIFS('MSJ Report Worksheet'!$B$2:$B$100,'MSJ Report Totals'!B606,'MSJ Report Worksheet'!$N$2:$N$100,"N"))</f>
        <v/>
      </c>
    </row>
    <row r="607" spans="1:5" x14ac:dyDescent="0.25">
      <c r="A607" s="40" t="str">
        <f>IF(B607="","",_xlfn.XLOOKUP(B607,'MSJ Report Worksheet'!$B$2:$B$100,'MSJ Report Worksheet'!$A$2:$A$100))</f>
        <v/>
      </c>
      <c r="B607" s="40"/>
      <c r="C607" s="40" t="str">
        <f>IF(B607="","",_xlfn.XLOOKUP(B607,'MSJ Report Worksheet'!$B$2:$B$100,'MSJ Report Worksheet'!$C$2:$C$100))</f>
        <v/>
      </c>
      <c r="D607" s="40" t="str">
        <f>IF(B607="","",COUNTIFS('MSJ Report Worksheet'!$B$2:$B$100,'MSJ Report Totals'!B607,'MSJ Report Worksheet'!$N$2:$N$100,"Y"))</f>
        <v/>
      </c>
      <c r="E607" s="40" t="str">
        <f>IF(B607="","",COUNTIFS('MSJ Report Worksheet'!$B$2:$B$100,'MSJ Report Totals'!B607,'MSJ Report Worksheet'!$N$2:$N$100,"N"))</f>
        <v/>
      </c>
    </row>
    <row r="608" spans="1:5" x14ac:dyDescent="0.25">
      <c r="A608" s="40" t="str">
        <f>IF(B608="","",_xlfn.XLOOKUP(B608,'MSJ Report Worksheet'!$B$2:$B$100,'MSJ Report Worksheet'!$A$2:$A$100))</f>
        <v/>
      </c>
      <c r="B608" s="40"/>
      <c r="C608" s="40" t="str">
        <f>IF(B608="","",_xlfn.XLOOKUP(B608,'MSJ Report Worksheet'!$B$2:$B$100,'MSJ Report Worksheet'!$C$2:$C$100))</f>
        <v/>
      </c>
      <c r="D608" s="40" t="str">
        <f>IF(B608="","",COUNTIFS('MSJ Report Worksheet'!$B$2:$B$100,'MSJ Report Totals'!B608,'MSJ Report Worksheet'!$N$2:$N$100,"Y"))</f>
        <v/>
      </c>
      <c r="E608" s="40" t="str">
        <f>IF(B608="","",COUNTIFS('MSJ Report Worksheet'!$B$2:$B$100,'MSJ Report Totals'!B608,'MSJ Report Worksheet'!$N$2:$N$100,"N"))</f>
        <v/>
      </c>
    </row>
    <row r="609" spans="1:5" x14ac:dyDescent="0.25">
      <c r="A609" s="40" t="str">
        <f>IF(B609="","",_xlfn.XLOOKUP(B609,'MSJ Report Worksheet'!$B$2:$B$100,'MSJ Report Worksheet'!$A$2:$A$100))</f>
        <v/>
      </c>
      <c r="B609" s="40"/>
      <c r="C609" s="40" t="str">
        <f>IF(B609="","",_xlfn.XLOOKUP(B609,'MSJ Report Worksheet'!$B$2:$B$100,'MSJ Report Worksheet'!$C$2:$C$100))</f>
        <v/>
      </c>
      <c r="D609" s="40" t="str">
        <f>IF(B609="","",COUNTIFS('MSJ Report Worksheet'!$B$2:$B$100,'MSJ Report Totals'!B609,'MSJ Report Worksheet'!$N$2:$N$100,"Y"))</f>
        <v/>
      </c>
      <c r="E609" s="40" t="str">
        <f>IF(B609="","",COUNTIFS('MSJ Report Worksheet'!$B$2:$B$100,'MSJ Report Totals'!B609,'MSJ Report Worksheet'!$N$2:$N$100,"N"))</f>
        <v/>
      </c>
    </row>
    <row r="610" spans="1:5" x14ac:dyDescent="0.25">
      <c r="A610" s="40" t="str">
        <f>IF(B610="","",_xlfn.XLOOKUP(B610,'MSJ Report Worksheet'!$B$2:$B$100,'MSJ Report Worksheet'!$A$2:$A$100))</f>
        <v/>
      </c>
      <c r="B610" s="40"/>
      <c r="C610" s="40" t="str">
        <f>IF(B610="","",_xlfn.XLOOKUP(B610,'MSJ Report Worksheet'!$B$2:$B$100,'MSJ Report Worksheet'!$C$2:$C$100))</f>
        <v/>
      </c>
      <c r="D610" s="40" t="str">
        <f>IF(B610="","",COUNTIFS('MSJ Report Worksheet'!$B$2:$B$100,'MSJ Report Totals'!B610,'MSJ Report Worksheet'!$N$2:$N$100,"Y"))</f>
        <v/>
      </c>
      <c r="E610" s="40" t="str">
        <f>IF(B610="","",COUNTIFS('MSJ Report Worksheet'!$B$2:$B$100,'MSJ Report Totals'!B610,'MSJ Report Worksheet'!$N$2:$N$100,"N"))</f>
        <v/>
      </c>
    </row>
    <row r="611" spans="1:5" x14ac:dyDescent="0.25">
      <c r="A611" s="40" t="str">
        <f>IF(B611="","",_xlfn.XLOOKUP(B611,'MSJ Report Worksheet'!$B$2:$B$100,'MSJ Report Worksheet'!$A$2:$A$100))</f>
        <v/>
      </c>
      <c r="B611" s="40"/>
      <c r="C611" s="40" t="str">
        <f>IF(B611="","",_xlfn.XLOOKUP(B611,'MSJ Report Worksheet'!$B$2:$B$100,'MSJ Report Worksheet'!$C$2:$C$100))</f>
        <v/>
      </c>
      <c r="D611" s="40" t="str">
        <f>IF(B611="","",COUNTIFS('MSJ Report Worksheet'!$B$2:$B$100,'MSJ Report Totals'!B611,'MSJ Report Worksheet'!$N$2:$N$100,"Y"))</f>
        <v/>
      </c>
      <c r="E611" s="40" t="str">
        <f>IF(B611="","",COUNTIFS('MSJ Report Worksheet'!$B$2:$B$100,'MSJ Report Totals'!B611,'MSJ Report Worksheet'!$N$2:$N$100,"N"))</f>
        <v/>
      </c>
    </row>
    <row r="612" spans="1:5" x14ac:dyDescent="0.25">
      <c r="A612" s="40" t="str">
        <f>IF(B612="","",_xlfn.XLOOKUP(B612,'MSJ Report Worksheet'!$B$2:$B$100,'MSJ Report Worksheet'!$A$2:$A$100))</f>
        <v/>
      </c>
      <c r="B612" s="40"/>
      <c r="C612" s="40" t="str">
        <f>IF(B612="","",_xlfn.XLOOKUP(B612,'MSJ Report Worksheet'!$B$2:$B$100,'MSJ Report Worksheet'!$C$2:$C$100))</f>
        <v/>
      </c>
      <c r="D612" s="40" t="str">
        <f>IF(B612="","",COUNTIFS('MSJ Report Worksheet'!$B$2:$B$100,'MSJ Report Totals'!B612,'MSJ Report Worksheet'!$N$2:$N$100,"Y"))</f>
        <v/>
      </c>
      <c r="E612" s="40" t="str">
        <f>IF(B612="","",COUNTIFS('MSJ Report Worksheet'!$B$2:$B$100,'MSJ Report Totals'!B612,'MSJ Report Worksheet'!$N$2:$N$100,"N"))</f>
        <v/>
      </c>
    </row>
    <row r="613" spans="1:5" x14ac:dyDescent="0.25">
      <c r="A613" s="40" t="str">
        <f>IF(B613="","",_xlfn.XLOOKUP(B613,'MSJ Report Worksheet'!$B$2:$B$100,'MSJ Report Worksheet'!$A$2:$A$100))</f>
        <v/>
      </c>
      <c r="B613" s="40"/>
      <c r="C613" s="40" t="str">
        <f>IF(B613="","",_xlfn.XLOOKUP(B613,'MSJ Report Worksheet'!$B$2:$B$100,'MSJ Report Worksheet'!$C$2:$C$100))</f>
        <v/>
      </c>
      <c r="D613" s="40" t="str">
        <f>IF(B613="","",COUNTIFS('MSJ Report Worksheet'!$B$2:$B$100,'MSJ Report Totals'!B613,'MSJ Report Worksheet'!$N$2:$N$100,"Y"))</f>
        <v/>
      </c>
      <c r="E613" s="40" t="str">
        <f>IF(B613="","",COUNTIFS('MSJ Report Worksheet'!$B$2:$B$100,'MSJ Report Totals'!B613,'MSJ Report Worksheet'!$N$2:$N$100,"N"))</f>
        <v/>
      </c>
    </row>
    <row r="614" spans="1:5" x14ac:dyDescent="0.25">
      <c r="A614" s="40" t="str">
        <f>IF(B614="","",_xlfn.XLOOKUP(B614,'MSJ Report Worksheet'!$B$2:$B$100,'MSJ Report Worksheet'!$A$2:$A$100))</f>
        <v/>
      </c>
      <c r="B614" s="40"/>
      <c r="C614" s="40" t="str">
        <f>IF(B614="","",_xlfn.XLOOKUP(B614,'MSJ Report Worksheet'!$B$2:$B$100,'MSJ Report Worksheet'!$C$2:$C$100))</f>
        <v/>
      </c>
      <c r="D614" s="40" t="str">
        <f>IF(B614="","",COUNTIFS('MSJ Report Worksheet'!$B$2:$B$100,'MSJ Report Totals'!B614,'MSJ Report Worksheet'!$N$2:$N$100,"Y"))</f>
        <v/>
      </c>
      <c r="E614" s="40" t="str">
        <f>IF(B614="","",COUNTIFS('MSJ Report Worksheet'!$B$2:$B$100,'MSJ Report Totals'!B614,'MSJ Report Worksheet'!$N$2:$N$100,"N"))</f>
        <v/>
      </c>
    </row>
    <row r="615" spans="1:5" x14ac:dyDescent="0.25">
      <c r="A615" s="40" t="str">
        <f>IF(B615="","",_xlfn.XLOOKUP(B615,'MSJ Report Worksheet'!$B$2:$B$100,'MSJ Report Worksheet'!$A$2:$A$100))</f>
        <v/>
      </c>
      <c r="B615" s="40"/>
      <c r="C615" s="40" t="str">
        <f>IF(B615="","",_xlfn.XLOOKUP(B615,'MSJ Report Worksheet'!$B$2:$B$100,'MSJ Report Worksheet'!$C$2:$C$100))</f>
        <v/>
      </c>
      <c r="D615" s="40" t="str">
        <f>IF(B615="","",COUNTIFS('MSJ Report Worksheet'!$B$2:$B$100,'MSJ Report Totals'!B615,'MSJ Report Worksheet'!$N$2:$N$100,"Y"))</f>
        <v/>
      </c>
      <c r="E615" s="40" t="str">
        <f>IF(B615="","",COUNTIFS('MSJ Report Worksheet'!$B$2:$B$100,'MSJ Report Totals'!B615,'MSJ Report Worksheet'!$N$2:$N$100,"N"))</f>
        <v/>
      </c>
    </row>
    <row r="616" spans="1:5" x14ac:dyDescent="0.25">
      <c r="A616" s="40" t="str">
        <f>IF(B616="","",_xlfn.XLOOKUP(B616,'MSJ Report Worksheet'!$B$2:$B$100,'MSJ Report Worksheet'!$A$2:$A$100))</f>
        <v/>
      </c>
      <c r="B616" s="40"/>
      <c r="C616" s="40" t="str">
        <f>IF(B616="","",_xlfn.XLOOKUP(B616,'MSJ Report Worksheet'!$B$2:$B$100,'MSJ Report Worksheet'!$C$2:$C$100))</f>
        <v/>
      </c>
      <c r="D616" s="40" t="str">
        <f>IF(B616="","",COUNTIFS('MSJ Report Worksheet'!$B$2:$B$100,'MSJ Report Totals'!B616,'MSJ Report Worksheet'!$N$2:$N$100,"Y"))</f>
        <v/>
      </c>
      <c r="E616" s="40" t="str">
        <f>IF(B616="","",COUNTIFS('MSJ Report Worksheet'!$B$2:$B$100,'MSJ Report Totals'!B616,'MSJ Report Worksheet'!$N$2:$N$100,"N"))</f>
        <v/>
      </c>
    </row>
    <row r="617" spans="1:5" x14ac:dyDescent="0.25">
      <c r="A617" s="40" t="str">
        <f>IF(B617="","",_xlfn.XLOOKUP(B617,'MSJ Report Worksheet'!$B$2:$B$100,'MSJ Report Worksheet'!$A$2:$A$100))</f>
        <v/>
      </c>
      <c r="B617" s="40"/>
      <c r="C617" s="40" t="str">
        <f>IF(B617="","",_xlfn.XLOOKUP(B617,'MSJ Report Worksheet'!$B$2:$B$100,'MSJ Report Worksheet'!$C$2:$C$100))</f>
        <v/>
      </c>
      <c r="D617" s="40" t="str">
        <f>IF(B617="","",COUNTIFS('MSJ Report Worksheet'!$B$2:$B$100,'MSJ Report Totals'!B617,'MSJ Report Worksheet'!$N$2:$N$100,"Y"))</f>
        <v/>
      </c>
      <c r="E617" s="40" t="str">
        <f>IF(B617="","",COUNTIFS('MSJ Report Worksheet'!$B$2:$B$100,'MSJ Report Totals'!B617,'MSJ Report Worksheet'!$N$2:$N$100,"N"))</f>
        <v/>
      </c>
    </row>
    <row r="618" spans="1:5" x14ac:dyDescent="0.25">
      <c r="A618" s="40" t="str">
        <f>IF(B618="","",_xlfn.XLOOKUP(B618,'MSJ Report Worksheet'!$B$2:$B$100,'MSJ Report Worksheet'!$A$2:$A$100))</f>
        <v/>
      </c>
      <c r="B618" s="40"/>
      <c r="C618" s="40" t="str">
        <f>IF(B618="","",_xlfn.XLOOKUP(B618,'MSJ Report Worksheet'!$B$2:$B$100,'MSJ Report Worksheet'!$C$2:$C$100))</f>
        <v/>
      </c>
      <c r="D618" s="40" t="str">
        <f>IF(B618="","",COUNTIFS('MSJ Report Worksheet'!$B$2:$B$100,'MSJ Report Totals'!B618,'MSJ Report Worksheet'!$N$2:$N$100,"Y"))</f>
        <v/>
      </c>
      <c r="E618" s="40" t="str">
        <f>IF(B618="","",COUNTIFS('MSJ Report Worksheet'!$B$2:$B$100,'MSJ Report Totals'!B618,'MSJ Report Worksheet'!$N$2:$N$100,"N"))</f>
        <v/>
      </c>
    </row>
    <row r="619" spans="1:5" x14ac:dyDescent="0.25">
      <c r="A619" s="40" t="str">
        <f>IF(B619="","",_xlfn.XLOOKUP(B619,'MSJ Report Worksheet'!$B$2:$B$100,'MSJ Report Worksheet'!$A$2:$A$100))</f>
        <v/>
      </c>
      <c r="B619" s="40"/>
      <c r="C619" s="40" t="str">
        <f>IF(B619="","",_xlfn.XLOOKUP(B619,'MSJ Report Worksheet'!$B$2:$B$100,'MSJ Report Worksheet'!$C$2:$C$100))</f>
        <v/>
      </c>
      <c r="D619" s="40" t="str">
        <f>IF(B619="","",COUNTIFS('MSJ Report Worksheet'!$B$2:$B$100,'MSJ Report Totals'!B619,'MSJ Report Worksheet'!$N$2:$N$100,"Y"))</f>
        <v/>
      </c>
      <c r="E619" s="40" t="str">
        <f>IF(B619="","",COUNTIFS('MSJ Report Worksheet'!$B$2:$B$100,'MSJ Report Totals'!B619,'MSJ Report Worksheet'!$N$2:$N$100,"N"))</f>
        <v/>
      </c>
    </row>
    <row r="620" spans="1:5" x14ac:dyDescent="0.25">
      <c r="A620" s="40" t="str">
        <f>IF(B620="","",_xlfn.XLOOKUP(B620,'MSJ Report Worksheet'!$B$2:$B$100,'MSJ Report Worksheet'!$A$2:$A$100))</f>
        <v/>
      </c>
      <c r="B620" s="40"/>
      <c r="C620" s="40" t="str">
        <f>IF(B620="","",_xlfn.XLOOKUP(B620,'MSJ Report Worksheet'!$B$2:$B$100,'MSJ Report Worksheet'!$C$2:$C$100))</f>
        <v/>
      </c>
      <c r="D620" s="40" t="str">
        <f>IF(B620="","",COUNTIFS('MSJ Report Worksheet'!$B$2:$B$100,'MSJ Report Totals'!B620,'MSJ Report Worksheet'!$N$2:$N$100,"Y"))</f>
        <v/>
      </c>
      <c r="E620" s="40" t="str">
        <f>IF(B620="","",COUNTIFS('MSJ Report Worksheet'!$B$2:$B$100,'MSJ Report Totals'!B620,'MSJ Report Worksheet'!$N$2:$N$100,"N"))</f>
        <v/>
      </c>
    </row>
    <row r="621" spans="1:5" x14ac:dyDescent="0.25">
      <c r="A621" s="40" t="str">
        <f>IF(B621="","",_xlfn.XLOOKUP(B621,'MSJ Report Worksheet'!$B$2:$B$100,'MSJ Report Worksheet'!$A$2:$A$100))</f>
        <v/>
      </c>
      <c r="B621" s="40"/>
      <c r="C621" s="40" t="str">
        <f>IF(B621="","",_xlfn.XLOOKUP(B621,'MSJ Report Worksheet'!$B$2:$B$100,'MSJ Report Worksheet'!$C$2:$C$100))</f>
        <v/>
      </c>
      <c r="D621" s="40" t="str">
        <f>IF(B621="","",COUNTIFS('MSJ Report Worksheet'!$B$2:$B$100,'MSJ Report Totals'!B621,'MSJ Report Worksheet'!$N$2:$N$100,"Y"))</f>
        <v/>
      </c>
      <c r="E621" s="40" t="str">
        <f>IF(B621="","",COUNTIFS('MSJ Report Worksheet'!$B$2:$B$100,'MSJ Report Totals'!B621,'MSJ Report Worksheet'!$N$2:$N$100,"N"))</f>
        <v/>
      </c>
    </row>
    <row r="622" spans="1:5" x14ac:dyDescent="0.25">
      <c r="A622" s="40" t="str">
        <f>IF(B622="","",_xlfn.XLOOKUP(B622,'MSJ Report Worksheet'!$B$2:$B$100,'MSJ Report Worksheet'!$A$2:$A$100))</f>
        <v/>
      </c>
      <c r="B622" s="40"/>
      <c r="C622" s="40" t="str">
        <f>IF(B622="","",_xlfn.XLOOKUP(B622,'MSJ Report Worksheet'!$B$2:$B$100,'MSJ Report Worksheet'!$C$2:$C$100))</f>
        <v/>
      </c>
      <c r="D622" s="40" t="str">
        <f>IF(B622="","",COUNTIFS('MSJ Report Worksheet'!$B$2:$B$100,'MSJ Report Totals'!B622,'MSJ Report Worksheet'!$N$2:$N$100,"Y"))</f>
        <v/>
      </c>
      <c r="E622" s="40" t="str">
        <f>IF(B622="","",COUNTIFS('MSJ Report Worksheet'!$B$2:$B$100,'MSJ Report Totals'!B622,'MSJ Report Worksheet'!$N$2:$N$100,"N"))</f>
        <v/>
      </c>
    </row>
    <row r="623" spans="1:5" x14ac:dyDescent="0.25">
      <c r="A623" s="40" t="str">
        <f>IF(B623="","",_xlfn.XLOOKUP(B623,'MSJ Report Worksheet'!$B$2:$B$100,'MSJ Report Worksheet'!$A$2:$A$100))</f>
        <v/>
      </c>
      <c r="B623" s="40"/>
      <c r="C623" s="40" t="str">
        <f>IF(B623="","",_xlfn.XLOOKUP(B623,'MSJ Report Worksheet'!$B$2:$B$100,'MSJ Report Worksheet'!$C$2:$C$100))</f>
        <v/>
      </c>
      <c r="D623" s="40" t="str">
        <f>IF(B623="","",COUNTIFS('MSJ Report Worksheet'!$B$2:$B$100,'MSJ Report Totals'!B623,'MSJ Report Worksheet'!$N$2:$N$100,"Y"))</f>
        <v/>
      </c>
      <c r="E623" s="40" t="str">
        <f>IF(B623="","",COUNTIFS('MSJ Report Worksheet'!$B$2:$B$100,'MSJ Report Totals'!B623,'MSJ Report Worksheet'!$N$2:$N$100,"N"))</f>
        <v/>
      </c>
    </row>
    <row r="624" spans="1:5" x14ac:dyDescent="0.25">
      <c r="A624" s="40" t="str">
        <f>IF(B624="","",_xlfn.XLOOKUP(B624,'MSJ Report Worksheet'!$B$2:$B$100,'MSJ Report Worksheet'!$A$2:$A$100))</f>
        <v/>
      </c>
      <c r="B624" s="40"/>
      <c r="C624" s="40" t="str">
        <f>IF(B624="","",_xlfn.XLOOKUP(B624,'MSJ Report Worksheet'!$B$2:$B$100,'MSJ Report Worksheet'!$C$2:$C$100))</f>
        <v/>
      </c>
      <c r="D624" s="40" t="str">
        <f>IF(B624="","",COUNTIFS('MSJ Report Worksheet'!$B$2:$B$100,'MSJ Report Totals'!B624,'MSJ Report Worksheet'!$N$2:$N$100,"Y"))</f>
        <v/>
      </c>
      <c r="E624" s="40" t="str">
        <f>IF(B624="","",COUNTIFS('MSJ Report Worksheet'!$B$2:$B$100,'MSJ Report Totals'!B624,'MSJ Report Worksheet'!$N$2:$N$100,"N"))</f>
        <v/>
      </c>
    </row>
    <row r="625" spans="1:5" x14ac:dyDescent="0.25">
      <c r="A625" s="40" t="str">
        <f>IF(B625="","",_xlfn.XLOOKUP(B625,'MSJ Report Worksheet'!$B$2:$B$100,'MSJ Report Worksheet'!$A$2:$A$100))</f>
        <v/>
      </c>
      <c r="B625" s="40"/>
      <c r="C625" s="40" t="str">
        <f>IF(B625="","",_xlfn.XLOOKUP(B625,'MSJ Report Worksheet'!$B$2:$B$100,'MSJ Report Worksheet'!$C$2:$C$100))</f>
        <v/>
      </c>
      <c r="D625" s="40" t="str">
        <f>IF(B625="","",COUNTIFS('MSJ Report Worksheet'!$B$2:$B$100,'MSJ Report Totals'!B625,'MSJ Report Worksheet'!$N$2:$N$100,"Y"))</f>
        <v/>
      </c>
      <c r="E625" s="40" t="str">
        <f>IF(B625="","",COUNTIFS('MSJ Report Worksheet'!$B$2:$B$100,'MSJ Report Totals'!B625,'MSJ Report Worksheet'!$N$2:$N$100,"N"))</f>
        <v/>
      </c>
    </row>
    <row r="626" spans="1:5" x14ac:dyDescent="0.25">
      <c r="A626" s="40" t="str">
        <f>IF(B626="","",_xlfn.XLOOKUP(B626,'MSJ Report Worksheet'!$B$2:$B$100,'MSJ Report Worksheet'!$A$2:$A$100))</f>
        <v/>
      </c>
      <c r="B626" s="40"/>
      <c r="C626" s="40" t="str">
        <f>IF(B626="","",_xlfn.XLOOKUP(B626,'MSJ Report Worksheet'!$B$2:$B$100,'MSJ Report Worksheet'!$C$2:$C$100))</f>
        <v/>
      </c>
      <c r="D626" s="40" t="str">
        <f>IF(B626="","",COUNTIFS('MSJ Report Worksheet'!$B$2:$B$100,'MSJ Report Totals'!B626,'MSJ Report Worksheet'!$N$2:$N$100,"Y"))</f>
        <v/>
      </c>
      <c r="E626" s="40" t="str">
        <f>IF(B626="","",COUNTIFS('MSJ Report Worksheet'!$B$2:$B$100,'MSJ Report Totals'!B626,'MSJ Report Worksheet'!$N$2:$N$100,"N"))</f>
        <v/>
      </c>
    </row>
    <row r="627" spans="1:5" x14ac:dyDescent="0.25">
      <c r="A627" s="40" t="str">
        <f>IF(B627="","",_xlfn.XLOOKUP(B627,'MSJ Report Worksheet'!$B$2:$B$100,'MSJ Report Worksheet'!$A$2:$A$100))</f>
        <v/>
      </c>
      <c r="B627" s="40"/>
      <c r="C627" s="40" t="str">
        <f>IF(B627="","",_xlfn.XLOOKUP(B627,'MSJ Report Worksheet'!$B$2:$B$100,'MSJ Report Worksheet'!$C$2:$C$100))</f>
        <v/>
      </c>
      <c r="D627" s="40" t="str">
        <f>IF(B627="","",COUNTIFS('MSJ Report Worksheet'!$B$2:$B$100,'MSJ Report Totals'!B627,'MSJ Report Worksheet'!$N$2:$N$100,"Y"))</f>
        <v/>
      </c>
      <c r="E627" s="40" t="str">
        <f>IF(B627="","",COUNTIFS('MSJ Report Worksheet'!$B$2:$B$100,'MSJ Report Totals'!B627,'MSJ Report Worksheet'!$N$2:$N$100,"N"))</f>
        <v/>
      </c>
    </row>
    <row r="628" spans="1:5" x14ac:dyDescent="0.25">
      <c r="A628" s="40" t="str">
        <f>IF(B628="","",_xlfn.XLOOKUP(B628,'MSJ Report Worksheet'!$B$2:$B$100,'MSJ Report Worksheet'!$A$2:$A$100))</f>
        <v/>
      </c>
      <c r="B628" s="40"/>
      <c r="C628" s="40" t="str">
        <f>IF(B628="","",_xlfn.XLOOKUP(B628,'MSJ Report Worksheet'!$B$2:$B$100,'MSJ Report Worksheet'!$C$2:$C$100))</f>
        <v/>
      </c>
      <c r="D628" s="40" t="str">
        <f>IF(B628="","",COUNTIFS('MSJ Report Worksheet'!$B$2:$B$100,'MSJ Report Totals'!B628,'MSJ Report Worksheet'!$N$2:$N$100,"Y"))</f>
        <v/>
      </c>
      <c r="E628" s="40" t="str">
        <f>IF(B628="","",COUNTIFS('MSJ Report Worksheet'!$B$2:$B$100,'MSJ Report Totals'!B628,'MSJ Report Worksheet'!$N$2:$N$100,"N"))</f>
        <v/>
      </c>
    </row>
    <row r="629" spans="1:5" x14ac:dyDescent="0.25">
      <c r="A629" s="40" t="str">
        <f>IF(B629="","",_xlfn.XLOOKUP(B629,'MSJ Report Worksheet'!$B$2:$B$100,'MSJ Report Worksheet'!$A$2:$A$100))</f>
        <v/>
      </c>
      <c r="B629" s="40"/>
      <c r="C629" s="40" t="str">
        <f>IF(B629="","",_xlfn.XLOOKUP(B629,'MSJ Report Worksheet'!$B$2:$B$100,'MSJ Report Worksheet'!$C$2:$C$100))</f>
        <v/>
      </c>
      <c r="D629" s="40" t="str">
        <f>IF(B629="","",COUNTIFS('MSJ Report Worksheet'!$B$2:$B$100,'MSJ Report Totals'!B629,'MSJ Report Worksheet'!$N$2:$N$100,"Y"))</f>
        <v/>
      </c>
      <c r="E629" s="40" t="str">
        <f>IF(B629="","",COUNTIFS('MSJ Report Worksheet'!$B$2:$B$100,'MSJ Report Totals'!B629,'MSJ Report Worksheet'!$N$2:$N$100,"N"))</f>
        <v/>
      </c>
    </row>
    <row r="630" spans="1:5" x14ac:dyDescent="0.25">
      <c r="A630" s="40" t="str">
        <f>IF(B630="","",_xlfn.XLOOKUP(B630,'MSJ Report Worksheet'!$B$2:$B$100,'MSJ Report Worksheet'!$A$2:$A$100))</f>
        <v/>
      </c>
      <c r="B630" s="40"/>
      <c r="C630" s="40" t="str">
        <f>IF(B630="","",_xlfn.XLOOKUP(B630,'MSJ Report Worksheet'!$B$2:$B$100,'MSJ Report Worksheet'!$C$2:$C$100))</f>
        <v/>
      </c>
      <c r="D630" s="40" t="str">
        <f>IF(B630="","",COUNTIFS('MSJ Report Worksheet'!$B$2:$B$100,'MSJ Report Totals'!B630,'MSJ Report Worksheet'!$N$2:$N$100,"Y"))</f>
        <v/>
      </c>
      <c r="E630" s="40" t="str">
        <f>IF(B630="","",COUNTIFS('MSJ Report Worksheet'!$B$2:$B$100,'MSJ Report Totals'!B630,'MSJ Report Worksheet'!$N$2:$N$100,"N"))</f>
        <v/>
      </c>
    </row>
    <row r="631" spans="1:5" x14ac:dyDescent="0.25">
      <c r="A631" s="40" t="str">
        <f>IF(B631="","",_xlfn.XLOOKUP(B631,'MSJ Report Worksheet'!$B$2:$B$100,'MSJ Report Worksheet'!$A$2:$A$100))</f>
        <v/>
      </c>
      <c r="B631" s="40"/>
      <c r="C631" s="40" t="str">
        <f>IF(B631="","",_xlfn.XLOOKUP(B631,'MSJ Report Worksheet'!$B$2:$B$100,'MSJ Report Worksheet'!$C$2:$C$100))</f>
        <v/>
      </c>
      <c r="D631" s="40" t="str">
        <f>IF(B631="","",COUNTIFS('MSJ Report Worksheet'!$B$2:$B$100,'MSJ Report Totals'!B631,'MSJ Report Worksheet'!$N$2:$N$100,"Y"))</f>
        <v/>
      </c>
      <c r="E631" s="40" t="str">
        <f>IF(B631="","",COUNTIFS('MSJ Report Worksheet'!$B$2:$B$100,'MSJ Report Totals'!B631,'MSJ Report Worksheet'!$N$2:$N$100,"N"))</f>
        <v/>
      </c>
    </row>
    <row r="632" spans="1:5" x14ac:dyDescent="0.25">
      <c r="A632" s="40" t="str">
        <f>IF(B632="","",_xlfn.XLOOKUP(B632,'MSJ Report Worksheet'!$B$2:$B$100,'MSJ Report Worksheet'!$A$2:$A$100))</f>
        <v/>
      </c>
      <c r="B632" s="40"/>
      <c r="C632" s="40" t="str">
        <f>IF(B632="","",_xlfn.XLOOKUP(B632,'MSJ Report Worksheet'!$B$2:$B$100,'MSJ Report Worksheet'!$C$2:$C$100))</f>
        <v/>
      </c>
      <c r="D632" s="40" t="str">
        <f>IF(B632="","",COUNTIFS('MSJ Report Worksheet'!$B$2:$B$100,'MSJ Report Totals'!B632,'MSJ Report Worksheet'!$N$2:$N$100,"Y"))</f>
        <v/>
      </c>
      <c r="E632" s="40" t="str">
        <f>IF(B632="","",COUNTIFS('MSJ Report Worksheet'!$B$2:$B$100,'MSJ Report Totals'!B632,'MSJ Report Worksheet'!$N$2:$N$100,"N"))</f>
        <v/>
      </c>
    </row>
    <row r="633" spans="1:5" x14ac:dyDescent="0.25">
      <c r="A633" s="40" t="str">
        <f>IF(B633="","",_xlfn.XLOOKUP(B633,'MSJ Report Worksheet'!$B$2:$B$100,'MSJ Report Worksheet'!$A$2:$A$100))</f>
        <v/>
      </c>
      <c r="B633" s="40"/>
      <c r="C633" s="40" t="str">
        <f>IF(B633="","",_xlfn.XLOOKUP(B633,'MSJ Report Worksheet'!$B$2:$B$100,'MSJ Report Worksheet'!$C$2:$C$100))</f>
        <v/>
      </c>
      <c r="D633" s="40" t="str">
        <f>IF(B633="","",COUNTIFS('MSJ Report Worksheet'!$B$2:$B$100,'MSJ Report Totals'!B633,'MSJ Report Worksheet'!$N$2:$N$100,"Y"))</f>
        <v/>
      </c>
      <c r="E633" s="40" t="str">
        <f>IF(B633="","",COUNTIFS('MSJ Report Worksheet'!$B$2:$B$100,'MSJ Report Totals'!B633,'MSJ Report Worksheet'!$N$2:$N$100,"N"))</f>
        <v/>
      </c>
    </row>
    <row r="634" spans="1:5" x14ac:dyDescent="0.25">
      <c r="A634" s="40" t="str">
        <f>IF(B634="","",_xlfn.XLOOKUP(B634,'MSJ Report Worksheet'!$B$2:$B$100,'MSJ Report Worksheet'!$A$2:$A$100))</f>
        <v/>
      </c>
      <c r="B634" s="40"/>
      <c r="C634" s="40" t="str">
        <f>IF(B634="","",_xlfn.XLOOKUP(B634,'MSJ Report Worksheet'!$B$2:$B$100,'MSJ Report Worksheet'!$C$2:$C$100))</f>
        <v/>
      </c>
      <c r="D634" s="40" t="str">
        <f>IF(B634="","",COUNTIFS('MSJ Report Worksheet'!$B$2:$B$100,'MSJ Report Totals'!B634,'MSJ Report Worksheet'!$N$2:$N$100,"Y"))</f>
        <v/>
      </c>
      <c r="E634" s="40" t="str">
        <f>IF(B634="","",COUNTIFS('MSJ Report Worksheet'!$B$2:$B$100,'MSJ Report Totals'!B634,'MSJ Report Worksheet'!$N$2:$N$100,"N"))</f>
        <v/>
      </c>
    </row>
    <row r="635" spans="1:5" x14ac:dyDescent="0.25">
      <c r="A635" s="40" t="str">
        <f>IF(B635="","",_xlfn.XLOOKUP(B635,'MSJ Report Worksheet'!$B$2:$B$100,'MSJ Report Worksheet'!$A$2:$A$100))</f>
        <v/>
      </c>
      <c r="B635" s="40"/>
      <c r="C635" s="40" t="str">
        <f>IF(B635="","",_xlfn.XLOOKUP(B635,'MSJ Report Worksheet'!$B$2:$B$100,'MSJ Report Worksheet'!$C$2:$C$100))</f>
        <v/>
      </c>
      <c r="D635" s="40" t="str">
        <f>IF(B635="","",COUNTIFS('MSJ Report Worksheet'!$B$2:$B$100,'MSJ Report Totals'!B635,'MSJ Report Worksheet'!$N$2:$N$100,"Y"))</f>
        <v/>
      </c>
      <c r="E635" s="40" t="str">
        <f>IF(B635="","",COUNTIFS('MSJ Report Worksheet'!$B$2:$B$100,'MSJ Report Totals'!B635,'MSJ Report Worksheet'!$N$2:$N$100,"N"))</f>
        <v/>
      </c>
    </row>
    <row r="636" spans="1:5" x14ac:dyDescent="0.25">
      <c r="A636" s="40" t="str">
        <f>IF(B636="","",_xlfn.XLOOKUP(B636,'MSJ Report Worksheet'!$B$2:$B$100,'MSJ Report Worksheet'!$A$2:$A$100))</f>
        <v/>
      </c>
      <c r="B636" s="40"/>
      <c r="C636" s="40" t="str">
        <f>IF(B636="","",_xlfn.XLOOKUP(B636,'MSJ Report Worksheet'!$B$2:$B$100,'MSJ Report Worksheet'!$C$2:$C$100))</f>
        <v/>
      </c>
      <c r="D636" s="40" t="str">
        <f>IF(B636="","",COUNTIFS('MSJ Report Worksheet'!$B$2:$B$100,'MSJ Report Totals'!B636,'MSJ Report Worksheet'!$N$2:$N$100,"Y"))</f>
        <v/>
      </c>
      <c r="E636" s="40" t="str">
        <f>IF(B636="","",COUNTIFS('MSJ Report Worksheet'!$B$2:$B$100,'MSJ Report Totals'!B636,'MSJ Report Worksheet'!$N$2:$N$100,"N"))</f>
        <v/>
      </c>
    </row>
    <row r="637" spans="1:5" x14ac:dyDescent="0.25">
      <c r="A637" s="40" t="str">
        <f>IF(B637="","",_xlfn.XLOOKUP(B637,'MSJ Report Worksheet'!$B$2:$B$100,'MSJ Report Worksheet'!$A$2:$A$100))</f>
        <v/>
      </c>
      <c r="B637" s="40"/>
      <c r="C637" s="40" t="str">
        <f>IF(B637="","",_xlfn.XLOOKUP(B637,'MSJ Report Worksheet'!$B$2:$B$100,'MSJ Report Worksheet'!$C$2:$C$100))</f>
        <v/>
      </c>
      <c r="D637" s="40" t="str">
        <f>IF(B637="","",COUNTIFS('MSJ Report Worksheet'!$B$2:$B$100,'MSJ Report Totals'!B637,'MSJ Report Worksheet'!$N$2:$N$100,"Y"))</f>
        <v/>
      </c>
      <c r="E637" s="40" t="str">
        <f>IF(B637="","",COUNTIFS('MSJ Report Worksheet'!$B$2:$B$100,'MSJ Report Totals'!B637,'MSJ Report Worksheet'!$N$2:$N$100,"N"))</f>
        <v/>
      </c>
    </row>
    <row r="638" spans="1:5" x14ac:dyDescent="0.25">
      <c r="A638" s="40" t="str">
        <f>IF(B638="","",_xlfn.XLOOKUP(B638,'MSJ Report Worksheet'!$B$2:$B$100,'MSJ Report Worksheet'!$A$2:$A$100))</f>
        <v/>
      </c>
      <c r="B638" s="40"/>
      <c r="C638" s="40" t="str">
        <f>IF(B638="","",_xlfn.XLOOKUP(B638,'MSJ Report Worksheet'!$B$2:$B$100,'MSJ Report Worksheet'!$C$2:$C$100))</f>
        <v/>
      </c>
      <c r="D638" s="40" t="str">
        <f>IF(B638="","",COUNTIFS('MSJ Report Worksheet'!$B$2:$B$100,'MSJ Report Totals'!B638,'MSJ Report Worksheet'!$N$2:$N$100,"Y"))</f>
        <v/>
      </c>
      <c r="E638" s="40" t="str">
        <f>IF(B638="","",COUNTIFS('MSJ Report Worksheet'!$B$2:$B$100,'MSJ Report Totals'!B638,'MSJ Report Worksheet'!$N$2:$N$100,"N"))</f>
        <v/>
      </c>
    </row>
    <row r="639" spans="1:5" x14ac:dyDescent="0.25">
      <c r="A639" s="40" t="str">
        <f>IF(B639="","",_xlfn.XLOOKUP(B639,'MSJ Report Worksheet'!$B$2:$B$100,'MSJ Report Worksheet'!$A$2:$A$100))</f>
        <v/>
      </c>
      <c r="B639" s="40"/>
      <c r="C639" s="40" t="str">
        <f>IF(B639="","",_xlfn.XLOOKUP(B639,'MSJ Report Worksheet'!$B$2:$B$100,'MSJ Report Worksheet'!$C$2:$C$100))</f>
        <v/>
      </c>
      <c r="D639" s="40" t="str">
        <f>IF(B639="","",COUNTIFS('MSJ Report Worksheet'!$B$2:$B$100,'MSJ Report Totals'!B639,'MSJ Report Worksheet'!$N$2:$N$100,"Y"))</f>
        <v/>
      </c>
      <c r="E639" s="40" t="str">
        <f>IF(B639="","",COUNTIFS('MSJ Report Worksheet'!$B$2:$B$100,'MSJ Report Totals'!B639,'MSJ Report Worksheet'!$N$2:$N$100,"N"))</f>
        <v/>
      </c>
    </row>
    <row r="640" spans="1:5" x14ac:dyDescent="0.25">
      <c r="A640" s="40" t="str">
        <f>IF(B640="","",_xlfn.XLOOKUP(B640,'MSJ Report Worksheet'!$B$2:$B$100,'MSJ Report Worksheet'!$A$2:$A$100))</f>
        <v/>
      </c>
      <c r="B640" s="40"/>
      <c r="C640" s="40" t="str">
        <f>IF(B640="","",_xlfn.XLOOKUP(B640,'MSJ Report Worksheet'!$B$2:$B$100,'MSJ Report Worksheet'!$C$2:$C$100))</f>
        <v/>
      </c>
      <c r="D640" s="40" t="str">
        <f>IF(B640="","",COUNTIFS('MSJ Report Worksheet'!$B$2:$B$100,'MSJ Report Totals'!B640,'MSJ Report Worksheet'!$N$2:$N$100,"Y"))</f>
        <v/>
      </c>
      <c r="E640" s="40" t="str">
        <f>IF(B640="","",COUNTIFS('MSJ Report Worksheet'!$B$2:$B$100,'MSJ Report Totals'!B640,'MSJ Report Worksheet'!$N$2:$N$100,"N"))</f>
        <v/>
      </c>
    </row>
    <row r="641" spans="1:5" x14ac:dyDescent="0.25">
      <c r="A641" s="40" t="str">
        <f>IF(B641="","",_xlfn.XLOOKUP(B641,'MSJ Report Worksheet'!$B$2:$B$100,'MSJ Report Worksheet'!$A$2:$A$100))</f>
        <v/>
      </c>
      <c r="B641" s="40"/>
      <c r="C641" s="40" t="str">
        <f>IF(B641="","",_xlfn.XLOOKUP(B641,'MSJ Report Worksheet'!$B$2:$B$100,'MSJ Report Worksheet'!$C$2:$C$100))</f>
        <v/>
      </c>
      <c r="D641" s="40" t="str">
        <f>IF(B641="","",COUNTIFS('MSJ Report Worksheet'!$B$2:$B$100,'MSJ Report Totals'!B641,'MSJ Report Worksheet'!$N$2:$N$100,"Y"))</f>
        <v/>
      </c>
      <c r="E641" s="40" t="str">
        <f>IF(B641="","",COUNTIFS('MSJ Report Worksheet'!$B$2:$B$100,'MSJ Report Totals'!B641,'MSJ Report Worksheet'!$N$2:$N$100,"N"))</f>
        <v/>
      </c>
    </row>
    <row r="642" spans="1:5" x14ac:dyDescent="0.25">
      <c r="A642" s="40" t="str">
        <f>IF(B642="","",_xlfn.XLOOKUP(B642,'MSJ Report Worksheet'!$B$2:$B$100,'MSJ Report Worksheet'!$A$2:$A$100))</f>
        <v/>
      </c>
      <c r="B642" s="40"/>
      <c r="C642" s="40" t="str">
        <f>IF(B642="","",_xlfn.XLOOKUP(B642,'MSJ Report Worksheet'!$B$2:$B$100,'MSJ Report Worksheet'!$C$2:$C$100))</f>
        <v/>
      </c>
      <c r="D642" s="40" t="str">
        <f>IF(B642="","",COUNTIFS('MSJ Report Worksheet'!$B$2:$B$100,'MSJ Report Totals'!B642,'MSJ Report Worksheet'!$N$2:$N$100,"Y"))</f>
        <v/>
      </c>
      <c r="E642" s="40" t="str">
        <f>IF(B642="","",COUNTIFS('MSJ Report Worksheet'!$B$2:$B$100,'MSJ Report Totals'!B642,'MSJ Report Worksheet'!$N$2:$N$100,"N"))</f>
        <v/>
      </c>
    </row>
    <row r="643" spans="1:5" x14ac:dyDescent="0.25">
      <c r="A643" s="40" t="str">
        <f>IF(B643="","",_xlfn.XLOOKUP(B643,'MSJ Report Worksheet'!$B$2:$B$100,'MSJ Report Worksheet'!$A$2:$A$100))</f>
        <v/>
      </c>
      <c r="B643" s="40"/>
      <c r="C643" s="40" t="str">
        <f>IF(B643="","",_xlfn.XLOOKUP(B643,'MSJ Report Worksheet'!$B$2:$B$100,'MSJ Report Worksheet'!$C$2:$C$100))</f>
        <v/>
      </c>
      <c r="D643" s="40" t="str">
        <f>IF(B643="","",COUNTIFS('MSJ Report Worksheet'!$B$2:$B$100,'MSJ Report Totals'!B643,'MSJ Report Worksheet'!$N$2:$N$100,"Y"))</f>
        <v/>
      </c>
      <c r="E643" s="40" t="str">
        <f>IF(B643="","",COUNTIFS('MSJ Report Worksheet'!$B$2:$B$100,'MSJ Report Totals'!B643,'MSJ Report Worksheet'!$N$2:$N$100,"N"))</f>
        <v/>
      </c>
    </row>
    <row r="644" spans="1:5" x14ac:dyDescent="0.25">
      <c r="A644" s="40" t="str">
        <f>IF(B644="","",_xlfn.XLOOKUP(B644,'MSJ Report Worksheet'!$B$2:$B$100,'MSJ Report Worksheet'!$A$2:$A$100))</f>
        <v/>
      </c>
      <c r="B644" s="40"/>
      <c r="C644" s="40" t="str">
        <f>IF(B644="","",_xlfn.XLOOKUP(B644,'MSJ Report Worksheet'!$B$2:$B$100,'MSJ Report Worksheet'!$C$2:$C$100))</f>
        <v/>
      </c>
      <c r="D644" s="40" t="str">
        <f>IF(B644="","",COUNTIFS('MSJ Report Worksheet'!$B$2:$B$100,'MSJ Report Totals'!B644,'MSJ Report Worksheet'!$N$2:$N$100,"Y"))</f>
        <v/>
      </c>
      <c r="E644" s="40" t="str">
        <f>IF(B644="","",COUNTIFS('MSJ Report Worksheet'!$B$2:$B$100,'MSJ Report Totals'!B644,'MSJ Report Worksheet'!$N$2:$N$100,"N"))</f>
        <v/>
      </c>
    </row>
    <row r="645" spans="1:5" x14ac:dyDescent="0.25">
      <c r="A645" s="40" t="str">
        <f>IF(B645="","",_xlfn.XLOOKUP(B645,'MSJ Report Worksheet'!$B$2:$B$100,'MSJ Report Worksheet'!$A$2:$A$100))</f>
        <v/>
      </c>
      <c r="B645" s="40"/>
      <c r="C645" s="40" t="str">
        <f>IF(B645="","",_xlfn.XLOOKUP(B645,'MSJ Report Worksheet'!$B$2:$B$100,'MSJ Report Worksheet'!$C$2:$C$100))</f>
        <v/>
      </c>
      <c r="D645" s="40" t="str">
        <f>IF(B645="","",COUNTIFS('MSJ Report Worksheet'!$B$2:$B$100,'MSJ Report Totals'!B645,'MSJ Report Worksheet'!$N$2:$N$100,"Y"))</f>
        <v/>
      </c>
      <c r="E645" s="40" t="str">
        <f>IF(B645="","",COUNTIFS('MSJ Report Worksheet'!$B$2:$B$100,'MSJ Report Totals'!B645,'MSJ Report Worksheet'!$N$2:$N$100,"N"))</f>
        <v/>
      </c>
    </row>
    <row r="646" spans="1:5" x14ac:dyDescent="0.25">
      <c r="A646" s="40" t="str">
        <f>IF(B646="","",_xlfn.XLOOKUP(B646,'MSJ Report Worksheet'!$B$2:$B$100,'MSJ Report Worksheet'!$A$2:$A$100))</f>
        <v/>
      </c>
      <c r="B646" s="40"/>
      <c r="C646" s="40" t="str">
        <f>IF(B646="","",_xlfn.XLOOKUP(B646,'MSJ Report Worksheet'!$B$2:$B$100,'MSJ Report Worksheet'!$C$2:$C$100))</f>
        <v/>
      </c>
      <c r="D646" s="40" t="str">
        <f>IF(B646="","",COUNTIFS('MSJ Report Worksheet'!$B$2:$B$100,'MSJ Report Totals'!B646,'MSJ Report Worksheet'!$N$2:$N$100,"Y"))</f>
        <v/>
      </c>
      <c r="E646" s="40" t="str">
        <f>IF(B646="","",COUNTIFS('MSJ Report Worksheet'!$B$2:$B$100,'MSJ Report Totals'!B646,'MSJ Report Worksheet'!$N$2:$N$100,"N"))</f>
        <v/>
      </c>
    </row>
    <row r="647" spans="1:5" x14ac:dyDescent="0.25">
      <c r="A647" s="40" t="str">
        <f>IF(B647="","",_xlfn.XLOOKUP(B647,'MSJ Report Worksheet'!$B$2:$B$100,'MSJ Report Worksheet'!$A$2:$A$100))</f>
        <v/>
      </c>
      <c r="B647" s="40"/>
      <c r="C647" s="40" t="str">
        <f>IF(B647="","",_xlfn.XLOOKUP(B647,'MSJ Report Worksheet'!$B$2:$B$100,'MSJ Report Worksheet'!$C$2:$C$100))</f>
        <v/>
      </c>
      <c r="D647" s="40" t="str">
        <f>IF(B647="","",COUNTIFS('MSJ Report Worksheet'!$B$2:$B$100,'MSJ Report Totals'!B647,'MSJ Report Worksheet'!$N$2:$N$100,"Y"))</f>
        <v/>
      </c>
      <c r="E647" s="40" t="str">
        <f>IF(B647="","",COUNTIFS('MSJ Report Worksheet'!$B$2:$B$100,'MSJ Report Totals'!B647,'MSJ Report Worksheet'!$N$2:$N$100,"N"))</f>
        <v/>
      </c>
    </row>
    <row r="648" spans="1:5" x14ac:dyDescent="0.25">
      <c r="A648" s="40" t="str">
        <f>IF(B648="","",_xlfn.XLOOKUP(B648,'MSJ Report Worksheet'!$B$2:$B$100,'MSJ Report Worksheet'!$A$2:$A$100))</f>
        <v/>
      </c>
      <c r="B648" s="40"/>
      <c r="C648" s="40" t="str">
        <f>IF(B648="","",_xlfn.XLOOKUP(B648,'MSJ Report Worksheet'!$B$2:$B$100,'MSJ Report Worksheet'!$C$2:$C$100))</f>
        <v/>
      </c>
      <c r="D648" s="40" t="str">
        <f>IF(B648="","",COUNTIFS('MSJ Report Worksheet'!$B$2:$B$100,'MSJ Report Totals'!B648,'MSJ Report Worksheet'!$N$2:$N$100,"Y"))</f>
        <v/>
      </c>
      <c r="E648" s="40" t="str">
        <f>IF(B648="","",COUNTIFS('MSJ Report Worksheet'!$B$2:$B$100,'MSJ Report Totals'!B648,'MSJ Report Worksheet'!$N$2:$N$100,"N"))</f>
        <v/>
      </c>
    </row>
    <row r="649" spans="1:5" x14ac:dyDescent="0.25">
      <c r="A649" s="40" t="str">
        <f>IF(B649="","",_xlfn.XLOOKUP(B649,'MSJ Report Worksheet'!$B$2:$B$100,'MSJ Report Worksheet'!$A$2:$A$100))</f>
        <v/>
      </c>
      <c r="B649" s="40"/>
      <c r="C649" s="40" t="str">
        <f>IF(B649="","",_xlfn.XLOOKUP(B649,'MSJ Report Worksheet'!$B$2:$B$100,'MSJ Report Worksheet'!$C$2:$C$100))</f>
        <v/>
      </c>
      <c r="D649" s="40" t="str">
        <f>IF(B649="","",COUNTIFS('MSJ Report Worksheet'!$B$2:$B$100,'MSJ Report Totals'!B649,'MSJ Report Worksheet'!$N$2:$N$100,"Y"))</f>
        <v/>
      </c>
      <c r="E649" s="40" t="str">
        <f>IF(B649="","",COUNTIFS('MSJ Report Worksheet'!$B$2:$B$100,'MSJ Report Totals'!B649,'MSJ Report Worksheet'!$N$2:$N$100,"N"))</f>
        <v/>
      </c>
    </row>
    <row r="650" spans="1:5" x14ac:dyDescent="0.25">
      <c r="A650" s="40" t="str">
        <f>IF(B650="","",_xlfn.XLOOKUP(B650,'MSJ Report Worksheet'!$B$2:$B$100,'MSJ Report Worksheet'!$A$2:$A$100))</f>
        <v/>
      </c>
      <c r="B650" s="40"/>
      <c r="C650" s="40" t="str">
        <f>IF(B650="","",_xlfn.XLOOKUP(B650,'MSJ Report Worksheet'!$B$2:$B$100,'MSJ Report Worksheet'!$C$2:$C$100))</f>
        <v/>
      </c>
      <c r="D650" s="40" t="str">
        <f>IF(B650="","",COUNTIFS('MSJ Report Worksheet'!$B$2:$B$100,'MSJ Report Totals'!B650,'MSJ Report Worksheet'!$N$2:$N$100,"Y"))</f>
        <v/>
      </c>
      <c r="E650" s="40" t="str">
        <f>IF(B650="","",COUNTIFS('MSJ Report Worksheet'!$B$2:$B$100,'MSJ Report Totals'!B650,'MSJ Report Worksheet'!$N$2:$N$100,"N"))</f>
        <v/>
      </c>
    </row>
    <row r="651" spans="1:5" x14ac:dyDescent="0.25">
      <c r="A651" s="40" t="str">
        <f>IF(B651="","",_xlfn.XLOOKUP(B651,'MSJ Report Worksheet'!$B$2:$B$100,'MSJ Report Worksheet'!$A$2:$A$100))</f>
        <v/>
      </c>
      <c r="B651" s="40"/>
      <c r="C651" s="40" t="str">
        <f>IF(B651="","",_xlfn.XLOOKUP(B651,'MSJ Report Worksheet'!$B$2:$B$100,'MSJ Report Worksheet'!$C$2:$C$100))</f>
        <v/>
      </c>
      <c r="D651" s="40" t="str">
        <f>IF(B651="","",COUNTIFS('MSJ Report Worksheet'!$B$2:$B$100,'MSJ Report Totals'!B651,'MSJ Report Worksheet'!$N$2:$N$100,"Y"))</f>
        <v/>
      </c>
      <c r="E651" s="40" t="str">
        <f>IF(B651="","",COUNTIFS('MSJ Report Worksheet'!$B$2:$B$100,'MSJ Report Totals'!B651,'MSJ Report Worksheet'!$N$2:$N$100,"N"))</f>
        <v/>
      </c>
    </row>
    <row r="652" spans="1:5" x14ac:dyDescent="0.25">
      <c r="A652" s="40" t="str">
        <f>IF(B652="","",_xlfn.XLOOKUP(B652,'MSJ Report Worksheet'!$B$2:$B$100,'MSJ Report Worksheet'!$A$2:$A$100))</f>
        <v/>
      </c>
      <c r="B652" s="40"/>
      <c r="C652" s="40" t="str">
        <f>IF(B652="","",_xlfn.XLOOKUP(B652,'MSJ Report Worksheet'!$B$2:$B$100,'MSJ Report Worksheet'!$C$2:$C$100))</f>
        <v/>
      </c>
      <c r="D652" s="40" t="str">
        <f>IF(B652="","",COUNTIFS('MSJ Report Worksheet'!$B$2:$B$100,'MSJ Report Totals'!B652,'MSJ Report Worksheet'!$N$2:$N$100,"Y"))</f>
        <v/>
      </c>
      <c r="E652" s="40" t="str">
        <f>IF(B652="","",COUNTIFS('MSJ Report Worksheet'!$B$2:$B$100,'MSJ Report Totals'!B652,'MSJ Report Worksheet'!$N$2:$N$100,"N"))</f>
        <v/>
      </c>
    </row>
    <row r="653" spans="1:5" x14ac:dyDescent="0.25">
      <c r="A653" s="40" t="str">
        <f>IF(B653="","",_xlfn.XLOOKUP(B653,'MSJ Report Worksheet'!$B$2:$B$100,'MSJ Report Worksheet'!$A$2:$A$100))</f>
        <v/>
      </c>
      <c r="B653" s="40"/>
      <c r="C653" s="40" t="str">
        <f>IF(B653="","",_xlfn.XLOOKUP(B653,'MSJ Report Worksheet'!$B$2:$B$100,'MSJ Report Worksheet'!$C$2:$C$100))</f>
        <v/>
      </c>
      <c r="D653" s="40" t="str">
        <f>IF(B653="","",COUNTIFS('MSJ Report Worksheet'!$B$2:$B$100,'MSJ Report Totals'!B653,'MSJ Report Worksheet'!$N$2:$N$100,"Y"))</f>
        <v/>
      </c>
      <c r="E653" s="40" t="str">
        <f>IF(B653="","",COUNTIFS('MSJ Report Worksheet'!$B$2:$B$100,'MSJ Report Totals'!B653,'MSJ Report Worksheet'!$N$2:$N$100,"N"))</f>
        <v/>
      </c>
    </row>
    <row r="654" spans="1:5" x14ac:dyDescent="0.25">
      <c r="A654" s="40" t="str">
        <f>IF(B654="","",_xlfn.XLOOKUP(B654,'MSJ Report Worksheet'!$B$2:$B$100,'MSJ Report Worksheet'!$A$2:$A$100))</f>
        <v/>
      </c>
      <c r="B654" s="40"/>
      <c r="C654" s="40" t="str">
        <f>IF(B654="","",_xlfn.XLOOKUP(B654,'MSJ Report Worksheet'!$B$2:$B$100,'MSJ Report Worksheet'!$C$2:$C$100))</f>
        <v/>
      </c>
      <c r="D654" s="40" t="str">
        <f>IF(B654="","",COUNTIFS('MSJ Report Worksheet'!$B$2:$B$100,'MSJ Report Totals'!B654,'MSJ Report Worksheet'!$N$2:$N$100,"Y"))</f>
        <v/>
      </c>
      <c r="E654" s="40" t="str">
        <f>IF(B654="","",COUNTIFS('MSJ Report Worksheet'!$B$2:$B$100,'MSJ Report Totals'!B654,'MSJ Report Worksheet'!$N$2:$N$100,"N"))</f>
        <v/>
      </c>
    </row>
    <row r="655" spans="1:5" x14ac:dyDescent="0.25">
      <c r="A655" s="40" t="str">
        <f>IF(B655="","",_xlfn.XLOOKUP(B655,'MSJ Report Worksheet'!$B$2:$B$100,'MSJ Report Worksheet'!$A$2:$A$100))</f>
        <v/>
      </c>
      <c r="B655" s="40"/>
      <c r="C655" s="40" t="str">
        <f>IF(B655="","",_xlfn.XLOOKUP(B655,'MSJ Report Worksheet'!$B$2:$B$100,'MSJ Report Worksheet'!$C$2:$C$100))</f>
        <v/>
      </c>
      <c r="D655" s="40" t="str">
        <f>IF(B655="","",COUNTIFS('MSJ Report Worksheet'!$B$2:$B$100,'MSJ Report Totals'!B655,'MSJ Report Worksheet'!$N$2:$N$100,"Y"))</f>
        <v/>
      </c>
      <c r="E655" s="40" t="str">
        <f>IF(B655="","",COUNTIFS('MSJ Report Worksheet'!$B$2:$B$100,'MSJ Report Totals'!B655,'MSJ Report Worksheet'!$N$2:$N$100,"N"))</f>
        <v/>
      </c>
    </row>
    <row r="656" spans="1:5" x14ac:dyDescent="0.25">
      <c r="A656" s="40" t="str">
        <f>IF(B656="","",_xlfn.XLOOKUP(B656,'MSJ Report Worksheet'!$B$2:$B$100,'MSJ Report Worksheet'!$A$2:$A$100))</f>
        <v/>
      </c>
      <c r="B656" s="40"/>
      <c r="C656" s="40" t="str">
        <f>IF(B656="","",_xlfn.XLOOKUP(B656,'MSJ Report Worksheet'!$B$2:$B$100,'MSJ Report Worksheet'!$C$2:$C$100))</f>
        <v/>
      </c>
      <c r="D656" s="40" t="str">
        <f>IF(B656="","",COUNTIFS('MSJ Report Worksheet'!$B$2:$B$100,'MSJ Report Totals'!B656,'MSJ Report Worksheet'!$N$2:$N$100,"Y"))</f>
        <v/>
      </c>
      <c r="E656" s="40" t="str">
        <f>IF(B656="","",COUNTIFS('MSJ Report Worksheet'!$B$2:$B$100,'MSJ Report Totals'!B656,'MSJ Report Worksheet'!$N$2:$N$100,"N"))</f>
        <v/>
      </c>
    </row>
    <row r="657" spans="1:5" x14ac:dyDescent="0.25">
      <c r="A657" s="40" t="str">
        <f>IF(B657="","",_xlfn.XLOOKUP(B657,'MSJ Report Worksheet'!$B$2:$B$100,'MSJ Report Worksheet'!$A$2:$A$100))</f>
        <v/>
      </c>
      <c r="B657" s="40"/>
      <c r="C657" s="40" t="str">
        <f>IF(B657="","",_xlfn.XLOOKUP(B657,'MSJ Report Worksheet'!$B$2:$B$100,'MSJ Report Worksheet'!$C$2:$C$100))</f>
        <v/>
      </c>
      <c r="D657" s="40" t="str">
        <f>IF(B657="","",COUNTIFS('MSJ Report Worksheet'!$B$2:$B$100,'MSJ Report Totals'!B657,'MSJ Report Worksheet'!$N$2:$N$100,"Y"))</f>
        <v/>
      </c>
      <c r="E657" s="40" t="str">
        <f>IF(B657="","",COUNTIFS('MSJ Report Worksheet'!$B$2:$B$100,'MSJ Report Totals'!B657,'MSJ Report Worksheet'!$N$2:$N$100,"N"))</f>
        <v/>
      </c>
    </row>
    <row r="658" spans="1:5" x14ac:dyDescent="0.25">
      <c r="A658" s="40" t="str">
        <f>IF(B658="","",_xlfn.XLOOKUP(B658,'MSJ Report Worksheet'!$B$2:$B$100,'MSJ Report Worksheet'!$A$2:$A$100))</f>
        <v/>
      </c>
      <c r="B658" s="40"/>
      <c r="C658" s="40" t="str">
        <f>IF(B658="","",_xlfn.XLOOKUP(B658,'MSJ Report Worksheet'!$B$2:$B$100,'MSJ Report Worksheet'!$C$2:$C$100))</f>
        <v/>
      </c>
      <c r="D658" s="40" t="str">
        <f>IF(B658="","",COUNTIFS('MSJ Report Worksheet'!$B$2:$B$100,'MSJ Report Totals'!B658,'MSJ Report Worksheet'!$N$2:$N$100,"Y"))</f>
        <v/>
      </c>
      <c r="E658" s="40" t="str">
        <f>IF(B658="","",COUNTIFS('MSJ Report Worksheet'!$B$2:$B$100,'MSJ Report Totals'!B658,'MSJ Report Worksheet'!$N$2:$N$100,"N"))</f>
        <v/>
      </c>
    </row>
    <row r="659" spans="1:5" x14ac:dyDescent="0.25">
      <c r="A659" s="40" t="str">
        <f>IF(B659="","",_xlfn.XLOOKUP(B659,'MSJ Report Worksheet'!$B$2:$B$100,'MSJ Report Worksheet'!$A$2:$A$100))</f>
        <v/>
      </c>
      <c r="B659" s="40"/>
      <c r="C659" s="40" t="str">
        <f>IF(B659="","",_xlfn.XLOOKUP(B659,'MSJ Report Worksheet'!$B$2:$B$100,'MSJ Report Worksheet'!$C$2:$C$100))</f>
        <v/>
      </c>
      <c r="D659" s="40" t="str">
        <f>IF(B659="","",COUNTIFS('MSJ Report Worksheet'!$B$2:$B$100,'MSJ Report Totals'!B659,'MSJ Report Worksheet'!$N$2:$N$100,"Y"))</f>
        <v/>
      </c>
      <c r="E659" s="40" t="str">
        <f>IF(B659="","",COUNTIFS('MSJ Report Worksheet'!$B$2:$B$100,'MSJ Report Totals'!B659,'MSJ Report Worksheet'!$N$2:$N$100,"N"))</f>
        <v/>
      </c>
    </row>
    <row r="660" spans="1:5" x14ac:dyDescent="0.25">
      <c r="A660" s="40" t="str">
        <f>IF(B660="","",_xlfn.XLOOKUP(B660,'MSJ Report Worksheet'!$B$2:$B$100,'MSJ Report Worksheet'!$A$2:$A$100))</f>
        <v/>
      </c>
      <c r="B660" s="40"/>
      <c r="C660" s="40" t="str">
        <f>IF(B660="","",_xlfn.XLOOKUP(B660,'MSJ Report Worksheet'!$B$2:$B$100,'MSJ Report Worksheet'!$C$2:$C$100))</f>
        <v/>
      </c>
      <c r="D660" s="40" t="str">
        <f>IF(B660="","",COUNTIFS('MSJ Report Worksheet'!$B$2:$B$100,'MSJ Report Totals'!B660,'MSJ Report Worksheet'!$N$2:$N$100,"Y"))</f>
        <v/>
      </c>
      <c r="E660" s="40" t="str">
        <f>IF(B660="","",COUNTIFS('MSJ Report Worksheet'!$B$2:$B$100,'MSJ Report Totals'!B660,'MSJ Report Worksheet'!$N$2:$N$100,"N"))</f>
        <v/>
      </c>
    </row>
    <row r="661" spans="1:5" x14ac:dyDescent="0.25">
      <c r="A661" s="40" t="str">
        <f>IF(B661="","",_xlfn.XLOOKUP(B661,'MSJ Report Worksheet'!$B$2:$B$100,'MSJ Report Worksheet'!$A$2:$A$100))</f>
        <v/>
      </c>
      <c r="B661" s="40"/>
      <c r="C661" s="40" t="str">
        <f>IF(B661="","",_xlfn.XLOOKUP(B661,'MSJ Report Worksheet'!$B$2:$B$100,'MSJ Report Worksheet'!$C$2:$C$100))</f>
        <v/>
      </c>
      <c r="D661" s="40" t="str">
        <f>IF(B661="","",COUNTIFS('MSJ Report Worksheet'!$B$2:$B$100,'MSJ Report Totals'!B661,'MSJ Report Worksheet'!$N$2:$N$100,"Y"))</f>
        <v/>
      </c>
      <c r="E661" s="40" t="str">
        <f>IF(B661="","",COUNTIFS('MSJ Report Worksheet'!$B$2:$B$100,'MSJ Report Totals'!B661,'MSJ Report Worksheet'!$N$2:$N$100,"N"))</f>
        <v/>
      </c>
    </row>
    <row r="662" spans="1:5" x14ac:dyDescent="0.25">
      <c r="A662" s="40" t="str">
        <f>IF(B662="","",_xlfn.XLOOKUP(B662,'MSJ Report Worksheet'!$B$2:$B$100,'MSJ Report Worksheet'!$A$2:$A$100))</f>
        <v/>
      </c>
      <c r="B662" s="40"/>
      <c r="C662" s="40" t="str">
        <f>IF(B662="","",_xlfn.XLOOKUP(B662,'MSJ Report Worksheet'!$B$2:$B$100,'MSJ Report Worksheet'!$C$2:$C$100))</f>
        <v/>
      </c>
      <c r="D662" s="40" t="str">
        <f>IF(B662="","",COUNTIFS('MSJ Report Worksheet'!$B$2:$B$100,'MSJ Report Totals'!B662,'MSJ Report Worksheet'!$N$2:$N$100,"Y"))</f>
        <v/>
      </c>
      <c r="E662" s="40" t="str">
        <f>IF(B662="","",COUNTIFS('MSJ Report Worksheet'!$B$2:$B$100,'MSJ Report Totals'!B662,'MSJ Report Worksheet'!$N$2:$N$100,"N"))</f>
        <v/>
      </c>
    </row>
    <row r="663" spans="1:5" x14ac:dyDescent="0.25">
      <c r="A663" s="40" t="str">
        <f>IF(B663="","",_xlfn.XLOOKUP(B663,'MSJ Report Worksheet'!$B$2:$B$100,'MSJ Report Worksheet'!$A$2:$A$100))</f>
        <v/>
      </c>
      <c r="B663" s="40"/>
      <c r="C663" s="40" t="str">
        <f>IF(B663="","",_xlfn.XLOOKUP(B663,'MSJ Report Worksheet'!$B$2:$B$100,'MSJ Report Worksheet'!$C$2:$C$100))</f>
        <v/>
      </c>
      <c r="D663" s="40" t="str">
        <f>IF(B663="","",COUNTIFS('MSJ Report Worksheet'!$B$2:$B$100,'MSJ Report Totals'!B663,'MSJ Report Worksheet'!$N$2:$N$100,"Y"))</f>
        <v/>
      </c>
      <c r="E663" s="40" t="str">
        <f>IF(B663="","",COUNTIFS('MSJ Report Worksheet'!$B$2:$B$100,'MSJ Report Totals'!B663,'MSJ Report Worksheet'!$N$2:$N$100,"N"))</f>
        <v/>
      </c>
    </row>
    <row r="664" spans="1:5" x14ac:dyDescent="0.25">
      <c r="A664" s="40" t="str">
        <f>IF(B664="","",_xlfn.XLOOKUP(B664,'MSJ Report Worksheet'!$B$2:$B$100,'MSJ Report Worksheet'!$A$2:$A$100))</f>
        <v/>
      </c>
      <c r="B664" s="40"/>
      <c r="C664" s="40" t="str">
        <f>IF(B664="","",_xlfn.XLOOKUP(B664,'MSJ Report Worksheet'!$B$2:$B$100,'MSJ Report Worksheet'!$C$2:$C$100))</f>
        <v/>
      </c>
      <c r="D664" s="40" t="str">
        <f>IF(B664="","",COUNTIFS('MSJ Report Worksheet'!$B$2:$B$100,'MSJ Report Totals'!B664,'MSJ Report Worksheet'!$N$2:$N$100,"Y"))</f>
        <v/>
      </c>
      <c r="E664" s="40" t="str">
        <f>IF(B664="","",COUNTIFS('MSJ Report Worksheet'!$B$2:$B$100,'MSJ Report Totals'!B664,'MSJ Report Worksheet'!$N$2:$N$100,"N"))</f>
        <v/>
      </c>
    </row>
    <row r="665" spans="1:5" x14ac:dyDescent="0.25">
      <c r="A665" s="40" t="str">
        <f>IF(B665="","",_xlfn.XLOOKUP(B665,'MSJ Report Worksheet'!$B$2:$B$100,'MSJ Report Worksheet'!$A$2:$A$100))</f>
        <v/>
      </c>
      <c r="B665" s="40"/>
      <c r="C665" s="40" t="str">
        <f>IF(B665="","",_xlfn.XLOOKUP(B665,'MSJ Report Worksheet'!$B$2:$B$100,'MSJ Report Worksheet'!$C$2:$C$100))</f>
        <v/>
      </c>
      <c r="D665" s="40" t="str">
        <f>IF(B665="","",COUNTIFS('MSJ Report Worksheet'!$B$2:$B$100,'MSJ Report Totals'!B665,'MSJ Report Worksheet'!$N$2:$N$100,"Y"))</f>
        <v/>
      </c>
      <c r="E665" s="40" t="str">
        <f>IF(B665="","",COUNTIFS('MSJ Report Worksheet'!$B$2:$B$100,'MSJ Report Totals'!B665,'MSJ Report Worksheet'!$N$2:$N$100,"N"))</f>
        <v/>
      </c>
    </row>
    <row r="666" spans="1:5" x14ac:dyDescent="0.25">
      <c r="A666" s="40" t="str">
        <f>IF(B666="","",_xlfn.XLOOKUP(B666,'MSJ Report Worksheet'!$B$2:$B$100,'MSJ Report Worksheet'!$A$2:$A$100))</f>
        <v/>
      </c>
      <c r="B666" s="40"/>
      <c r="C666" s="40" t="str">
        <f>IF(B666="","",_xlfn.XLOOKUP(B666,'MSJ Report Worksheet'!$B$2:$B$100,'MSJ Report Worksheet'!$C$2:$C$100))</f>
        <v/>
      </c>
      <c r="D666" s="40" t="str">
        <f>IF(B666="","",COUNTIFS('MSJ Report Worksheet'!$B$2:$B$100,'MSJ Report Totals'!B666,'MSJ Report Worksheet'!$N$2:$N$100,"Y"))</f>
        <v/>
      </c>
      <c r="E666" s="40" t="str">
        <f>IF(B666="","",COUNTIFS('MSJ Report Worksheet'!$B$2:$B$100,'MSJ Report Totals'!B666,'MSJ Report Worksheet'!$N$2:$N$100,"N"))</f>
        <v/>
      </c>
    </row>
    <row r="667" spans="1:5" x14ac:dyDescent="0.25">
      <c r="A667" s="40" t="str">
        <f>IF(B667="","",_xlfn.XLOOKUP(B667,'MSJ Report Worksheet'!$B$2:$B$100,'MSJ Report Worksheet'!$A$2:$A$100))</f>
        <v/>
      </c>
      <c r="B667" s="40"/>
      <c r="C667" s="40" t="str">
        <f>IF(B667="","",_xlfn.XLOOKUP(B667,'MSJ Report Worksheet'!$B$2:$B$100,'MSJ Report Worksheet'!$C$2:$C$100))</f>
        <v/>
      </c>
      <c r="D667" s="40" t="str">
        <f>IF(B667="","",COUNTIFS('MSJ Report Worksheet'!$B$2:$B$100,'MSJ Report Totals'!B667,'MSJ Report Worksheet'!$N$2:$N$100,"Y"))</f>
        <v/>
      </c>
      <c r="E667" s="40" t="str">
        <f>IF(B667="","",COUNTIFS('MSJ Report Worksheet'!$B$2:$B$100,'MSJ Report Totals'!B667,'MSJ Report Worksheet'!$N$2:$N$100,"N"))</f>
        <v/>
      </c>
    </row>
    <row r="668" spans="1:5" x14ac:dyDescent="0.25">
      <c r="A668" s="40" t="str">
        <f>IF(B668="","",_xlfn.XLOOKUP(B668,'MSJ Report Worksheet'!$B$2:$B$100,'MSJ Report Worksheet'!$A$2:$A$100))</f>
        <v/>
      </c>
      <c r="B668" s="40"/>
      <c r="C668" s="40" t="str">
        <f>IF(B668="","",_xlfn.XLOOKUP(B668,'MSJ Report Worksheet'!$B$2:$B$100,'MSJ Report Worksheet'!$C$2:$C$100))</f>
        <v/>
      </c>
      <c r="D668" s="40" t="str">
        <f>IF(B668="","",COUNTIFS('MSJ Report Worksheet'!$B$2:$B$100,'MSJ Report Totals'!B668,'MSJ Report Worksheet'!$N$2:$N$100,"Y"))</f>
        <v/>
      </c>
      <c r="E668" s="40" t="str">
        <f>IF(B668="","",COUNTIFS('MSJ Report Worksheet'!$B$2:$B$100,'MSJ Report Totals'!B668,'MSJ Report Worksheet'!$N$2:$N$100,"N"))</f>
        <v/>
      </c>
    </row>
    <row r="669" spans="1:5" x14ac:dyDescent="0.25">
      <c r="A669" s="40" t="str">
        <f>IF(B669="","",_xlfn.XLOOKUP(B669,'MSJ Report Worksheet'!$B$2:$B$100,'MSJ Report Worksheet'!$A$2:$A$100))</f>
        <v/>
      </c>
      <c r="B669" s="40"/>
      <c r="C669" s="40" t="str">
        <f>IF(B669="","",_xlfn.XLOOKUP(B669,'MSJ Report Worksheet'!$B$2:$B$100,'MSJ Report Worksheet'!$C$2:$C$100))</f>
        <v/>
      </c>
      <c r="D669" s="40" t="str">
        <f>IF(B669="","",COUNTIFS('MSJ Report Worksheet'!$B$2:$B$100,'MSJ Report Totals'!B669,'MSJ Report Worksheet'!$N$2:$N$100,"Y"))</f>
        <v/>
      </c>
      <c r="E669" s="40" t="str">
        <f>IF(B669="","",COUNTIFS('MSJ Report Worksheet'!$B$2:$B$100,'MSJ Report Totals'!B669,'MSJ Report Worksheet'!$N$2:$N$100,"N"))</f>
        <v/>
      </c>
    </row>
    <row r="670" spans="1:5" x14ac:dyDescent="0.25">
      <c r="A670" s="40" t="str">
        <f>IF(B670="","",_xlfn.XLOOKUP(B670,'MSJ Report Worksheet'!$B$2:$B$100,'MSJ Report Worksheet'!$A$2:$A$100))</f>
        <v/>
      </c>
      <c r="B670" s="40"/>
      <c r="C670" s="40" t="str">
        <f>IF(B670="","",_xlfn.XLOOKUP(B670,'MSJ Report Worksheet'!$B$2:$B$100,'MSJ Report Worksheet'!$C$2:$C$100))</f>
        <v/>
      </c>
      <c r="D670" s="40" t="str">
        <f>IF(B670="","",COUNTIFS('MSJ Report Worksheet'!$B$2:$B$100,'MSJ Report Totals'!B670,'MSJ Report Worksheet'!$N$2:$N$100,"Y"))</f>
        <v/>
      </c>
      <c r="E670" s="40" t="str">
        <f>IF(B670="","",COUNTIFS('MSJ Report Worksheet'!$B$2:$B$100,'MSJ Report Totals'!B670,'MSJ Report Worksheet'!$N$2:$N$100,"N"))</f>
        <v/>
      </c>
    </row>
    <row r="671" spans="1:5" x14ac:dyDescent="0.25">
      <c r="A671" s="40" t="str">
        <f>IF(B671="","",_xlfn.XLOOKUP(B671,'MSJ Report Worksheet'!$B$2:$B$100,'MSJ Report Worksheet'!$A$2:$A$100))</f>
        <v/>
      </c>
      <c r="B671" s="40"/>
      <c r="C671" s="40" t="str">
        <f>IF(B671="","",_xlfn.XLOOKUP(B671,'MSJ Report Worksheet'!$B$2:$B$100,'MSJ Report Worksheet'!$C$2:$C$100))</f>
        <v/>
      </c>
      <c r="D671" s="40" t="str">
        <f>IF(B671="","",COUNTIFS('MSJ Report Worksheet'!$B$2:$B$100,'MSJ Report Totals'!B671,'MSJ Report Worksheet'!$N$2:$N$100,"Y"))</f>
        <v/>
      </c>
      <c r="E671" s="40" t="str">
        <f>IF(B671="","",COUNTIFS('MSJ Report Worksheet'!$B$2:$B$100,'MSJ Report Totals'!B671,'MSJ Report Worksheet'!$N$2:$N$100,"N"))</f>
        <v/>
      </c>
    </row>
    <row r="672" spans="1:5" x14ac:dyDescent="0.25">
      <c r="A672" s="40" t="str">
        <f>IF(B672="","",_xlfn.XLOOKUP(B672,'MSJ Report Worksheet'!$B$2:$B$100,'MSJ Report Worksheet'!$A$2:$A$100))</f>
        <v/>
      </c>
      <c r="B672" s="40"/>
      <c r="C672" s="40" t="str">
        <f>IF(B672="","",_xlfn.XLOOKUP(B672,'MSJ Report Worksheet'!$B$2:$B$100,'MSJ Report Worksheet'!$C$2:$C$100))</f>
        <v/>
      </c>
      <c r="D672" s="40" t="str">
        <f>IF(B672="","",COUNTIFS('MSJ Report Worksheet'!$B$2:$B$100,'MSJ Report Totals'!B672,'MSJ Report Worksheet'!$N$2:$N$100,"Y"))</f>
        <v/>
      </c>
      <c r="E672" s="40" t="str">
        <f>IF(B672="","",COUNTIFS('MSJ Report Worksheet'!$B$2:$B$100,'MSJ Report Totals'!B672,'MSJ Report Worksheet'!$N$2:$N$100,"N"))</f>
        <v/>
      </c>
    </row>
    <row r="673" spans="1:5" x14ac:dyDescent="0.25">
      <c r="A673" s="40" t="str">
        <f>IF(B673="","",_xlfn.XLOOKUP(B673,'MSJ Report Worksheet'!$B$2:$B$100,'MSJ Report Worksheet'!$A$2:$A$100))</f>
        <v/>
      </c>
      <c r="B673" s="40"/>
      <c r="C673" s="40" t="str">
        <f>IF(B673="","",_xlfn.XLOOKUP(B673,'MSJ Report Worksheet'!$B$2:$B$100,'MSJ Report Worksheet'!$C$2:$C$100))</f>
        <v/>
      </c>
      <c r="D673" s="40" t="str">
        <f>IF(B673="","",COUNTIFS('MSJ Report Worksheet'!$B$2:$B$100,'MSJ Report Totals'!B673,'MSJ Report Worksheet'!$N$2:$N$100,"Y"))</f>
        <v/>
      </c>
      <c r="E673" s="40" t="str">
        <f>IF(B673="","",COUNTIFS('MSJ Report Worksheet'!$B$2:$B$100,'MSJ Report Totals'!B673,'MSJ Report Worksheet'!$N$2:$N$100,"N"))</f>
        <v/>
      </c>
    </row>
    <row r="674" spans="1:5" x14ac:dyDescent="0.25">
      <c r="A674" s="40" t="str">
        <f>IF(B674="","",_xlfn.XLOOKUP(B674,'MSJ Report Worksheet'!$B$2:$B$100,'MSJ Report Worksheet'!$A$2:$A$100))</f>
        <v/>
      </c>
      <c r="B674" s="40"/>
      <c r="C674" s="40" t="str">
        <f>IF(B674="","",_xlfn.XLOOKUP(B674,'MSJ Report Worksheet'!$B$2:$B$100,'MSJ Report Worksheet'!$C$2:$C$100))</f>
        <v/>
      </c>
      <c r="D674" s="40" t="str">
        <f>IF(B674="","",COUNTIFS('MSJ Report Worksheet'!$B$2:$B$100,'MSJ Report Totals'!B674,'MSJ Report Worksheet'!$N$2:$N$100,"Y"))</f>
        <v/>
      </c>
      <c r="E674" s="40" t="str">
        <f>IF(B674="","",COUNTIFS('MSJ Report Worksheet'!$B$2:$B$100,'MSJ Report Totals'!B674,'MSJ Report Worksheet'!$N$2:$N$100,"N"))</f>
        <v/>
      </c>
    </row>
    <row r="675" spans="1:5" x14ac:dyDescent="0.25">
      <c r="A675" s="40" t="str">
        <f>IF(B675="","",_xlfn.XLOOKUP(B675,'MSJ Report Worksheet'!$B$2:$B$100,'MSJ Report Worksheet'!$A$2:$A$100))</f>
        <v/>
      </c>
      <c r="B675" s="40"/>
      <c r="C675" s="40" t="str">
        <f>IF(B675="","",_xlfn.XLOOKUP(B675,'MSJ Report Worksheet'!$B$2:$B$100,'MSJ Report Worksheet'!$C$2:$C$100))</f>
        <v/>
      </c>
      <c r="D675" s="40" t="str">
        <f>IF(B675="","",COUNTIFS('MSJ Report Worksheet'!$B$2:$B$100,'MSJ Report Totals'!B675,'MSJ Report Worksheet'!$N$2:$N$100,"Y"))</f>
        <v/>
      </c>
      <c r="E675" s="40" t="str">
        <f>IF(B675="","",COUNTIFS('MSJ Report Worksheet'!$B$2:$B$100,'MSJ Report Totals'!B675,'MSJ Report Worksheet'!$N$2:$N$100,"N"))</f>
        <v/>
      </c>
    </row>
    <row r="676" spans="1:5" x14ac:dyDescent="0.25">
      <c r="A676" s="40" t="str">
        <f>IF(B676="","",_xlfn.XLOOKUP(B676,'MSJ Report Worksheet'!$B$2:$B$100,'MSJ Report Worksheet'!$A$2:$A$100))</f>
        <v/>
      </c>
      <c r="B676" s="40"/>
      <c r="C676" s="40" t="str">
        <f>IF(B676="","",_xlfn.XLOOKUP(B676,'MSJ Report Worksheet'!$B$2:$B$100,'MSJ Report Worksheet'!$C$2:$C$100))</f>
        <v/>
      </c>
      <c r="D676" s="40" t="str">
        <f>IF(B676="","",COUNTIFS('MSJ Report Worksheet'!$B$2:$B$100,'MSJ Report Totals'!B676,'MSJ Report Worksheet'!$N$2:$N$100,"Y"))</f>
        <v/>
      </c>
      <c r="E676" s="40" t="str">
        <f>IF(B676="","",COUNTIFS('MSJ Report Worksheet'!$B$2:$B$100,'MSJ Report Totals'!B676,'MSJ Report Worksheet'!$N$2:$N$100,"N"))</f>
        <v/>
      </c>
    </row>
    <row r="677" spans="1:5" x14ac:dyDescent="0.25">
      <c r="A677" s="40" t="str">
        <f>IF(B677="","",_xlfn.XLOOKUP(B677,'MSJ Report Worksheet'!$B$2:$B$100,'MSJ Report Worksheet'!$A$2:$A$100))</f>
        <v/>
      </c>
      <c r="B677" s="40"/>
      <c r="C677" s="40" t="str">
        <f>IF(B677="","",_xlfn.XLOOKUP(B677,'MSJ Report Worksheet'!$B$2:$B$100,'MSJ Report Worksheet'!$C$2:$C$100))</f>
        <v/>
      </c>
      <c r="D677" s="40" t="str">
        <f>IF(B677="","",COUNTIFS('MSJ Report Worksheet'!$B$2:$B$100,'MSJ Report Totals'!B677,'MSJ Report Worksheet'!$N$2:$N$100,"Y"))</f>
        <v/>
      </c>
      <c r="E677" s="40" t="str">
        <f>IF(B677="","",COUNTIFS('MSJ Report Worksheet'!$B$2:$B$100,'MSJ Report Totals'!B677,'MSJ Report Worksheet'!$N$2:$N$100,"N"))</f>
        <v/>
      </c>
    </row>
    <row r="678" spans="1:5" x14ac:dyDescent="0.25">
      <c r="A678" s="40" t="str">
        <f>IF(B678="","",_xlfn.XLOOKUP(B678,'MSJ Report Worksheet'!$B$2:$B$100,'MSJ Report Worksheet'!$A$2:$A$100))</f>
        <v/>
      </c>
      <c r="B678" s="40"/>
      <c r="C678" s="40" t="str">
        <f>IF(B678="","",_xlfn.XLOOKUP(B678,'MSJ Report Worksheet'!$B$2:$B$100,'MSJ Report Worksheet'!$C$2:$C$100))</f>
        <v/>
      </c>
      <c r="D678" s="40" t="str">
        <f>IF(B678="","",COUNTIFS('MSJ Report Worksheet'!$B$2:$B$100,'MSJ Report Totals'!B678,'MSJ Report Worksheet'!$N$2:$N$100,"Y"))</f>
        <v/>
      </c>
      <c r="E678" s="40" t="str">
        <f>IF(B678="","",COUNTIFS('MSJ Report Worksheet'!$B$2:$B$100,'MSJ Report Totals'!B678,'MSJ Report Worksheet'!$N$2:$N$100,"N"))</f>
        <v/>
      </c>
    </row>
    <row r="679" spans="1:5" x14ac:dyDescent="0.25">
      <c r="A679" s="40" t="str">
        <f>IF(B679="","",_xlfn.XLOOKUP(B679,'MSJ Report Worksheet'!$B$2:$B$100,'MSJ Report Worksheet'!$A$2:$A$100))</f>
        <v/>
      </c>
      <c r="B679" s="40"/>
      <c r="C679" s="40" t="str">
        <f>IF(B679="","",_xlfn.XLOOKUP(B679,'MSJ Report Worksheet'!$B$2:$B$100,'MSJ Report Worksheet'!$C$2:$C$100))</f>
        <v/>
      </c>
      <c r="D679" s="40" t="str">
        <f>IF(B679="","",COUNTIFS('MSJ Report Worksheet'!$B$2:$B$100,'MSJ Report Totals'!B679,'MSJ Report Worksheet'!$N$2:$N$100,"Y"))</f>
        <v/>
      </c>
      <c r="E679" s="40" t="str">
        <f>IF(B679="","",COUNTIFS('MSJ Report Worksheet'!$B$2:$B$100,'MSJ Report Totals'!B679,'MSJ Report Worksheet'!$N$2:$N$100,"N"))</f>
        <v/>
      </c>
    </row>
    <row r="680" spans="1:5" x14ac:dyDescent="0.25">
      <c r="A680" s="40" t="str">
        <f>IF(B680="","",_xlfn.XLOOKUP(B680,'MSJ Report Worksheet'!$B$2:$B$100,'MSJ Report Worksheet'!$A$2:$A$100))</f>
        <v/>
      </c>
      <c r="B680" s="40"/>
      <c r="C680" s="40" t="str">
        <f>IF(B680="","",_xlfn.XLOOKUP(B680,'MSJ Report Worksheet'!$B$2:$B$100,'MSJ Report Worksheet'!$C$2:$C$100))</f>
        <v/>
      </c>
      <c r="D680" s="40" t="str">
        <f>IF(B680="","",COUNTIFS('MSJ Report Worksheet'!$B$2:$B$100,'MSJ Report Totals'!B680,'MSJ Report Worksheet'!$N$2:$N$100,"Y"))</f>
        <v/>
      </c>
      <c r="E680" s="40" t="str">
        <f>IF(B680="","",COUNTIFS('MSJ Report Worksheet'!$B$2:$B$100,'MSJ Report Totals'!B680,'MSJ Report Worksheet'!$N$2:$N$100,"N"))</f>
        <v/>
      </c>
    </row>
    <row r="681" spans="1:5" x14ac:dyDescent="0.25">
      <c r="A681" s="40" t="str">
        <f>IF(B681="","",_xlfn.XLOOKUP(B681,'MSJ Report Worksheet'!$B$2:$B$100,'MSJ Report Worksheet'!$A$2:$A$100))</f>
        <v/>
      </c>
      <c r="B681" s="40"/>
      <c r="C681" s="40" t="str">
        <f>IF(B681="","",_xlfn.XLOOKUP(B681,'MSJ Report Worksheet'!$B$2:$B$100,'MSJ Report Worksheet'!$C$2:$C$100))</f>
        <v/>
      </c>
      <c r="D681" s="40" t="str">
        <f>IF(B681="","",COUNTIFS('MSJ Report Worksheet'!$B$2:$B$100,'MSJ Report Totals'!B681,'MSJ Report Worksheet'!$N$2:$N$100,"Y"))</f>
        <v/>
      </c>
      <c r="E681" s="40" t="str">
        <f>IF(B681="","",COUNTIFS('MSJ Report Worksheet'!$B$2:$B$100,'MSJ Report Totals'!B681,'MSJ Report Worksheet'!$N$2:$N$100,"N"))</f>
        <v/>
      </c>
    </row>
    <row r="682" spans="1:5" x14ac:dyDescent="0.25">
      <c r="A682" s="40" t="str">
        <f>IF(B682="","",_xlfn.XLOOKUP(B682,'MSJ Report Worksheet'!$B$2:$B$100,'MSJ Report Worksheet'!$A$2:$A$100))</f>
        <v/>
      </c>
      <c r="B682" s="40"/>
      <c r="C682" s="40" t="str">
        <f>IF(B682="","",_xlfn.XLOOKUP(B682,'MSJ Report Worksheet'!$B$2:$B$100,'MSJ Report Worksheet'!$C$2:$C$100))</f>
        <v/>
      </c>
      <c r="D682" s="40" t="str">
        <f>IF(B682="","",COUNTIFS('MSJ Report Worksheet'!$B$2:$B$100,'MSJ Report Totals'!B682,'MSJ Report Worksheet'!$N$2:$N$100,"Y"))</f>
        <v/>
      </c>
      <c r="E682" s="40" t="str">
        <f>IF(B682="","",COUNTIFS('MSJ Report Worksheet'!$B$2:$B$100,'MSJ Report Totals'!B682,'MSJ Report Worksheet'!$N$2:$N$100,"N"))</f>
        <v/>
      </c>
    </row>
    <row r="683" spans="1:5" x14ac:dyDescent="0.25">
      <c r="A683" s="40" t="str">
        <f>IF(B683="","",_xlfn.XLOOKUP(B683,'MSJ Report Worksheet'!$B$2:$B$100,'MSJ Report Worksheet'!$A$2:$A$100))</f>
        <v/>
      </c>
      <c r="B683" s="40"/>
      <c r="C683" s="40" t="str">
        <f>IF(B683="","",_xlfn.XLOOKUP(B683,'MSJ Report Worksheet'!$B$2:$B$100,'MSJ Report Worksheet'!$C$2:$C$100))</f>
        <v/>
      </c>
      <c r="D683" s="40" t="str">
        <f>IF(B683="","",COUNTIFS('MSJ Report Worksheet'!$B$2:$B$100,'MSJ Report Totals'!B683,'MSJ Report Worksheet'!$N$2:$N$100,"Y"))</f>
        <v/>
      </c>
      <c r="E683" s="40" t="str">
        <f>IF(B683="","",COUNTIFS('MSJ Report Worksheet'!$B$2:$B$100,'MSJ Report Totals'!B683,'MSJ Report Worksheet'!$N$2:$N$100,"N"))</f>
        <v/>
      </c>
    </row>
    <row r="684" spans="1:5" x14ac:dyDescent="0.25">
      <c r="A684" s="40" t="str">
        <f>IF(B684="","",_xlfn.XLOOKUP(B684,'MSJ Report Worksheet'!$B$2:$B$100,'MSJ Report Worksheet'!$A$2:$A$100))</f>
        <v/>
      </c>
      <c r="B684" s="40"/>
      <c r="C684" s="40" t="str">
        <f>IF(B684="","",_xlfn.XLOOKUP(B684,'MSJ Report Worksheet'!$B$2:$B$100,'MSJ Report Worksheet'!$C$2:$C$100))</f>
        <v/>
      </c>
      <c r="D684" s="40" t="str">
        <f>IF(B684="","",COUNTIFS('MSJ Report Worksheet'!$B$2:$B$100,'MSJ Report Totals'!B684,'MSJ Report Worksheet'!$N$2:$N$100,"Y"))</f>
        <v/>
      </c>
      <c r="E684" s="40" t="str">
        <f>IF(B684="","",COUNTIFS('MSJ Report Worksheet'!$B$2:$B$100,'MSJ Report Totals'!B684,'MSJ Report Worksheet'!$N$2:$N$100,"N"))</f>
        <v/>
      </c>
    </row>
    <row r="685" spans="1:5" x14ac:dyDescent="0.25">
      <c r="A685" s="40" t="str">
        <f>IF(B685="","",_xlfn.XLOOKUP(B685,'MSJ Report Worksheet'!$B$2:$B$100,'MSJ Report Worksheet'!$A$2:$A$100))</f>
        <v/>
      </c>
      <c r="B685" s="40"/>
      <c r="C685" s="40" t="str">
        <f>IF(B685="","",_xlfn.XLOOKUP(B685,'MSJ Report Worksheet'!$B$2:$B$100,'MSJ Report Worksheet'!$C$2:$C$100))</f>
        <v/>
      </c>
      <c r="D685" s="40" t="str">
        <f>IF(B685="","",COUNTIFS('MSJ Report Worksheet'!$B$2:$B$100,'MSJ Report Totals'!B685,'MSJ Report Worksheet'!$N$2:$N$100,"Y"))</f>
        <v/>
      </c>
      <c r="E685" s="40" t="str">
        <f>IF(B685="","",COUNTIFS('MSJ Report Worksheet'!$B$2:$B$100,'MSJ Report Totals'!B685,'MSJ Report Worksheet'!$N$2:$N$100,"N"))</f>
        <v/>
      </c>
    </row>
    <row r="686" spans="1:5" x14ac:dyDescent="0.25">
      <c r="A686" s="40" t="str">
        <f>IF(B686="","",_xlfn.XLOOKUP(B686,'MSJ Report Worksheet'!$B$2:$B$100,'MSJ Report Worksheet'!$A$2:$A$100))</f>
        <v/>
      </c>
      <c r="B686" s="40"/>
      <c r="C686" s="40" t="str">
        <f>IF(B686="","",_xlfn.XLOOKUP(B686,'MSJ Report Worksheet'!$B$2:$B$100,'MSJ Report Worksheet'!$C$2:$C$100))</f>
        <v/>
      </c>
      <c r="D686" s="40" t="str">
        <f>IF(B686="","",COUNTIFS('MSJ Report Worksheet'!$B$2:$B$100,'MSJ Report Totals'!B686,'MSJ Report Worksheet'!$N$2:$N$100,"Y"))</f>
        <v/>
      </c>
      <c r="E686" s="40" t="str">
        <f>IF(B686="","",COUNTIFS('MSJ Report Worksheet'!$B$2:$B$100,'MSJ Report Totals'!B686,'MSJ Report Worksheet'!$N$2:$N$100,"N"))</f>
        <v/>
      </c>
    </row>
    <row r="687" spans="1:5" x14ac:dyDescent="0.25">
      <c r="A687" s="40" t="str">
        <f>IF(B687="","",_xlfn.XLOOKUP(B687,'MSJ Report Worksheet'!$B$2:$B$100,'MSJ Report Worksheet'!$A$2:$A$100))</f>
        <v/>
      </c>
      <c r="B687" s="40"/>
      <c r="C687" s="40" t="str">
        <f>IF(B687="","",_xlfn.XLOOKUP(B687,'MSJ Report Worksheet'!$B$2:$B$100,'MSJ Report Worksheet'!$C$2:$C$100))</f>
        <v/>
      </c>
      <c r="D687" s="40" t="str">
        <f>IF(B687="","",COUNTIFS('MSJ Report Worksheet'!$B$2:$B$100,'MSJ Report Totals'!B687,'MSJ Report Worksheet'!$N$2:$N$100,"Y"))</f>
        <v/>
      </c>
      <c r="E687" s="40" t="str">
        <f>IF(B687="","",COUNTIFS('MSJ Report Worksheet'!$B$2:$B$100,'MSJ Report Totals'!B687,'MSJ Report Worksheet'!$N$2:$N$100,"N"))</f>
        <v/>
      </c>
    </row>
    <row r="688" spans="1:5" x14ac:dyDescent="0.25">
      <c r="A688" s="40" t="str">
        <f>IF(B688="","",_xlfn.XLOOKUP(B688,'MSJ Report Worksheet'!$B$2:$B$100,'MSJ Report Worksheet'!$A$2:$A$100))</f>
        <v/>
      </c>
      <c r="B688" s="40"/>
      <c r="C688" s="40" t="str">
        <f>IF(B688="","",_xlfn.XLOOKUP(B688,'MSJ Report Worksheet'!$B$2:$B$100,'MSJ Report Worksheet'!$C$2:$C$100))</f>
        <v/>
      </c>
      <c r="D688" s="40" t="str">
        <f>IF(B688="","",COUNTIFS('MSJ Report Worksheet'!$B$2:$B$100,'MSJ Report Totals'!B688,'MSJ Report Worksheet'!$N$2:$N$100,"Y"))</f>
        <v/>
      </c>
      <c r="E688" s="40" t="str">
        <f>IF(B688="","",COUNTIFS('MSJ Report Worksheet'!$B$2:$B$100,'MSJ Report Totals'!B688,'MSJ Report Worksheet'!$N$2:$N$100,"N"))</f>
        <v/>
      </c>
    </row>
    <row r="689" spans="1:5" x14ac:dyDescent="0.25">
      <c r="A689" s="40" t="str">
        <f>IF(B689="","",_xlfn.XLOOKUP(B689,'MSJ Report Worksheet'!$B$2:$B$100,'MSJ Report Worksheet'!$A$2:$A$100))</f>
        <v/>
      </c>
      <c r="B689" s="40"/>
      <c r="C689" s="40" t="str">
        <f>IF(B689="","",_xlfn.XLOOKUP(B689,'MSJ Report Worksheet'!$B$2:$B$100,'MSJ Report Worksheet'!$C$2:$C$100))</f>
        <v/>
      </c>
      <c r="D689" s="40" t="str">
        <f>IF(B689="","",COUNTIFS('MSJ Report Worksheet'!$B$2:$B$100,'MSJ Report Totals'!B689,'MSJ Report Worksheet'!$N$2:$N$100,"Y"))</f>
        <v/>
      </c>
      <c r="E689" s="40" t="str">
        <f>IF(B689="","",COUNTIFS('MSJ Report Worksheet'!$B$2:$B$100,'MSJ Report Totals'!B689,'MSJ Report Worksheet'!$N$2:$N$100,"N"))</f>
        <v/>
      </c>
    </row>
    <row r="690" spans="1:5" x14ac:dyDescent="0.25">
      <c r="A690" s="40" t="str">
        <f>IF(B690="","",_xlfn.XLOOKUP(B690,'MSJ Report Worksheet'!$B$2:$B$100,'MSJ Report Worksheet'!$A$2:$A$100))</f>
        <v/>
      </c>
      <c r="B690" s="40"/>
      <c r="C690" s="40" t="str">
        <f>IF(B690="","",_xlfn.XLOOKUP(B690,'MSJ Report Worksheet'!$B$2:$B$100,'MSJ Report Worksheet'!$C$2:$C$100))</f>
        <v/>
      </c>
      <c r="D690" s="40" t="str">
        <f>IF(B690="","",COUNTIFS('MSJ Report Worksheet'!$B$2:$B$100,'MSJ Report Totals'!B690,'MSJ Report Worksheet'!$N$2:$N$100,"Y"))</f>
        <v/>
      </c>
      <c r="E690" s="40" t="str">
        <f>IF(B690="","",COUNTIFS('MSJ Report Worksheet'!$B$2:$B$100,'MSJ Report Totals'!B690,'MSJ Report Worksheet'!$N$2:$N$100,"N"))</f>
        <v/>
      </c>
    </row>
    <row r="691" spans="1:5" x14ac:dyDescent="0.25">
      <c r="A691" s="40" t="str">
        <f>IF(B691="","",_xlfn.XLOOKUP(B691,'MSJ Report Worksheet'!$B$2:$B$100,'MSJ Report Worksheet'!$A$2:$A$100))</f>
        <v/>
      </c>
      <c r="B691" s="40"/>
      <c r="C691" s="40" t="str">
        <f>IF(B691="","",_xlfn.XLOOKUP(B691,'MSJ Report Worksheet'!$B$2:$B$100,'MSJ Report Worksheet'!$C$2:$C$100))</f>
        <v/>
      </c>
      <c r="D691" s="40" t="str">
        <f>IF(B691="","",COUNTIFS('MSJ Report Worksheet'!$B$2:$B$100,'MSJ Report Totals'!B691,'MSJ Report Worksheet'!$N$2:$N$100,"Y"))</f>
        <v/>
      </c>
      <c r="E691" s="40" t="str">
        <f>IF(B691="","",COUNTIFS('MSJ Report Worksheet'!$B$2:$B$100,'MSJ Report Totals'!B691,'MSJ Report Worksheet'!$N$2:$N$100,"N"))</f>
        <v/>
      </c>
    </row>
    <row r="692" spans="1:5" x14ac:dyDescent="0.25">
      <c r="A692" s="40" t="str">
        <f>IF(B692="","",_xlfn.XLOOKUP(B692,'MSJ Report Worksheet'!$B$2:$B$100,'MSJ Report Worksheet'!$A$2:$A$100))</f>
        <v/>
      </c>
      <c r="B692" s="40"/>
      <c r="C692" s="40" t="str">
        <f>IF(B692="","",_xlfn.XLOOKUP(B692,'MSJ Report Worksheet'!$B$2:$B$100,'MSJ Report Worksheet'!$C$2:$C$100))</f>
        <v/>
      </c>
      <c r="D692" s="40" t="str">
        <f>IF(B692="","",COUNTIFS('MSJ Report Worksheet'!$B$2:$B$100,'MSJ Report Totals'!B692,'MSJ Report Worksheet'!$N$2:$N$100,"Y"))</f>
        <v/>
      </c>
      <c r="E692" s="40" t="str">
        <f>IF(B692="","",COUNTIFS('MSJ Report Worksheet'!$B$2:$B$100,'MSJ Report Totals'!B692,'MSJ Report Worksheet'!$N$2:$N$100,"N"))</f>
        <v/>
      </c>
    </row>
    <row r="693" spans="1:5" x14ac:dyDescent="0.25">
      <c r="A693" s="40" t="str">
        <f>IF(B693="","",_xlfn.XLOOKUP(B693,'MSJ Report Worksheet'!$B$2:$B$100,'MSJ Report Worksheet'!$A$2:$A$100))</f>
        <v/>
      </c>
      <c r="B693" s="40"/>
      <c r="C693" s="40" t="str">
        <f>IF(B693="","",_xlfn.XLOOKUP(B693,'MSJ Report Worksheet'!$B$2:$B$100,'MSJ Report Worksheet'!$C$2:$C$100))</f>
        <v/>
      </c>
      <c r="D693" s="40" t="str">
        <f>IF(B693="","",COUNTIFS('MSJ Report Worksheet'!$B$2:$B$100,'MSJ Report Totals'!B693,'MSJ Report Worksheet'!$N$2:$N$100,"Y"))</f>
        <v/>
      </c>
      <c r="E693" s="40" t="str">
        <f>IF(B693="","",COUNTIFS('MSJ Report Worksheet'!$B$2:$B$100,'MSJ Report Totals'!B693,'MSJ Report Worksheet'!$N$2:$N$100,"N"))</f>
        <v/>
      </c>
    </row>
    <row r="694" spans="1:5" x14ac:dyDescent="0.25">
      <c r="A694" s="40" t="str">
        <f>IF(B694="","",_xlfn.XLOOKUP(B694,'MSJ Report Worksheet'!$B$2:$B$100,'MSJ Report Worksheet'!$A$2:$A$100))</f>
        <v/>
      </c>
      <c r="B694" s="40"/>
      <c r="C694" s="40" t="str">
        <f>IF(B694="","",_xlfn.XLOOKUP(B694,'MSJ Report Worksheet'!$B$2:$B$100,'MSJ Report Worksheet'!$C$2:$C$100))</f>
        <v/>
      </c>
      <c r="D694" s="40" t="str">
        <f>IF(B694="","",COUNTIFS('MSJ Report Worksheet'!$B$2:$B$100,'MSJ Report Totals'!B694,'MSJ Report Worksheet'!$N$2:$N$100,"Y"))</f>
        <v/>
      </c>
      <c r="E694" s="40" t="str">
        <f>IF(B694="","",COUNTIFS('MSJ Report Worksheet'!$B$2:$B$100,'MSJ Report Totals'!B694,'MSJ Report Worksheet'!$N$2:$N$100,"N"))</f>
        <v/>
      </c>
    </row>
    <row r="695" spans="1:5" x14ac:dyDescent="0.25">
      <c r="A695" s="40" t="str">
        <f>IF(B695="","",_xlfn.XLOOKUP(B695,'MSJ Report Worksheet'!$B$2:$B$100,'MSJ Report Worksheet'!$A$2:$A$100))</f>
        <v/>
      </c>
      <c r="B695" s="40"/>
      <c r="C695" s="40" t="str">
        <f>IF(B695="","",_xlfn.XLOOKUP(B695,'MSJ Report Worksheet'!$B$2:$B$100,'MSJ Report Worksheet'!$C$2:$C$100))</f>
        <v/>
      </c>
      <c r="D695" s="40" t="str">
        <f>IF(B695="","",COUNTIFS('MSJ Report Worksheet'!$B$2:$B$100,'MSJ Report Totals'!B695,'MSJ Report Worksheet'!$N$2:$N$100,"Y"))</f>
        <v/>
      </c>
      <c r="E695" s="40" t="str">
        <f>IF(B695="","",COUNTIFS('MSJ Report Worksheet'!$B$2:$B$100,'MSJ Report Totals'!B695,'MSJ Report Worksheet'!$N$2:$N$100,"N"))</f>
        <v/>
      </c>
    </row>
    <row r="696" spans="1:5" x14ac:dyDescent="0.25">
      <c r="A696" s="40" t="str">
        <f>IF(B696="","",_xlfn.XLOOKUP(B696,'MSJ Report Worksheet'!$B$2:$B$100,'MSJ Report Worksheet'!$A$2:$A$100))</f>
        <v/>
      </c>
      <c r="B696" s="40"/>
      <c r="C696" s="40" t="str">
        <f>IF(B696="","",_xlfn.XLOOKUP(B696,'MSJ Report Worksheet'!$B$2:$B$100,'MSJ Report Worksheet'!$C$2:$C$100))</f>
        <v/>
      </c>
      <c r="D696" s="40" t="str">
        <f>IF(B696="","",COUNTIFS('MSJ Report Worksheet'!$B$2:$B$100,'MSJ Report Totals'!B696,'MSJ Report Worksheet'!$N$2:$N$100,"Y"))</f>
        <v/>
      </c>
      <c r="E696" s="40" t="str">
        <f>IF(B696="","",COUNTIFS('MSJ Report Worksheet'!$B$2:$B$100,'MSJ Report Totals'!B696,'MSJ Report Worksheet'!$N$2:$N$100,"N"))</f>
        <v/>
      </c>
    </row>
    <row r="697" spans="1:5" x14ac:dyDescent="0.25">
      <c r="A697" s="40" t="str">
        <f>IF(B697="","",_xlfn.XLOOKUP(B697,'MSJ Report Worksheet'!$B$2:$B$100,'MSJ Report Worksheet'!$A$2:$A$100))</f>
        <v/>
      </c>
      <c r="B697" s="40"/>
      <c r="C697" s="40" t="str">
        <f>IF(B697="","",_xlfn.XLOOKUP(B697,'MSJ Report Worksheet'!$B$2:$B$100,'MSJ Report Worksheet'!$C$2:$C$100))</f>
        <v/>
      </c>
      <c r="D697" s="40" t="str">
        <f>IF(B697="","",COUNTIFS('MSJ Report Worksheet'!$B$2:$B$100,'MSJ Report Totals'!B697,'MSJ Report Worksheet'!$N$2:$N$100,"Y"))</f>
        <v/>
      </c>
      <c r="E697" s="40" t="str">
        <f>IF(B697="","",COUNTIFS('MSJ Report Worksheet'!$B$2:$B$100,'MSJ Report Totals'!B697,'MSJ Report Worksheet'!$N$2:$N$100,"N"))</f>
        <v/>
      </c>
    </row>
    <row r="698" spans="1:5" x14ac:dyDescent="0.25">
      <c r="A698" s="40" t="str">
        <f>IF(B698="","",_xlfn.XLOOKUP(B698,'MSJ Report Worksheet'!$B$2:$B$100,'MSJ Report Worksheet'!$A$2:$A$100))</f>
        <v/>
      </c>
      <c r="B698" s="40"/>
      <c r="C698" s="40" t="str">
        <f>IF(B698="","",_xlfn.XLOOKUP(B698,'MSJ Report Worksheet'!$B$2:$B$100,'MSJ Report Worksheet'!$C$2:$C$100))</f>
        <v/>
      </c>
      <c r="D698" s="40" t="str">
        <f>IF(B698="","",COUNTIFS('MSJ Report Worksheet'!$B$2:$B$100,'MSJ Report Totals'!B698,'MSJ Report Worksheet'!$N$2:$N$100,"Y"))</f>
        <v/>
      </c>
      <c r="E698" s="40" t="str">
        <f>IF(B698="","",COUNTIFS('MSJ Report Worksheet'!$B$2:$B$100,'MSJ Report Totals'!B698,'MSJ Report Worksheet'!$N$2:$N$100,"N"))</f>
        <v/>
      </c>
    </row>
    <row r="699" spans="1:5" x14ac:dyDescent="0.25">
      <c r="A699" s="40" t="str">
        <f>IF(B699="","",_xlfn.XLOOKUP(B699,'MSJ Report Worksheet'!$B$2:$B$100,'MSJ Report Worksheet'!$A$2:$A$100))</f>
        <v/>
      </c>
      <c r="B699" s="40"/>
      <c r="C699" s="40" t="str">
        <f>IF(B699="","",_xlfn.XLOOKUP(B699,'MSJ Report Worksheet'!$B$2:$B$100,'MSJ Report Worksheet'!$C$2:$C$100))</f>
        <v/>
      </c>
      <c r="D699" s="40" t="str">
        <f>IF(B699="","",COUNTIFS('MSJ Report Worksheet'!$B$2:$B$100,'MSJ Report Totals'!B699,'MSJ Report Worksheet'!$N$2:$N$100,"Y"))</f>
        <v/>
      </c>
      <c r="E699" s="40" t="str">
        <f>IF(B699="","",COUNTIFS('MSJ Report Worksheet'!$B$2:$B$100,'MSJ Report Totals'!B699,'MSJ Report Worksheet'!$N$2:$N$100,"N"))</f>
        <v/>
      </c>
    </row>
    <row r="700" spans="1:5" x14ac:dyDescent="0.25">
      <c r="A700" s="40" t="str">
        <f>IF(B700="","",_xlfn.XLOOKUP(B700,'MSJ Report Worksheet'!$B$2:$B$100,'MSJ Report Worksheet'!$A$2:$A$100))</f>
        <v/>
      </c>
      <c r="B700" s="40"/>
      <c r="C700" s="40" t="str">
        <f>IF(B700="","",_xlfn.XLOOKUP(B700,'MSJ Report Worksheet'!$B$2:$B$100,'MSJ Report Worksheet'!$C$2:$C$100))</f>
        <v/>
      </c>
      <c r="D700" s="40" t="str">
        <f>IF(B700="","",COUNTIFS('MSJ Report Worksheet'!$B$2:$B$100,'MSJ Report Totals'!B700,'MSJ Report Worksheet'!$N$2:$N$100,"Y"))</f>
        <v/>
      </c>
      <c r="E700" s="40" t="str">
        <f>IF(B700="","",COUNTIFS('MSJ Report Worksheet'!$B$2:$B$100,'MSJ Report Totals'!B700,'MSJ Report Worksheet'!$N$2:$N$100,"N"))</f>
        <v/>
      </c>
    </row>
    <row r="701" spans="1:5" x14ac:dyDescent="0.25">
      <c r="A701" s="40" t="str">
        <f>IF(B701="","",_xlfn.XLOOKUP(B701,'MSJ Report Worksheet'!$B$2:$B$100,'MSJ Report Worksheet'!$A$2:$A$100))</f>
        <v/>
      </c>
      <c r="B701" s="40"/>
      <c r="C701" s="40" t="str">
        <f>IF(B701="","",_xlfn.XLOOKUP(B701,'MSJ Report Worksheet'!$B$2:$B$100,'MSJ Report Worksheet'!$C$2:$C$100))</f>
        <v/>
      </c>
      <c r="D701" s="40" t="str">
        <f>IF(B701="","",COUNTIFS('MSJ Report Worksheet'!$B$2:$B$100,'MSJ Report Totals'!B701,'MSJ Report Worksheet'!$N$2:$N$100,"Y"))</f>
        <v/>
      </c>
      <c r="E701" s="40" t="str">
        <f>IF(B701="","",COUNTIFS('MSJ Report Worksheet'!$B$2:$B$100,'MSJ Report Totals'!B701,'MSJ Report Worksheet'!$N$2:$N$100,"N"))</f>
        <v/>
      </c>
    </row>
    <row r="702" spans="1:5" x14ac:dyDescent="0.25">
      <c r="A702" s="40" t="str">
        <f>IF(B702="","",_xlfn.XLOOKUP(B702,'MSJ Report Worksheet'!$B$2:$B$100,'MSJ Report Worksheet'!$A$2:$A$100))</f>
        <v/>
      </c>
      <c r="B702" s="40"/>
      <c r="C702" s="40" t="str">
        <f>IF(B702="","",_xlfn.XLOOKUP(B702,'MSJ Report Worksheet'!$B$2:$B$100,'MSJ Report Worksheet'!$C$2:$C$100))</f>
        <v/>
      </c>
      <c r="D702" s="40" t="str">
        <f>IF(B702="","",COUNTIFS('MSJ Report Worksheet'!$B$2:$B$100,'MSJ Report Totals'!B702,'MSJ Report Worksheet'!$N$2:$N$100,"Y"))</f>
        <v/>
      </c>
      <c r="E702" s="40" t="str">
        <f>IF(B702="","",COUNTIFS('MSJ Report Worksheet'!$B$2:$B$100,'MSJ Report Totals'!B702,'MSJ Report Worksheet'!$N$2:$N$100,"N"))</f>
        <v/>
      </c>
    </row>
    <row r="703" spans="1:5" x14ac:dyDescent="0.25">
      <c r="A703" s="40" t="str">
        <f>IF(B703="","",_xlfn.XLOOKUP(B703,'MSJ Report Worksheet'!$B$2:$B$100,'MSJ Report Worksheet'!$A$2:$A$100))</f>
        <v/>
      </c>
      <c r="B703" s="40"/>
      <c r="C703" s="40" t="str">
        <f>IF(B703="","",_xlfn.XLOOKUP(B703,'MSJ Report Worksheet'!$B$2:$B$100,'MSJ Report Worksheet'!$C$2:$C$100))</f>
        <v/>
      </c>
      <c r="D703" s="40" t="str">
        <f>IF(B703="","",COUNTIFS('MSJ Report Worksheet'!$B$2:$B$100,'MSJ Report Totals'!B703,'MSJ Report Worksheet'!$N$2:$N$100,"Y"))</f>
        <v/>
      </c>
      <c r="E703" s="40" t="str">
        <f>IF(B703="","",COUNTIFS('MSJ Report Worksheet'!$B$2:$B$100,'MSJ Report Totals'!B703,'MSJ Report Worksheet'!$N$2:$N$100,"N"))</f>
        <v/>
      </c>
    </row>
    <row r="704" spans="1:5" x14ac:dyDescent="0.25">
      <c r="A704" s="40" t="str">
        <f>IF(B704="","",_xlfn.XLOOKUP(B704,'MSJ Report Worksheet'!$B$2:$B$100,'MSJ Report Worksheet'!$A$2:$A$100))</f>
        <v/>
      </c>
      <c r="B704" s="40"/>
      <c r="C704" s="40" t="str">
        <f>IF(B704="","",_xlfn.XLOOKUP(B704,'MSJ Report Worksheet'!$B$2:$B$100,'MSJ Report Worksheet'!$C$2:$C$100))</f>
        <v/>
      </c>
      <c r="D704" s="40" t="str">
        <f>IF(B704="","",COUNTIFS('MSJ Report Worksheet'!$B$2:$B$100,'MSJ Report Totals'!B704,'MSJ Report Worksheet'!$N$2:$N$100,"Y"))</f>
        <v/>
      </c>
      <c r="E704" s="40" t="str">
        <f>IF(B704="","",COUNTIFS('MSJ Report Worksheet'!$B$2:$B$100,'MSJ Report Totals'!B704,'MSJ Report Worksheet'!$N$2:$N$100,"N"))</f>
        <v/>
      </c>
    </row>
    <row r="705" spans="1:5" x14ac:dyDescent="0.25">
      <c r="A705" s="40" t="str">
        <f>IF(B705="","",_xlfn.XLOOKUP(B705,'MSJ Report Worksheet'!$B$2:$B$100,'MSJ Report Worksheet'!$A$2:$A$100))</f>
        <v/>
      </c>
      <c r="B705" s="40"/>
      <c r="C705" s="40" t="str">
        <f>IF(B705="","",_xlfn.XLOOKUP(B705,'MSJ Report Worksheet'!$B$2:$B$100,'MSJ Report Worksheet'!$C$2:$C$100))</f>
        <v/>
      </c>
      <c r="D705" s="40" t="str">
        <f>IF(B705="","",COUNTIFS('MSJ Report Worksheet'!$B$2:$B$100,'MSJ Report Totals'!B705,'MSJ Report Worksheet'!$N$2:$N$100,"Y"))</f>
        <v/>
      </c>
      <c r="E705" s="40" t="str">
        <f>IF(B705="","",COUNTIFS('MSJ Report Worksheet'!$B$2:$B$100,'MSJ Report Totals'!B705,'MSJ Report Worksheet'!$N$2:$N$100,"N"))</f>
        <v/>
      </c>
    </row>
    <row r="706" spans="1:5" x14ac:dyDescent="0.25">
      <c r="A706" s="40" t="str">
        <f>IF(B706="","",_xlfn.XLOOKUP(B706,'MSJ Report Worksheet'!$B$2:$B$100,'MSJ Report Worksheet'!$A$2:$A$100))</f>
        <v/>
      </c>
      <c r="B706" s="40"/>
      <c r="C706" s="40" t="str">
        <f>IF(B706="","",_xlfn.XLOOKUP(B706,'MSJ Report Worksheet'!$B$2:$B$100,'MSJ Report Worksheet'!$C$2:$C$100))</f>
        <v/>
      </c>
      <c r="D706" s="40" t="str">
        <f>IF(B706="","",COUNTIFS('MSJ Report Worksheet'!$B$2:$B$100,'MSJ Report Totals'!B706,'MSJ Report Worksheet'!$N$2:$N$100,"Y"))</f>
        <v/>
      </c>
      <c r="E706" s="40" t="str">
        <f>IF(B706="","",COUNTIFS('MSJ Report Worksheet'!$B$2:$B$100,'MSJ Report Totals'!B706,'MSJ Report Worksheet'!$N$2:$N$100,"N"))</f>
        <v/>
      </c>
    </row>
    <row r="707" spans="1:5" x14ac:dyDescent="0.25">
      <c r="A707" s="40" t="str">
        <f>IF(B707="","",_xlfn.XLOOKUP(B707,'MSJ Report Worksheet'!$B$2:$B$100,'MSJ Report Worksheet'!$A$2:$A$100))</f>
        <v/>
      </c>
      <c r="B707" s="40"/>
      <c r="C707" s="40" t="str">
        <f>IF(B707="","",_xlfn.XLOOKUP(B707,'MSJ Report Worksheet'!$B$2:$B$100,'MSJ Report Worksheet'!$C$2:$C$100))</f>
        <v/>
      </c>
      <c r="D707" s="40" t="str">
        <f>IF(B707="","",COUNTIFS('MSJ Report Worksheet'!$B$2:$B$100,'MSJ Report Totals'!B707,'MSJ Report Worksheet'!$N$2:$N$100,"Y"))</f>
        <v/>
      </c>
      <c r="E707" s="40" t="str">
        <f>IF(B707="","",COUNTIFS('MSJ Report Worksheet'!$B$2:$B$100,'MSJ Report Totals'!B707,'MSJ Report Worksheet'!$N$2:$N$100,"N"))</f>
        <v/>
      </c>
    </row>
    <row r="708" spans="1:5" x14ac:dyDescent="0.25">
      <c r="A708" s="40" t="str">
        <f>IF(B708="","",_xlfn.XLOOKUP(B708,'MSJ Report Worksheet'!$B$2:$B$100,'MSJ Report Worksheet'!$A$2:$A$100))</f>
        <v/>
      </c>
      <c r="B708" s="40"/>
      <c r="C708" s="40" t="str">
        <f>IF(B708="","",_xlfn.XLOOKUP(B708,'MSJ Report Worksheet'!$B$2:$B$100,'MSJ Report Worksheet'!$C$2:$C$100))</f>
        <v/>
      </c>
      <c r="D708" s="40" t="str">
        <f>IF(B708="","",COUNTIFS('MSJ Report Worksheet'!$B$2:$B$100,'MSJ Report Totals'!B708,'MSJ Report Worksheet'!$N$2:$N$100,"Y"))</f>
        <v/>
      </c>
      <c r="E708" s="40" t="str">
        <f>IF(B708="","",COUNTIFS('MSJ Report Worksheet'!$B$2:$B$100,'MSJ Report Totals'!B708,'MSJ Report Worksheet'!$N$2:$N$100,"N"))</f>
        <v/>
      </c>
    </row>
    <row r="709" spans="1:5" x14ac:dyDescent="0.25">
      <c r="A709" s="40" t="str">
        <f>IF(B709="","",_xlfn.XLOOKUP(B709,'MSJ Report Worksheet'!$B$2:$B$100,'MSJ Report Worksheet'!$A$2:$A$100))</f>
        <v/>
      </c>
      <c r="B709" s="40"/>
      <c r="C709" s="40" t="str">
        <f>IF(B709="","",_xlfn.XLOOKUP(B709,'MSJ Report Worksheet'!$B$2:$B$100,'MSJ Report Worksheet'!$C$2:$C$100))</f>
        <v/>
      </c>
      <c r="D709" s="40" t="str">
        <f>IF(B709="","",COUNTIFS('MSJ Report Worksheet'!$B$2:$B$100,'MSJ Report Totals'!B709,'MSJ Report Worksheet'!$N$2:$N$100,"Y"))</f>
        <v/>
      </c>
      <c r="E709" s="40" t="str">
        <f>IF(B709="","",COUNTIFS('MSJ Report Worksheet'!$B$2:$B$100,'MSJ Report Totals'!B709,'MSJ Report Worksheet'!$N$2:$N$100,"N"))</f>
        <v/>
      </c>
    </row>
    <row r="710" spans="1:5" x14ac:dyDescent="0.25">
      <c r="A710" s="40" t="str">
        <f>IF(B710="","",_xlfn.XLOOKUP(B710,'MSJ Report Worksheet'!$B$2:$B$100,'MSJ Report Worksheet'!$A$2:$A$100))</f>
        <v/>
      </c>
      <c r="B710" s="40"/>
      <c r="C710" s="40" t="str">
        <f>IF(B710="","",_xlfn.XLOOKUP(B710,'MSJ Report Worksheet'!$B$2:$B$100,'MSJ Report Worksheet'!$C$2:$C$100))</f>
        <v/>
      </c>
      <c r="D710" s="40" t="str">
        <f>IF(B710="","",COUNTIFS('MSJ Report Worksheet'!$B$2:$B$100,'MSJ Report Totals'!B710,'MSJ Report Worksheet'!$N$2:$N$100,"Y"))</f>
        <v/>
      </c>
      <c r="E710" s="40" t="str">
        <f>IF(B710="","",COUNTIFS('MSJ Report Worksheet'!$B$2:$B$100,'MSJ Report Totals'!B710,'MSJ Report Worksheet'!$N$2:$N$100,"N"))</f>
        <v/>
      </c>
    </row>
    <row r="711" spans="1:5" x14ac:dyDescent="0.25">
      <c r="A711" s="40" t="str">
        <f>IF(B711="","",_xlfn.XLOOKUP(B711,'MSJ Report Worksheet'!$B$2:$B$100,'MSJ Report Worksheet'!$A$2:$A$100))</f>
        <v/>
      </c>
      <c r="B711" s="40"/>
      <c r="C711" s="40" t="str">
        <f>IF(B711="","",_xlfn.XLOOKUP(B711,'MSJ Report Worksheet'!$B$2:$B$100,'MSJ Report Worksheet'!$C$2:$C$100))</f>
        <v/>
      </c>
      <c r="D711" s="40" t="str">
        <f>IF(B711="","",COUNTIFS('MSJ Report Worksheet'!$B$2:$B$100,'MSJ Report Totals'!B711,'MSJ Report Worksheet'!$N$2:$N$100,"Y"))</f>
        <v/>
      </c>
      <c r="E711" s="40" t="str">
        <f>IF(B711="","",COUNTIFS('MSJ Report Worksheet'!$B$2:$B$100,'MSJ Report Totals'!B711,'MSJ Report Worksheet'!$N$2:$N$100,"N"))</f>
        <v/>
      </c>
    </row>
    <row r="712" spans="1:5" x14ac:dyDescent="0.25">
      <c r="A712" s="40" t="str">
        <f>IF(B712="","",_xlfn.XLOOKUP(B712,'MSJ Report Worksheet'!$B$2:$B$100,'MSJ Report Worksheet'!$A$2:$A$100))</f>
        <v/>
      </c>
      <c r="B712" s="40"/>
      <c r="C712" s="40" t="str">
        <f>IF(B712="","",_xlfn.XLOOKUP(B712,'MSJ Report Worksheet'!$B$2:$B$100,'MSJ Report Worksheet'!$C$2:$C$100))</f>
        <v/>
      </c>
      <c r="D712" s="40" t="str">
        <f>IF(B712="","",COUNTIFS('MSJ Report Worksheet'!$B$2:$B$100,'MSJ Report Totals'!B712,'MSJ Report Worksheet'!$N$2:$N$100,"Y"))</f>
        <v/>
      </c>
      <c r="E712" s="40" t="str">
        <f>IF(B712="","",COUNTIFS('MSJ Report Worksheet'!$B$2:$B$100,'MSJ Report Totals'!B712,'MSJ Report Worksheet'!$N$2:$N$100,"N"))</f>
        <v/>
      </c>
    </row>
    <row r="713" spans="1:5" x14ac:dyDescent="0.25">
      <c r="A713" s="40" t="str">
        <f>IF(B713="","",_xlfn.XLOOKUP(B713,'MSJ Report Worksheet'!$B$2:$B$100,'MSJ Report Worksheet'!$A$2:$A$100))</f>
        <v/>
      </c>
      <c r="B713" s="40"/>
      <c r="C713" s="40" t="str">
        <f>IF(B713="","",_xlfn.XLOOKUP(B713,'MSJ Report Worksheet'!$B$2:$B$100,'MSJ Report Worksheet'!$C$2:$C$100))</f>
        <v/>
      </c>
      <c r="D713" s="40" t="str">
        <f>IF(B713="","",COUNTIFS('MSJ Report Worksheet'!$B$2:$B$100,'MSJ Report Totals'!B713,'MSJ Report Worksheet'!$N$2:$N$100,"Y"))</f>
        <v/>
      </c>
      <c r="E713" s="40" t="str">
        <f>IF(B713="","",COUNTIFS('MSJ Report Worksheet'!$B$2:$B$100,'MSJ Report Totals'!B713,'MSJ Report Worksheet'!$N$2:$N$100,"N"))</f>
        <v/>
      </c>
    </row>
    <row r="714" spans="1:5" x14ac:dyDescent="0.25">
      <c r="A714" s="40" t="str">
        <f>IF(B714="","",_xlfn.XLOOKUP(B714,'MSJ Report Worksheet'!$B$2:$B$100,'MSJ Report Worksheet'!$A$2:$A$100))</f>
        <v/>
      </c>
      <c r="B714" s="40"/>
      <c r="C714" s="40" t="str">
        <f>IF(B714="","",_xlfn.XLOOKUP(B714,'MSJ Report Worksheet'!$B$2:$B$100,'MSJ Report Worksheet'!$C$2:$C$100))</f>
        <v/>
      </c>
      <c r="D714" s="40" t="str">
        <f>IF(B714="","",COUNTIFS('MSJ Report Worksheet'!$B$2:$B$100,'MSJ Report Totals'!B714,'MSJ Report Worksheet'!$N$2:$N$100,"Y"))</f>
        <v/>
      </c>
      <c r="E714" s="40" t="str">
        <f>IF(B714="","",COUNTIFS('MSJ Report Worksheet'!$B$2:$B$100,'MSJ Report Totals'!B714,'MSJ Report Worksheet'!$N$2:$N$100,"N"))</f>
        <v/>
      </c>
    </row>
    <row r="715" spans="1:5" x14ac:dyDescent="0.25">
      <c r="A715" s="40" t="str">
        <f>IF(B715="","",_xlfn.XLOOKUP(B715,'MSJ Report Worksheet'!$B$2:$B$100,'MSJ Report Worksheet'!$A$2:$A$100))</f>
        <v/>
      </c>
      <c r="B715" s="40"/>
      <c r="C715" s="40" t="str">
        <f>IF(B715="","",_xlfn.XLOOKUP(B715,'MSJ Report Worksheet'!$B$2:$B$100,'MSJ Report Worksheet'!$C$2:$C$100))</f>
        <v/>
      </c>
      <c r="D715" s="40" t="str">
        <f>IF(B715="","",COUNTIFS('MSJ Report Worksheet'!$B$2:$B$100,'MSJ Report Totals'!B715,'MSJ Report Worksheet'!$N$2:$N$100,"Y"))</f>
        <v/>
      </c>
      <c r="E715" s="40" t="str">
        <f>IF(B715="","",COUNTIFS('MSJ Report Worksheet'!$B$2:$B$100,'MSJ Report Totals'!B715,'MSJ Report Worksheet'!$N$2:$N$100,"N"))</f>
        <v/>
      </c>
    </row>
    <row r="716" spans="1:5" x14ac:dyDescent="0.25">
      <c r="A716" s="40" t="str">
        <f>IF(B716="","",_xlfn.XLOOKUP(B716,'MSJ Report Worksheet'!$B$2:$B$100,'MSJ Report Worksheet'!$A$2:$A$100))</f>
        <v/>
      </c>
      <c r="B716" s="40"/>
      <c r="C716" s="40" t="str">
        <f>IF(B716="","",_xlfn.XLOOKUP(B716,'MSJ Report Worksheet'!$B$2:$B$100,'MSJ Report Worksheet'!$C$2:$C$100))</f>
        <v/>
      </c>
      <c r="D716" s="40" t="str">
        <f>IF(B716="","",COUNTIFS('MSJ Report Worksheet'!$B$2:$B$100,'MSJ Report Totals'!B716,'MSJ Report Worksheet'!$N$2:$N$100,"Y"))</f>
        <v/>
      </c>
      <c r="E716" s="40" t="str">
        <f>IF(B716="","",COUNTIFS('MSJ Report Worksheet'!$B$2:$B$100,'MSJ Report Totals'!B716,'MSJ Report Worksheet'!$N$2:$N$100,"N"))</f>
        <v/>
      </c>
    </row>
    <row r="717" spans="1:5" x14ac:dyDescent="0.25">
      <c r="A717" s="40" t="str">
        <f>IF(B717="","",_xlfn.XLOOKUP(B717,'MSJ Report Worksheet'!$B$2:$B$100,'MSJ Report Worksheet'!$A$2:$A$100))</f>
        <v/>
      </c>
      <c r="B717" s="40"/>
      <c r="C717" s="40" t="str">
        <f>IF(B717="","",_xlfn.XLOOKUP(B717,'MSJ Report Worksheet'!$B$2:$B$100,'MSJ Report Worksheet'!$C$2:$C$100))</f>
        <v/>
      </c>
      <c r="D717" s="40" t="str">
        <f>IF(B717="","",COUNTIFS('MSJ Report Worksheet'!$B$2:$B$100,'MSJ Report Totals'!B717,'MSJ Report Worksheet'!$N$2:$N$100,"Y"))</f>
        <v/>
      </c>
      <c r="E717" s="40" t="str">
        <f>IF(B717="","",COUNTIFS('MSJ Report Worksheet'!$B$2:$B$100,'MSJ Report Totals'!B717,'MSJ Report Worksheet'!$N$2:$N$100,"N"))</f>
        <v/>
      </c>
    </row>
    <row r="718" spans="1:5" x14ac:dyDescent="0.25">
      <c r="A718" s="40" t="str">
        <f>IF(B718="","",_xlfn.XLOOKUP(B718,'MSJ Report Worksheet'!$B$2:$B$100,'MSJ Report Worksheet'!$A$2:$A$100))</f>
        <v/>
      </c>
      <c r="B718" s="40"/>
      <c r="C718" s="40" t="str">
        <f>IF(B718="","",_xlfn.XLOOKUP(B718,'MSJ Report Worksheet'!$B$2:$B$100,'MSJ Report Worksheet'!$C$2:$C$100))</f>
        <v/>
      </c>
      <c r="D718" s="40" t="str">
        <f>IF(B718="","",COUNTIFS('MSJ Report Worksheet'!$B$2:$B$100,'MSJ Report Totals'!B718,'MSJ Report Worksheet'!$N$2:$N$100,"Y"))</f>
        <v/>
      </c>
      <c r="E718" s="40" t="str">
        <f>IF(B718="","",COUNTIFS('MSJ Report Worksheet'!$B$2:$B$100,'MSJ Report Totals'!B718,'MSJ Report Worksheet'!$N$2:$N$100,"N"))</f>
        <v/>
      </c>
    </row>
    <row r="719" spans="1:5" x14ac:dyDescent="0.25">
      <c r="A719" s="40" t="str">
        <f>IF(B719="","",_xlfn.XLOOKUP(B719,'MSJ Report Worksheet'!$B$2:$B$100,'MSJ Report Worksheet'!$A$2:$A$100))</f>
        <v/>
      </c>
      <c r="B719" s="40"/>
      <c r="C719" s="40" t="str">
        <f>IF(B719="","",_xlfn.XLOOKUP(B719,'MSJ Report Worksheet'!$B$2:$B$100,'MSJ Report Worksheet'!$C$2:$C$100))</f>
        <v/>
      </c>
      <c r="D719" s="40" t="str">
        <f>IF(B719="","",COUNTIFS('MSJ Report Worksheet'!$B$2:$B$100,'MSJ Report Totals'!B719,'MSJ Report Worksheet'!$N$2:$N$100,"Y"))</f>
        <v/>
      </c>
      <c r="E719" s="40" t="str">
        <f>IF(B719="","",COUNTIFS('MSJ Report Worksheet'!$B$2:$B$100,'MSJ Report Totals'!B719,'MSJ Report Worksheet'!$N$2:$N$100,"N"))</f>
        <v/>
      </c>
    </row>
    <row r="720" spans="1:5" x14ac:dyDescent="0.25">
      <c r="A720" s="40" t="str">
        <f>IF(B720="","",_xlfn.XLOOKUP(B720,'MSJ Report Worksheet'!$B$2:$B$100,'MSJ Report Worksheet'!$A$2:$A$100))</f>
        <v/>
      </c>
      <c r="B720" s="40"/>
      <c r="C720" s="40" t="str">
        <f>IF(B720="","",_xlfn.XLOOKUP(B720,'MSJ Report Worksheet'!$B$2:$B$100,'MSJ Report Worksheet'!$C$2:$C$100))</f>
        <v/>
      </c>
      <c r="D720" s="40" t="str">
        <f>IF(B720="","",COUNTIFS('MSJ Report Worksheet'!$B$2:$B$100,'MSJ Report Totals'!B720,'MSJ Report Worksheet'!$N$2:$N$100,"Y"))</f>
        <v/>
      </c>
      <c r="E720" s="40" t="str">
        <f>IF(B720="","",COUNTIFS('MSJ Report Worksheet'!$B$2:$B$100,'MSJ Report Totals'!B720,'MSJ Report Worksheet'!$N$2:$N$100,"N"))</f>
        <v/>
      </c>
    </row>
    <row r="721" spans="1:5" x14ac:dyDescent="0.25">
      <c r="A721" s="40" t="str">
        <f>IF(B721="","",_xlfn.XLOOKUP(B721,'MSJ Report Worksheet'!$B$2:$B$100,'MSJ Report Worksheet'!$A$2:$A$100))</f>
        <v/>
      </c>
      <c r="B721" s="40"/>
      <c r="C721" s="40" t="str">
        <f>IF(B721="","",_xlfn.XLOOKUP(B721,'MSJ Report Worksheet'!$B$2:$B$100,'MSJ Report Worksheet'!$C$2:$C$100))</f>
        <v/>
      </c>
      <c r="D721" s="40" t="str">
        <f>IF(B721="","",COUNTIFS('MSJ Report Worksheet'!$B$2:$B$100,'MSJ Report Totals'!B721,'MSJ Report Worksheet'!$N$2:$N$100,"Y"))</f>
        <v/>
      </c>
      <c r="E721" s="40" t="str">
        <f>IF(B721="","",COUNTIFS('MSJ Report Worksheet'!$B$2:$B$100,'MSJ Report Totals'!B721,'MSJ Report Worksheet'!$N$2:$N$100,"N"))</f>
        <v/>
      </c>
    </row>
    <row r="722" spans="1:5" x14ac:dyDescent="0.25">
      <c r="A722" s="40" t="str">
        <f>IF(B722="","",_xlfn.XLOOKUP(B722,'MSJ Report Worksheet'!$B$2:$B$100,'MSJ Report Worksheet'!$A$2:$A$100))</f>
        <v/>
      </c>
      <c r="B722" s="40"/>
      <c r="C722" s="40" t="str">
        <f>IF(B722="","",_xlfn.XLOOKUP(B722,'MSJ Report Worksheet'!$B$2:$B$100,'MSJ Report Worksheet'!$C$2:$C$100))</f>
        <v/>
      </c>
      <c r="D722" s="40" t="str">
        <f>IF(B722="","",COUNTIFS('MSJ Report Worksheet'!$B$2:$B$100,'MSJ Report Totals'!B722,'MSJ Report Worksheet'!$N$2:$N$100,"Y"))</f>
        <v/>
      </c>
      <c r="E722" s="40" t="str">
        <f>IF(B722="","",COUNTIFS('MSJ Report Worksheet'!$B$2:$B$100,'MSJ Report Totals'!B722,'MSJ Report Worksheet'!$N$2:$N$100,"N"))</f>
        <v/>
      </c>
    </row>
    <row r="723" spans="1:5" x14ac:dyDescent="0.25">
      <c r="A723" s="40" t="str">
        <f>IF(B723="","",_xlfn.XLOOKUP(B723,'MSJ Report Worksheet'!$B$2:$B$100,'MSJ Report Worksheet'!$A$2:$A$100))</f>
        <v/>
      </c>
      <c r="B723" s="40"/>
      <c r="C723" s="40" t="str">
        <f>IF(B723="","",_xlfn.XLOOKUP(B723,'MSJ Report Worksheet'!$B$2:$B$100,'MSJ Report Worksheet'!$C$2:$C$100))</f>
        <v/>
      </c>
      <c r="D723" s="40" t="str">
        <f>IF(B723="","",COUNTIFS('MSJ Report Worksheet'!$B$2:$B$100,'MSJ Report Totals'!B723,'MSJ Report Worksheet'!$N$2:$N$100,"Y"))</f>
        <v/>
      </c>
      <c r="E723" s="40" t="str">
        <f>IF(B723="","",COUNTIFS('MSJ Report Worksheet'!$B$2:$B$100,'MSJ Report Totals'!B723,'MSJ Report Worksheet'!$N$2:$N$100,"N"))</f>
        <v/>
      </c>
    </row>
    <row r="724" spans="1:5" x14ac:dyDescent="0.25">
      <c r="A724" s="40" t="str">
        <f>IF(B724="","",_xlfn.XLOOKUP(B724,'MSJ Report Worksheet'!$B$2:$B$100,'MSJ Report Worksheet'!$A$2:$A$100))</f>
        <v/>
      </c>
      <c r="B724" s="40"/>
      <c r="C724" s="40" t="str">
        <f>IF(B724="","",_xlfn.XLOOKUP(B724,'MSJ Report Worksheet'!$B$2:$B$100,'MSJ Report Worksheet'!$C$2:$C$100))</f>
        <v/>
      </c>
      <c r="D724" s="40" t="str">
        <f>IF(B724="","",COUNTIFS('MSJ Report Worksheet'!$B$2:$B$100,'MSJ Report Totals'!B724,'MSJ Report Worksheet'!$N$2:$N$100,"Y"))</f>
        <v/>
      </c>
      <c r="E724" s="40" t="str">
        <f>IF(B724="","",COUNTIFS('MSJ Report Worksheet'!$B$2:$B$100,'MSJ Report Totals'!B724,'MSJ Report Worksheet'!$N$2:$N$100,"N"))</f>
        <v/>
      </c>
    </row>
    <row r="725" spans="1:5" x14ac:dyDescent="0.25">
      <c r="A725" s="40" t="str">
        <f>IF(B725="","",_xlfn.XLOOKUP(B725,'MSJ Report Worksheet'!$B$2:$B$100,'MSJ Report Worksheet'!$A$2:$A$100))</f>
        <v/>
      </c>
      <c r="B725" s="40"/>
      <c r="C725" s="40" t="str">
        <f>IF(B725="","",_xlfn.XLOOKUP(B725,'MSJ Report Worksheet'!$B$2:$B$100,'MSJ Report Worksheet'!$C$2:$C$100))</f>
        <v/>
      </c>
      <c r="D725" s="40" t="str">
        <f>IF(B725="","",COUNTIFS('MSJ Report Worksheet'!$B$2:$B$100,'MSJ Report Totals'!B725,'MSJ Report Worksheet'!$N$2:$N$100,"Y"))</f>
        <v/>
      </c>
      <c r="E725" s="40" t="str">
        <f>IF(B725="","",COUNTIFS('MSJ Report Worksheet'!$B$2:$B$100,'MSJ Report Totals'!B725,'MSJ Report Worksheet'!$N$2:$N$100,"N"))</f>
        <v/>
      </c>
    </row>
    <row r="726" spans="1:5" x14ac:dyDescent="0.25">
      <c r="A726" s="40" t="str">
        <f>IF(B726="","",_xlfn.XLOOKUP(B726,'MSJ Report Worksheet'!$B$2:$B$100,'MSJ Report Worksheet'!$A$2:$A$100))</f>
        <v/>
      </c>
      <c r="B726" s="40"/>
      <c r="C726" s="40" t="str">
        <f>IF(B726="","",_xlfn.XLOOKUP(B726,'MSJ Report Worksheet'!$B$2:$B$100,'MSJ Report Worksheet'!$C$2:$C$100))</f>
        <v/>
      </c>
      <c r="D726" s="40" t="str">
        <f>IF(B726="","",COUNTIFS('MSJ Report Worksheet'!$B$2:$B$100,'MSJ Report Totals'!B726,'MSJ Report Worksheet'!$N$2:$N$100,"Y"))</f>
        <v/>
      </c>
      <c r="E726" s="40" t="str">
        <f>IF(B726="","",COUNTIFS('MSJ Report Worksheet'!$B$2:$B$100,'MSJ Report Totals'!B726,'MSJ Report Worksheet'!$N$2:$N$100,"N"))</f>
        <v/>
      </c>
    </row>
    <row r="727" spans="1:5" x14ac:dyDescent="0.25">
      <c r="A727" s="40" t="str">
        <f>IF(B727="","",_xlfn.XLOOKUP(B727,'MSJ Report Worksheet'!$B$2:$B$100,'MSJ Report Worksheet'!$A$2:$A$100))</f>
        <v/>
      </c>
      <c r="B727" s="40"/>
      <c r="C727" s="40" t="str">
        <f>IF(B727="","",_xlfn.XLOOKUP(B727,'MSJ Report Worksheet'!$B$2:$B$100,'MSJ Report Worksheet'!$C$2:$C$100))</f>
        <v/>
      </c>
      <c r="D727" s="40" t="str">
        <f>IF(B727="","",COUNTIFS('MSJ Report Worksheet'!$B$2:$B$100,'MSJ Report Totals'!B727,'MSJ Report Worksheet'!$N$2:$N$100,"Y"))</f>
        <v/>
      </c>
      <c r="E727" s="40" t="str">
        <f>IF(B727="","",COUNTIFS('MSJ Report Worksheet'!$B$2:$B$100,'MSJ Report Totals'!B727,'MSJ Report Worksheet'!$N$2:$N$100,"N"))</f>
        <v/>
      </c>
    </row>
    <row r="728" spans="1:5" x14ac:dyDescent="0.25">
      <c r="A728" s="40" t="str">
        <f>IF(B728="","",_xlfn.XLOOKUP(B728,'MSJ Report Worksheet'!$B$2:$B$100,'MSJ Report Worksheet'!$A$2:$A$100))</f>
        <v/>
      </c>
      <c r="B728" s="40"/>
      <c r="C728" s="40" t="str">
        <f>IF(B728="","",_xlfn.XLOOKUP(B728,'MSJ Report Worksheet'!$B$2:$B$100,'MSJ Report Worksheet'!$C$2:$C$100))</f>
        <v/>
      </c>
      <c r="D728" s="40" t="str">
        <f>IF(B728="","",COUNTIFS('MSJ Report Worksheet'!$B$2:$B$100,'MSJ Report Totals'!B728,'MSJ Report Worksheet'!$N$2:$N$100,"Y"))</f>
        <v/>
      </c>
      <c r="E728" s="40" t="str">
        <f>IF(B728="","",COUNTIFS('MSJ Report Worksheet'!$B$2:$B$100,'MSJ Report Totals'!B728,'MSJ Report Worksheet'!$N$2:$N$100,"N"))</f>
        <v/>
      </c>
    </row>
    <row r="729" spans="1:5" x14ac:dyDescent="0.25">
      <c r="A729" s="40" t="str">
        <f>IF(B729="","",_xlfn.XLOOKUP(B729,'MSJ Report Worksheet'!$B$2:$B$100,'MSJ Report Worksheet'!$A$2:$A$100))</f>
        <v/>
      </c>
      <c r="B729" s="40"/>
      <c r="C729" s="40" t="str">
        <f>IF(B729="","",_xlfn.XLOOKUP(B729,'MSJ Report Worksheet'!$B$2:$B$100,'MSJ Report Worksheet'!$C$2:$C$100))</f>
        <v/>
      </c>
      <c r="D729" s="40" t="str">
        <f>IF(B729="","",COUNTIFS('MSJ Report Worksheet'!$B$2:$B$100,'MSJ Report Totals'!B729,'MSJ Report Worksheet'!$N$2:$N$100,"Y"))</f>
        <v/>
      </c>
      <c r="E729" s="40" t="str">
        <f>IF(B729="","",COUNTIFS('MSJ Report Worksheet'!$B$2:$B$100,'MSJ Report Totals'!B729,'MSJ Report Worksheet'!$N$2:$N$100,"N"))</f>
        <v/>
      </c>
    </row>
    <row r="730" spans="1:5" x14ac:dyDescent="0.25">
      <c r="A730" s="40" t="str">
        <f>IF(B730="","",_xlfn.XLOOKUP(B730,'MSJ Report Worksheet'!$B$2:$B$100,'MSJ Report Worksheet'!$A$2:$A$100))</f>
        <v/>
      </c>
      <c r="B730" s="40"/>
      <c r="C730" s="40" t="str">
        <f>IF(B730="","",_xlfn.XLOOKUP(B730,'MSJ Report Worksheet'!$B$2:$B$100,'MSJ Report Worksheet'!$C$2:$C$100))</f>
        <v/>
      </c>
      <c r="D730" s="40" t="str">
        <f>IF(B730="","",COUNTIFS('MSJ Report Worksheet'!$B$2:$B$100,'MSJ Report Totals'!B730,'MSJ Report Worksheet'!$N$2:$N$100,"Y"))</f>
        <v/>
      </c>
      <c r="E730" s="40" t="str">
        <f>IF(B730="","",COUNTIFS('MSJ Report Worksheet'!$B$2:$B$100,'MSJ Report Totals'!B730,'MSJ Report Worksheet'!$N$2:$N$100,"N"))</f>
        <v/>
      </c>
    </row>
    <row r="731" spans="1:5" x14ac:dyDescent="0.25">
      <c r="A731" s="40" t="str">
        <f>IF(B731="","",_xlfn.XLOOKUP(B731,'MSJ Report Worksheet'!$B$2:$B$100,'MSJ Report Worksheet'!$A$2:$A$100))</f>
        <v/>
      </c>
      <c r="B731" s="40"/>
      <c r="C731" s="40" t="str">
        <f>IF(B731="","",_xlfn.XLOOKUP(B731,'MSJ Report Worksheet'!$B$2:$B$100,'MSJ Report Worksheet'!$C$2:$C$100))</f>
        <v/>
      </c>
      <c r="D731" s="40" t="str">
        <f>IF(B731="","",COUNTIFS('MSJ Report Worksheet'!$B$2:$B$100,'MSJ Report Totals'!B731,'MSJ Report Worksheet'!$N$2:$N$100,"Y"))</f>
        <v/>
      </c>
      <c r="E731" s="40" t="str">
        <f>IF(B731="","",COUNTIFS('MSJ Report Worksheet'!$B$2:$B$100,'MSJ Report Totals'!B731,'MSJ Report Worksheet'!$N$2:$N$100,"N"))</f>
        <v/>
      </c>
    </row>
    <row r="732" spans="1:5" x14ac:dyDescent="0.25">
      <c r="A732" s="40" t="str">
        <f>IF(B732="","",_xlfn.XLOOKUP(B732,'MSJ Report Worksheet'!$B$2:$B$100,'MSJ Report Worksheet'!$A$2:$A$100))</f>
        <v/>
      </c>
      <c r="B732" s="40"/>
      <c r="C732" s="40" t="str">
        <f>IF(B732="","",_xlfn.XLOOKUP(B732,'MSJ Report Worksheet'!$B$2:$B$100,'MSJ Report Worksheet'!$C$2:$C$100))</f>
        <v/>
      </c>
      <c r="D732" s="40" t="str">
        <f>IF(B732="","",COUNTIFS('MSJ Report Worksheet'!$B$2:$B$100,'MSJ Report Totals'!B732,'MSJ Report Worksheet'!$N$2:$N$100,"Y"))</f>
        <v/>
      </c>
      <c r="E732" s="40" t="str">
        <f>IF(B732="","",COUNTIFS('MSJ Report Worksheet'!$B$2:$B$100,'MSJ Report Totals'!B732,'MSJ Report Worksheet'!$N$2:$N$100,"N"))</f>
        <v/>
      </c>
    </row>
    <row r="733" spans="1:5" x14ac:dyDescent="0.25">
      <c r="A733" s="40" t="str">
        <f>IF(B733="","",_xlfn.XLOOKUP(B733,'MSJ Report Worksheet'!$B$2:$B$100,'MSJ Report Worksheet'!$A$2:$A$100))</f>
        <v/>
      </c>
      <c r="B733" s="40"/>
      <c r="C733" s="40" t="str">
        <f>IF(B733="","",_xlfn.XLOOKUP(B733,'MSJ Report Worksheet'!$B$2:$B$100,'MSJ Report Worksheet'!$C$2:$C$100))</f>
        <v/>
      </c>
      <c r="D733" s="40" t="str">
        <f>IF(B733="","",COUNTIFS('MSJ Report Worksheet'!$B$2:$B$100,'MSJ Report Totals'!B733,'MSJ Report Worksheet'!$N$2:$N$100,"Y"))</f>
        <v/>
      </c>
      <c r="E733" s="40" t="str">
        <f>IF(B733="","",COUNTIFS('MSJ Report Worksheet'!$B$2:$B$100,'MSJ Report Totals'!B733,'MSJ Report Worksheet'!$N$2:$N$100,"N"))</f>
        <v/>
      </c>
    </row>
    <row r="734" spans="1:5" x14ac:dyDescent="0.25">
      <c r="A734" s="40" t="str">
        <f>IF(B734="","",_xlfn.XLOOKUP(B734,'MSJ Report Worksheet'!$B$2:$B$100,'MSJ Report Worksheet'!$A$2:$A$100))</f>
        <v/>
      </c>
      <c r="B734" s="40"/>
      <c r="C734" s="40" t="str">
        <f>IF(B734="","",_xlfn.XLOOKUP(B734,'MSJ Report Worksheet'!$B$2:$B$100,'MSJ Report Worksheet'!$C$2:$C$100))</f>
        <v/>
      </c>
      <c r="D734" s="40" t="str">
        <f>IF(B734="","",COUNTIFS('MSJ Report Worksheet'!$B$2:$B$100,'MSJ Report Totals'!B734,'MSJ Report Worksheet'!$N$2:$N$100,"Y"))</f>
        <v/>
      </c>
      <c r="E734" s="40" t="str">
        <f>IF(B734="","",COUNTIFS('MSJ Report Worksheet'!$B$2:$B$100,'MSJ Report Totals'!B734,'MSJ Report Worksheet'!$N$2:$N$100,"N"))</f>
        <v/>
      </c>
    </row>
    <row r="735" spans="1:5" x14ac:dyDescent="0.25">
      <c r="A735" s="40" t="str">
        <f>IF(B735="","",_xlfn.XLOOKUP(B735,'MSJ Report Worksheet'!$B$2:$B$100,'MSJ Report Worksheet'!$A$2:$A$100))</f>
        <v/>
      </c>
      <c r="B735" s="40"/>
      <c r="C735" s="40" t="str">
        <f>IF(B735="","",_xlfn.XLOOKUP(B735,'MSJ Report Worksheet'!$B$2:$B$100,'MSJ Report Worksheet'!$C$2:$C$100))</f>
        <v/>
      </c>
      <c r="D735" s="40" t="str">
        <f>IF(B735="","",COUNTIFS('MSJ Report Worksheet'!$B$2:$B$100,'MSJ Report Totals'!B735,'MSJ Report Worksheet'!$N$2:$N$100,"Y"))</f>
        <v/>
      </c>
      <c r="E735" s="40" t="str">
        <f>IF(B735="","",COUNTIFS('MSJ Report Worksheet'!$B$2:$B$100,'MSJ Report Totals'!B735,'MSJ Report Worksheet'!$N$2:$N$100,"N"))</f>
        <v/>
      </c>
    </row>
    <row r="736" spans="1:5" x14ac:dyDescent="0.25">
      <c r="A736" s="40" t="str">
        <f>IF(B736="","",_xlfn.XLOOKUP(B736,'MSJ Report Worksheet'!$B$2:$B$100,'MSJ Report Worksheet'!$A$2:$A$100))</f>
        <v/>
      </c>
      <c r="B736" s="40"/>
      <c r="C736" s="40" t="str">
        <f>IF(B736="","",_xlfn.XLOOKUP(B736,'MSJ Report Worksheet'!$B$2:$B$100,'MSJ Report Worksheet'!$C$2:$C$100))</f>
        <v/>
      </c>
      <c r="D736" s="40" t="str">
        <f>IF(B736="","",COUNTIFS('MSJ Report Worksheet'!$B$2:$B$100,'MSJ Report Totals'!B736,'MSJ Report Worksheet'!$N$2:$N$100,"Y"))</f>
        <v/>
      </c>
      <c r="E736" s="40" t="str">
        <f>IF(B736="","",COUNTIFS('MSJ Report Worksheet'!$B$2:$B$100,'MSJ Report Totals'!B736,'MSJ Report Worksheet'!$N$2:$N$100,"N"))</f>
        <v/>
      </c>
    </row>
    <row r="737" spans="1:5" x14ac:dyDescent="0.25">
      <c r="A737" s="40" t="str">
        <f>IF(B737="","",_xlfn.XLOOKUP(B737,'MSJ Report Worksheet'!$B$2:$B$100,'MSJ Report Worksheet'!$A$2:$A$100))</f>
        <v/>
      </c>
      <c r="B737" s="40"/>
      <c r="C737" s="40" t="str">
        <f>IF(B737="","",_xlfn.XLOOKUP(B737,'MSJ Report Worksheet'!$B$2:$B$100,'MSJ Report Worksheet'!$C$2:$C$100))</f>
        <v/>
      </c>
      <c r="D737" s="40" t="str">
        <f>IF(B737="","",COUNTIFS('MSJ Report Worksheet'!$B$2:$B$100,'MSJ Report Totals'!B737,'MSJ Report Worksheet'!$N$2:$N$100,"Y"))</f>
        <v/>
      </c>
      <c r="E737" s="40" t="str">
        <f>IF(B737="","",COUNTIFS('MSJ Report Worksheet'!$B$2:$B$100,'MSJ Report Totals'!B737,'MSJ Report Worksheet'!$N$2:$N$100,"N"))</f>
        <v/>
      </c>
    </row>
    <row r="738" spans="1:5" x14ac:dyDescent="0.25">
      <c r="A738" s="40" t="str">
        <f>IF(B738="","",_xlfn.XLOOKUP(B738,'MSJ Report Worksheet'!$B$2:$B$100,'MSJ Report Worksheet'!$A$2:$A$100))</f>
        <v/>
      </c>
      <c r="B738" s="40"/>
      <c r="C738" s="40" t="str">
        <f>IF(B738="","",_xlfn.XLOOKUP(B738,'MSJ Report Worksheet'!$B$2:$B$100,'MSJ Report Worksheet'!$C$2:$C$100))</f>
        <v/>
      </c>
      <c r="D738" s="40" t="str">
        <f>IF(B738="","",COUNTIFS('MSJ Report Worksheet'!$B$2:$B$100,'MSJ Report Totals'!B738,'MSJ Report Worksheet'!$N$2:$N$100,"Y"))</f>
        <v/>
      </c>
      <c r="E738" s="40" t="str">
        <f>IF(B738="","",COUNTIFS('MSJ Report Worksheet'!$B$2:$B$100,'MSJ Report Totals'!B738,'MSJ Report Worksheet'!$N$2:$N$100,"N"))</f>
        <v/>
      </c>
    </row>
    <row r="739" spans="1:5" x14ac:dyDescent="0.25">
      <c r="A739" s="40" t="str">
        <f>IF(B739="","",_xlfn.XLOOKUP(B739,'MSJ Report Worksheet'!$B$2:$B$100,'MSJ Report Worksheet'!$A$2:$A$100))</f>
        <v/>
      </c>
      <c r="B739" s="40"/>
      <c r="C739" s="40" t="str">
        <f>IF(B739="","",_xlfn.XLOOKUP(B739,'MSJ Report Worksheet'!$B$2:$B$100,'MSJ Report Worksheet'!$C$2:$C$100))</f>
        <v/>
      </c>
      <c r="D739" s="40" t="str">
        <f>IF(B739="","",COUNTIFS('MSJ Report Worksheet'!$B$2:$B$100,'MSJ Report Totals'!B739,'MSJ Report Worksheet'!$N$2:$N$100,"Y"))</f>
        <v/>
      </c>
      <c r="E739" s="40" t="str">
        <f>IF(B739="","",COUNTIFS('MSJ Report Worksheet'!$B$2:$B$100,'MSJ Report Totals'!B739,'MSJ Report Worksheet'!$N$2:$N$100,"N"))</f>
        <v/>
      </c>
    </row>
    <row r="740" spans="1:5" x14ac:dyDescent="0.25">
      <c r="A740" s="40" t="str">
        <f>IF(B740="","",_xlfn.XLOOKUP(B740,'MSJ Report Worksheet'!$B$2:$B$100,'MSJ Report Worksheet'!$A$2:$A$100))</f>
        <v/>
      </c>
      <c r="B740" s="40"/>
      <c r="C740" s="40" t="str">
        <f>IF(B740="","",_xlfn.XLOOKUP(B740,'MSJ Report Worksheet'!$B$2:$B$100,'MSJ Report Worksheet'!$C$2:$C$100))</f>
        <v/>
      </c>
      <c r="D740" s="40" t="str">
        <f>IF(B740="","",COUNTIFS('MSJ Report Worksheet'!$B$2:$B$100,'MSJ Report Totals'!B740,'MSJ Report Worksheet'!$N$2:$N$100,"Y"))</f>
        <v/>
      </c>
      <c r="E740" s="40" t="str">
        <f>IF(B740="","",COUNTIFS('MSJ Report Worksheet'!$B$2:$B$100,'MSJ Report Totals'!B740,'MSJ Report Worksheet'!$N$2:$N$100,"N"))</f>
        <v/>
      </c>
    </row>
    <row r="741" spans="1:5" x14ac:dyDescent="0.25">
      <c r="A741" s="40" t="str">
        <f>IF(B741="","",_xlfn.XLOOKUP(B741,'MSJ Report Worksheet'!$B$2:$B$100,'MSJ Report Worksheet'!$A$2:$A$100))</f>
        <v/>
      </c>
      <c r="B741" s="40"/>
      <c r="C741" s="40" t="str">
        <f>IF(B741="","",_xlfn.XLOOKUP(B741,'MSJ Report Worksheet'!$B$2:$B$100,'MSJ Report Worksheet'!$C$2:$C$100))</f>
        <v/>
      </c>
      <c r="D741" s="40" t="str">
        <f>IF(B741="","",COUNTIFS('MSJ Report Worksheet'!$B$2:$B$100,'MSJ Report Totals'!B741,'MSJ Report Worksheet'!$N$2:$N$100,"Y"))</f>
        <v/>
      </c>
      <c r="E741" s="40" t="str">
        <f>IF(B741="","",COUNTIFS('MSJ Report Worksheet'!$B$2:$B$100,'MSJ Report Totals'!B741,'MSJ Report Worksheet'!$N$2:$N$100,"N"))</f>
        <v/>
      </c>
    </row>
    <row r="742" spans="1:5" x14ac:dyDescent="0.25">
      <c r="A742" s="40" t="str">
        <f>IF(B742="","",_xlfn.XLOOKUP(B742,'MSJ Report Worksheet'!$B$2:$B$100,'MSJ Report Worksheet'!$A$2:$A$100))</f>
        <v/>
      </c>
      <c r="B742" s="40"/>
      <c r="C742" s="40" t="str">
        <f>IF(B742="","",_xlfn.XLOOKUP(B742,'MSJ Report Worksheet'!$B$2:$B$100,'MSJ Report Worksheet'!$C$2:$C$100))</f>
        <v/>
      </c>
      <c r="D742" s="40" t="str">
        <f>IF(B742="","",COUNTIFS('MSJ Report Worksheet'!$B$2:$B$100,'MSJ Report Totals'!B742,'MSJ Report Worksheet'!$N$2:$N$100,"Y"))</f>
        <v/>
      </c>
      <c r="E742" s="40" t="str">
        <f>IF(B742="","",COUNTIFS('MSJ Report Worksheet'!$B$2:$B$100,'MSJ Report Totals'!B742,'MSJ Report Worksheet'!$N$2:$N$100,"N"))</f>
        <v/>
      </c>
    </row>
    <row r="743" spans="1:5" x14ac:dyDescent="0.25">
      <c r="A743" s="40" t="str">
        <f>IF(B743="","",_xlfn.XLOOKUP(B743,'MSJ Report Worksheet'!$B$2:$B$100,'MSJ Report Worksheet'!$A$2:$A$100))</f>
        <v/>
      </c>
      <c r="B743" s="40"/>
      <c r="C743" s="40" t="str">
        <f>IF(B743="","",_xlfn.XLOOKUP(B743,'MSJ Report Worksheet'!$B$2:$B$100,'MSJ Report Worksheet'!$C$2:$C$100))</f>
        <v/>
      </c>
      <c r="D743" s="40" t="str">
        <f>IF(B743="","",COUNTIFS('MSJ Report Worksheet'!$B$2:$B$100,'MSJ Report Totals'!B743,'MSJ Report Worksheet'!$N$2:$N$100,"Y"))</f>
        <v/>
      </c>
      <c r="E743" s="40" t="str">
        <f>IF(B743="","",COUNTIFS('MSJ Report Worksheet'!$B$2:$B$100,'MSJ Report Totals'!B743,'MSJ Report Worksheet'!$N$2:$N$100,"N"))</f>
        <v/>
      </c>
    </row>
    <row r="744" spans="1:5" x14ac:dyDescent="0.25">
      <c r="A744" s="40" t="str">
        <f>IF(B744="","",_xlfn.XLOOKUP(B744,'MSJ Report Worksheet'!$B$2:$B$100,'MSJ Report Worksheet'!$A$2:$A$100))</f>
        <v/>
      </c>
      <c r="B744" s="40"/>
      <c r="C744" s="40" t="str">
        <f>IF(B744="","",_xlfn.XLOOKUP(B744,'MSJ Report Worksheet'!$B$2:$B$100,'MSJ Report Worksheet'!$C$2:$C$100))</f>
        <v/>
      </c>
      <c r="D744" s="40" t="str">
        <f>IF(B744="","",COUNTIFS('MSJ Report Worksheet'!$B$2:$B$100,'MSJ Report Totals'!B744,'MSJ Report Worksheet'!$N$2:$N$100,"Y"))</f>
        <v/>
      </c>
      <c r="E744" s="40" t="str">
        <f>IF(B744="","",COUNTIFS('MSJ Report Worksheet'!$B$2:$B$100,'MSJ Report Totals'!B744,'MSJ Report Worksheet'!$N$2:$N$100,"N"))</f>
        <v/>
      </c>
    </row>
    <row r="745" spans="1:5" x14ac:dyDescent="0.25">
      <c r="A745" s="40" t="str">
        <f>IF(B745="","",_xlfn.XLOOKUP(B745,'MSJ Report Worksheet'!$B$2:$B$100,'MSJ Report Worksheet'!$A$2:$A$100))</f>
        <v/>
      </c>
      <c r="B745" s="40"/>
      <c r="C745" s="40" t="str">
        <f>IF(B745="","",_xlfn.XLOOKUP(B745,'MSJ Report Worksheet'!$B$2:$B$100,'MSJ Report Worksheet'!$C$2:$C$100))</f>
        <v/>
      </c>
      <c r="D745" s="40" t="str">
        <f>IF(B745="","",COUNTIFS('MSJ Report Worksheet'!$B$2:$B$100,'MSJ Report Totals'!B745,'MSJ Report Worksheet'!$N$2:$N$100,"Y"))</f>
        <v/>
      </c>
      <c r="E745" s="40" t="str">
        <f>IF(B745="","",COUNTIFS('MSJ Report Worksheet'!$B$2:$B$100,'MSJ Report Totals'!B745,'MSJ Report Worksheet'!$N$2:$N$100,"N"))</f>
        <v/>
      </c>
    </row>
    <row r="746" spans="1:5" x14ac:dyDescent="0.25">
      <c r="A746" s="40" t="str">
        <f>IF(B746="","",_xlfn.XLOOKUP(B746,'MSJ Report Worksheet'!$B$2:$B$100,'MSJ Report Worksheet'!$A$2:$A$100))</f>
        <v/>
      </c>
      <c r="B746" s="40"/>
      <c r="C746" s="40" t="str">
        <f>IF(B746="","",_xlfn.XLOOKUP(B746,'MSJ Report Worksheet'!$B$2:$B$100,'MSJ Report Worksheet'!$C$2:$C$100))</f>
        <v/>
      </c>
      <c r="D746" s="40" t="str">
        <f>IF(B746="","",COUNTIFS('MSJ Report Worksheet'!$B$2:$B$100,'MSJ Report Totals'!B746,'MSJ Report Worksheet'!$N$2:$N$100,"Y"))</f>
        <v/>
      </c>
      <c r="E746" s="40" t="str">
        <f>IF(B746="","",COUNTIFS('MSJ Report Worksheet'!$B$2:$B$100,'MSJ Report Totals'!B746,'MSJ Report Worksheet'!$N$2:$N$100,"N"))</f>
        <v/>
      </c>
    </row>
    <row r="747" spans="1:5" x14ac:dyDescent="0.25">
      <c r="A747" s="40" t="str">
        <f>IF(B747="","",_xlfn.XLOOKUP(B747,'MSJ Report Worksheet'!$B$2:$B$100,'MSJ Report Worksheet'!$A$2:$A$100))</f>
        <v/>
      </c>
      <c r="B747" s="40"/>
      <c r="C747" s="40" t="str">
        <f>IF(B747="","",_xlfn.XLOOKUP(B747,'MSJ Report Worksheet'!$B$2:$B$100,'MSJ Report Worksheet'!$C$2:$C$100))</f>
        <v/>
      </c>
      <c r="D747" s="40" t="str">
        <f>IF(B747="","",COUNTIFS('MSJ Report Worksheet'!$B$2:$B$100,'MSJ Report Totals'!B747,'MSJ Report Worksheet'!$N$2:$N$100,"Y"))</f>
        <v/>
      </c>
      <c r="E747" s="40" t="str">
        <f>IF(B747="","",COUNTIFS('MSJ Report Worksheet'!$B$2:$B$100,'MSJ Report Totals'!B747,'MSJ Report Worksheet'!$N$2:$N$100,"N"))</f>
        <v/>
      </c>
    </row>
    <row r="748" spans="1:5" x14ac:dyDescent="0.25">
      <c r="A748" s="40" t="str">
        <f>IF(B748="","",_xlfn.XLOOKUP(B748,'MSJ Report Worksheet'!$B$2:$B$100,'MSJ Report Worksheet'!$A$2:$A$100))</f>
        <v/>
      </c>
      <c r="B748" s="40"/>
      <c r="C748" s="40" t="str">
        <f>IF(B748="","",_xlfn.XLOOKUP(B748,'MSJ Report Worksheet'!$B$2:$B$100,'MSJ Report Worksheet'!$C$2:$C$100))</f>
        <v/>
      </c>
      <c r="D748" s="40" t="str">
        <f>IF(B748="","",COUNTIFS('MSJ Report Worksheet'!$B$2:$B$100,'MSJ Report Totals'!B748,'MSJ Report Worksheet'!$N$2:$N$100,"Y"))</f>
        <v/>
      </c>
      <c r="E748" s="40" t="str">
        <f>IF(B748="","",COUNTIFS('MSJ Report Worksheet'!$B$2:$B$100,'MSJ Report Totals'!B748,'MSJ Report Worksheet'!$N$2:$N$100,"N"))</f>
        <v/>
      </c>
    </row>
    <row r="749" spans="1:5" x14ac:dyDescent="0.25">
      <c r="A749" s="40" t="str">
        <f>IF(B749="","",_xlfn.XLOOKUP(B749,'MSJ Report Worksheet'!$B$2:$B$100,'MSJ Report Worksheet'!$A$2:$A$100))</f>
        <v/>
      </c>
      <c r="B749" s="40"/>
      <c r="C749" s="40" t="str">
        <f>IF(B749="","",_xlfn.XLOOKUP(B749,'MSJ Report Worksheet'!$B$2:$B$100,'MSJ Report Worksheet'!$C$2:$C$100))</f>
        <v/>
      </c>
      <c r="D749" s="40" t="str">
        <f>IF(B749="","",COUNTIFS('MSJ Report Worksheet'!$B$2:$B$100,'MSJ Report Totals'!B749,'MSJ Report Worksheet'!$N$2:$N$100,"Y"))</f>
        <v/>
      </c>
      <c r="E749" s="40" t="str">
        <f>IF(B749="","",COUNTIFS('MSJ Report Worksheet'!$B$2:$B$100,'MSJ Report Totals'!B749,'MSJ Report Worksheet'!$N$2:$N$100,"N"))</f>
        <v/>
      </c>
    </row>
    <row r="750" spans="1:5" x14ac:dyDescent="0.25">
      <c r="A750" s="40" t="str">
        <f>IF(B750="","",_xlfn.XLOOKUP(B750,'MSJ Report Worksheet'!$B$2:$B$100,'MSJ Report Worksheet'!$A$2:$A$100))</f>
        <v/>
      </c>
      <c r="B750" s="40"/>
      <c r="C750" s="40" t="str">
        <f>IF(B750="","",_xlfn.XLOOKUP(B750,'MSJ Report Worksheet'!$B$2:$B$100,'MSJ Report Worksheet'!$C$2:$C$100))</f>
        <v/>
      </c>
      <c r="D750" s="40" t="str">
        <f>IF(B750="","",COUNTIFS('MSJ Report Worksheet'!$B$2:$B$100,'MSJ Report Totals'!B750,'MSJ Report Worksheet'!$N$2:$N$100,"Y"))</f>
        <v/>
      </c>
      <c r="E750" s="40" t="str">
        <f>IF(B750="","",COUNTIFS('MSJ Report Worksheet'!$B$2:$B$100,'MSJ Report Totals'!B750,'MSJ Report Worksheet'!$N$2:$N$100,"N"))</f>
        <v/>
      </c>
    </row>
    <row r="751" spans="1:5" x14ac:dyDescent="0.25">
      <c r="A751" s="40" t="str">
        <f>IF(B751="","",_xlfn.XLOOKUP(B751,'MSJ Report Worksheet'!$B$2:$B$100,'MSJ Report Worksheet'!$A$2:$A$100))</f>
        <v/>
      </c>
      <c r="B751" s="40"/>
      <c r="C751" s="40" t="str">
        <f>IF(B751="","",_xlfn.XLOOKUP(B751,'MSJ Report Worksheet'!$B$2:$B$100,'MSJ Report Worksheet'!$C$2:$C$100))</f>
        <v/>
      </c>
      <c r="D751" s="40" t="str">
        <f>IF(B751="","",COUNTIFS('MSJ Report Worksheet'!$B$2:$B$100,'MSJ Report Totals'!B751,'MSJ Report Worksheet'!$N$2:$N$100,"Y"))</f>
        <v/>
      </c>
      <c r="E751" s="40" t="str">
        <f>IF(B751="","",COUNTIFS('MSJ Report Worksheet'!$B$2:$B$100,'MSJ Report Totals'!B751,'MSJ Report Worksheet'!$N$2:$N$100,"N"))</f>
        <v/>
      </c>
    </row>
    <row r="752" spans="1:5" x14ac:dyDescent="0.25">
      <c r="A752" s="40" t="str">
        <f>IF(B752="","",_xlfn.XLOOKUP(B752,'MSJ Report Worksheet'!$B$2:$B$100,'MSJ Report Worksheet'!$A$2:$A$100))</f>
        <v/>
      </c>
      <c r="B752" s="40"/>
      <c r="C752" s="40" t="str">
        <f>IF(B752="","",_xlfn.XLOOKUP(B752,'MSJ Report Worksheet'!$B$2:$B$100,'MSJ Report Worksheet'!$C$2:$C$100))</f>
        <v/>
      </c>
      <c r="D752" s="40" t="str">
        <f>IF(B752="","",COUNTIFS('MSJ Report Worksheet'!$B$2:$B$100,'MSJ Report Totals'!B752,'MSJ Report Worksheet'!$N$2:$N$100,"Y"))</f>
        <v/>
      </c>
      <c r="E752" s="40" t="str">
        <f>IF(B752="","",COUNTIFS('MSJ Report Worksheet'!$B$2:$B$100,'MSJ Report Totals'!B752,'MSJ Report Worksheet'!$N$2:$N$100,"N"))</f>
        <v/>
      </c>
    </row>
    <row r="753" spans="1:5" x14ac:dyDescent="0.25">
      <c r="A753" s="40" t="str">
        <f>IF(B753="","",_xlfn.XLOOKUP(B753,'MSJ Report Worksheet'!$B$2:$B$100,'MSJ Report Worksheet'!$A$2:$A$100))</f>
        <v/>
      </c>
      <c r="B753" s="40"/>
      <c r="C753" s="40" t="str">
        <f>IF(B753="","",_xlfn.XLOOKUP(B753,'MSJ Report Worksheet'!$B$2:$B$100,'MSJ Report Worksheet'!$C$2:$C$100))</f>
        <v/>
      </c>
      <c r="D753" s="40" t="str">
        <f>IF(B753="","",COUNTIFS('MSJ Report Worksheet'!$B$2:$B$100,'MSJ Report Totals'!B753,'MSJ Report Worksheet'!$N$2:$N$100,"Y"))</f>
        <v/>
      </c>
      <c r="E753" s="40" t="str">
        <f>IF(B753="","",COUNTIFS('MSJ Report Worksheet'!$B$2:$B$100,'MSJ Report Totals'!B753,'MSJ Report Worksheet'!$N$2:$N$100,"N"))</f>
        <v/>
      </c>
    </row>
    <row r="754" spans="1:5" x14ac:dyDescent="0.25">
      <c r="A754" s="40" t="str">
        <f>IF(B754="","",_xlfn.XLOOKUP(B754,'MSJ Report Worksheet'!$B$2:$B$100,'MSJ Report Worksheet'!$A$2:$A$100))</f>
        <v/>
      </c>
      <c r="B754" s="40"/>
      <c r="C754" s="40" t="str">
        <f>IF(B754="","",_xlfn.XLOOKUP(B754,'MSJ Report Worksheet'!$B$2:$B$100,'MSJ Report Worksheet'!$C$2:$C$100))</f>
        <v/>
      </c>
      <c r="D754" s="40" t="str">
        <f>IF(B754="","",COUNTIFS('MSJ Report Worksheet'!$B$2:$B$100,'MSJ Report Totals'!B754,'MSJ Report Worksheet'!$N$2:$N$100,"Y"))</f>
        <v/>
      </c>
      <c r="E754" s="40" t="str">
        <f>IF(B754="","",COUNTIFS('MSJ Report Worksheet'!$B$2:$B$100,'MSJ Report Totals'!B754,'MSJ Report Worksheet'!$N$2:$N$100,"N"))</f>
        <v/>
      </c>
    </row>
    <row r="755" spans="1:5" x14ac:dyDescent="0.25">
      <c r="A755" s="40" t="str">
        <f>IF(B755="","",_xlfn.XLOOKUP(B755,'MSJ Report Worksheet'!$B$2:$B$100,'MSJ Report Worksheet'!$A$2:$A$100))</f>
        <v/>
      </c>
      <c r="B755" s="40"/>
      <c r="C755" s="40" t="str">
        <f>IF(B755="","",_xlfn.XLOOKUP(B755,'MSJ Report Worksheet'!$B$2:$B$100,'MSJ Report Worksheet'!$C$2:$C$100))</f>
        <v/>
      </c>
      <c r="D755" s="40" t="str">
        <f>IF(B755="","",COUNTIFS('MSJ Report Worksheet'!$B$2:$B$100,'MSJ Report Totals'!B755,'MSJ Report Worksheet'!$N$2:$N$100,"Y"))</f>
        <v/>
      </c>
      <c r="E755" s="40" t="str">
        <f>IF(B755="","",COUNTIFS('MSJ Report Worksheet'!$B$2:$B$100,'MSJ Report Totals'!B755,'MSJ Report Worksheet'!$N$2:$N$100,"N"))</f>
        <v/>
      </c>
    </row>
    <row r="756" spans="1:5" x14ac:dyDescent="0.25">
      <c r="A756" s="40" t="str">
        <f>IF(B756="","",_xlfn.XLOOKUP(B756,'MSJ Report Worksheet'!$B$2:$B$100,'MSJ Report Worksheet'!$A$2:$A$100))</f>
        <v/>
      </c>
      <c r="B756" s="40"/>
      <c r="C756" s="40" t="str">
        <f>IF(B756="","",_xlfn.XLOOKUP(B756,'MSJ Report Worksheet'!$B$2:$B$100,'MSJ Report Worksheet'!$C$2:$C$100))</f>
        <v/>
      </c>
      <c r="D756" s="40" t="str">
        <f>IF(B756="","",COUNTIFS('MSJ Report Worksheet'!$B$2:$B$100,'MSJ Report Totals'!B756,'MSJ Report Worksheet'!$N$2:$N$100,"Y"))</f>
        <v/>
      </c>
      <c r="E756" s="40" t="str">
        <f>IF(B756="","",COUNTIFS('MSJ Report Worksheet'!$B$2:$B$100,'MSJ Report Totals'!B756,'MSJ Report Worksheet'!$N$2:$N$100,"N"))</f>
        <v/>
      </c>
    </row>
    <row r="757" spans="1:5" x14ac:dyDescent="0.25">
      <c r="A757" s="40" t="str">
        <f>IF(B757="","",_xlfn.XLOOKUP(B757,'MSJ Report Worksheet'!$B$2:$B$100,'MSJ Report Worksheet'!$A$2:$A$100))</f>
        <v/>
      </c>
      <c r="B757" s="40"/>
      <c r="C757" s="40" t="str">
        <f>IF(B757="","",_xlfn.XLOOKUP(B757,'MSJ Report Worksheet'!$B$2:$B$100,'MSJ Report Worksheet'!$C$2:$C$100))</f>
        <v/>
      </c>
      <c r="D757" s="40" t="str">
        <f>IF(B757="","",COUNTIFS('MSJ Report Worksheet'!$B$2:$B$100,'MSJ Report Totals'!B757,'MSJ Report Worksheet'!$N$2:$N$100,"Y"))</f>
        <v/>
      </c>
      <c r="E757" s="40" t="str">
        <f>IF(B757="","",COUNTIFS('MSJ Report Worksheet'!$B$2:$B$100,'MSJ Report Totals'!B757,'MSJ Report Worksheet'!$N$2:$N$100,"N"))</f>
        <v/>
      </c>
    </row>
    <row r="758" spans="1:5" x14ac:dyDescent="0.25">
      <c r="A758" s="40" t="str">
        <f>IF(B758="","",_xlfn.XLOOKUP(B758,'MSJ Report Worksheet'!$B$2:$B$100,'MSJ Report Worksheet'!$A$2:$A$100))</f>
        <v/>
      </c>
      <c r="B758" s="40"/>
      <c r="C758" s="40" t="str">
        <f>IF(B758="","",_xlfn.XLOOKUP(B758,'MSJ Report Worksheet'!$B$2:$B$100,'MSJ Report Worksheet'!$C$2:$C$100))</f>
        <v/>
      </c>
      <c r="D758" s="40" t="str">
        <f>IF(B758="","",COUNTIFS('MSJ Report Worksheet'!$B$2:$B$100,'MSJ Report Totals'!B758,'MSJ Report Worksheet'!$N$2:$N$100,"Y"))</f>
        <v/>
      </c>
      <c r="E758" s="40" t="str">
        <f>IF(B758="","",COUNTIFS('MSJ Report Worksheet'!$B$2:$B$100,'MSJ Report Totals'!B758,'MSJ Report Worksheet'!$N$2:$N$100,"N"))</f>
        <v/>
      </c>
    </row>
    <row r="759" spans="1:5" x14ac:dyDescent="0.25">
      <c r="A759" s="40" t="str">
        <f>IF(B759="","",_xlfn.XLOOKUP(B759,'MSJ Report Worksheet'!$B$2:$B$100,'MSJ Report Worksheet'!$A$2:$A$100))</f>
        <v/>
      </c>
      <c r="B759" s="40"/>
      <c r="C759" s="40" t="str">
        <f>IF(B759="","",_xlfn.XLOOKUP(B759,'MSJ Report Worksheet'!$B$2:$B$100,'MSJ Report Worksheet'!$C$2:$C$100))</f>
        <v/>
      </c>
      <c r="D759" s="40" t="str">
        <f>IF(B759="","",COUNTIFS('MSJ Report Worksheet'!$B$2:$B$100,'MSJ Report Totals'!B759,'MSJ Report Worksheet'!$N$2:$N$100,"Y"))</f>
        <v/>
      </c>
      <c r="E759" s="40" t="str">
        <f>IF(B759="","",COUNTIFS('MSJ Report Worksheet'!$B$2:$B$100,'MSJ Report Totals'!B759,'MSJ Report Worksheet'!$N$2:$N$100,"N"))</f>
        <v/>
      </c>
    </row>
    <row r="760" spans="1:5" x14ac:dyDescent="0.25">
      <c r="A760" s="40" t="str">
        <f>IF(B760="","",_xlfn.XLOOKUP(B760,'MSJ Report Worksheet'!$B$2:$B$100,'MSJ Report Worksheet'!$A$2:$A$100))</f>
        <v/>
      </c>
      <c r="B760" s="40"/>
      <c r="C760" s="40" t="str">
        <f>IF(B760="","",_xlfn.XLOOKUP(B760,'MSJ Report Worksheet'!$B$2:$B$100,'MSJ Report Worksheet'!$C$2:$C$100))</f>
        <v/>
      </c>
      <c r="D760" s="40" t="str">
        <f>IF(B760="","",COUNTIFS('MSJ Report Worksheet'!$B$2:$B$100,'MSJ Report Totals'!B760,'MSJ Report Worksheet'!$N$2:$N$100,"Y"))</f>
        <v/>
      </c>
      <c r="E760" s="40" t="str">
        <f>IF(B760="","",COUNTIFS('MSJ Report Worksheet'!$B$2:$B$100,'MSJ Report Totals'!B760,'MSJ Report Worksheet'!$N$2:$N$100,"N"))</f>
        <v/>
      </c>
    </row>
    <row r="761" spans="1:5" x14ac:dyDescent="0.25">
      <c r="A761" s="40" t="str">
        <f>IF(B761="","",_xlfn.XLOOKUP(B761,'MSJ Report Worksheet'!$B$2:$B$100,'MSJ Report Worksheet'!$A$2:$A$100))</f>
        <v/>
      </c>
      <c r="B761" s="40"/>
      <c r="C761" s="40" t="str">
        <f>IF(B761="","",_xlfn.XLOOKUP(B761,'MSJ Report Worksheet'!$B$2:$B$100,'MSJ Report Worksheet'!$C$2:$C$100))</f>
        <v/>
      </c>
      <c r="D761" s="40" t="str">
        <f>IF(B761="","",COUNTIFS('MSJ Report Worksheet'!$B$2:$B$100,'MSJ Report Totals'!B761,'MSJ Report Worksheet'!$N$2:$N$100,"Y"))</f>
        <v/>
      </c>
      <c r="E761" s="40" t="str">
        <f>IF(B761="","",COUNTIFS('MSJ Report Worksheet'!$B$2:$B$100,'MSJ Report Totals'!B761,'MSJ Report Worksheet'!$N$2:$N$100,"N"))</f>
        <v/>
      </c>
    </row>
    <row r="762" spans="1:5" x14ac:dyDescent="0.25">
      <c r="A762" s="40" t="str">
        <f>IF(B762="","",_xlfn.XLOOKUP(B762,'MSJ Report Worksheet'!$B$2:$B$100,'MSJ Report Worksheet'!$A$2:$A$100))</f>
        <v/>
      </c>
      <c r="B762" s="40"/>
      <c r="C762" s="40" t="str">
        <f>IF(B762="","",_xlfn.XLOOKUP(B762,'MSJ Report Worksheet'!$B$2:$B$100,'MSJ Report Worksheet'!$C$2:$C$100))</f>
        <v/>
      </c>
      <c r="D762" s="40" t="str">
        <f>IF(B762="","",COUNTIFS('MSJ Report Worksheet'!$B$2:$B$100,'MSJ Report Totals'!B762,'MSJ Report Worksheet'!$N$2:$N$100,"Y"))</f>
        <v/>
      </c>
      <c r="E762" s="40" t="str">
        <f>IF(B762="","",COUNTIFS('MSJ Report Worksheet'!$B$2:$B$100,'MSJ Report Totals'!B762,'MSJ Report Worksheet'!$N$2:$N$100,"N"))</f>
        <v/>
      </c>
    </row>
    <row r="763" spans="1:5" x14ac:dyDescent="0.25">
      <c r="A763" s="40" t="str">
        <f>IF(B763="","",_xlfn.XLOOKUP(B763,'MSJ Report Worksheet'!$B$2:$B$100,'MSJ Report Worksheet'!$A$2:$A$100))</f>
        <v/>
      </c>
      <c r="B763" s="40"/>
      <c r="C763" s="40" t="str">
        <f>IF(B763="","",_xlfn.XLOOKUP(B763,'MSJ Report Worksheet'!$B$2:$B$100,'MSJ Report Worksheet'!$C$2:$C$100))</f>
        <v/>
      </c>
      <c r="D763" s="40" t="str">
        <f>IF(B763="","",COUNTIFS('MSJ Report Worksheet'!$B$2:$B$100,'MSJ Report Totals'!B763,'MSJ Report Worksheet'!$N$2:$N$100,"Y"))</f>
        <v/>
      </c>
      <c r="E763" s="40" t="str">
        <f>IF(B763="","",COUNTIFS('MSJ Report Worksheet'!$B$2:$B$100,'MSJ Report Totals'!B763,'MSJ Report Worksheet'!$N$2:$N$100,"N"))</f>
        <v/>
      </c>
    </row>
    <row r="764" spans="1:5" x14ac:dyDescent="0.25">
      <c r="A764" s="40" t="str">
        <f>IF(B764="","",_xlfn.XLOOKUP(B764,'MSJ Report Worksheet'!$B$2:$B$100,'MSJ Report Worksheet'!$A$2:$A$100))</f>
        <v/>
      </c>
      <c r="B764" s="40"/>
      <c r="C764" s="40" t="str">
        <f>IF(B764="","",_xlfn.XLOOKUP(B764,'MSJ Report Worksheet'!$B$2:$B$100,'MSJ Report Worksheet'!$C$2:$C$100))</f>
        <v/>
      </c>
      <c r="D764" s="40" t="str">
        <f>IF(B764="","",COUNTIFS('MSJ Report Worksheet'!$B$2:$B$100,'MSJ Report Totals'!B764,'MSJ Report Worksheet'!$N$2:$N$100,"Y"))</f>
        <v/>
      </c>
      <c r="E764" s="40" t="str">
        <f>IF(B764="","",COUNTIFS('MSJ Report Worksheet'!$B$2:$B$100,'MSJ Report Totals'!B764,'MSJ Report Worksheet'!$N$2:$N$100,"N"))</f>
        <v/>
      </c>
    </row>
    <row r="765" spans="1:5" x14ac:dyDescent="0.25">
      <c r="A765" s="40" t="str">
        <f>IF(B765="","",_xlfn.XLOOKUP(B765,'MSJ Report Worksheet'!$B$2:$B$100,'MSJ Report Worksheet'!$A$2:$A$100))</f>
        <v/>
      </c>
      <c r="B765" s="40"/>
      <c r="C765" s="40" t="str">
        <f>IF(B765="","",_xlfn.XLOOKUP(B765,'MSJ Report Worksheet'!$B$2:$B$100,'MSJ Report Worksheet'!$C$2:$C$100))</f>
        <v/>
      </c>
      <c r="D765" s="40" t="str">
        <f>IF(B765="","",COUNTIFS('MSJ Report Worksheet'!$B$2:$B$100,'MSJ Report Totals'!B765,'MSJ Report Worksheet'!$N$2:$N$100,"Y"))</f>
        <v/>
      </c>
      <c r="E765" s="40" t="str">
        <f>IF(B765="","",COUNTIFS('MSJ Report Worksheet'!$B$2:$B$100,'MSJ Report Totals'!B765,'MSJ Report Worksheet'!$N$2:$N$100,"N"))</f>
        <v/>
      </c>
    </row>
    <row r="766" spans="1:5" x14ac:dyDescent="0.25">
      <c r="A766" s="40" t="str">
        <f>IF(B766="","",_xlfn.XLOOKUP(B766,'MSJ Report Worksheet'!$B$2:$B$100,'MSJ Report Worksheet'!$A$2:$A$100))</f>
        <v/>
      </c>
      <c r="B766" s="40"/>
      <c r="C766" s="40" t="str">
        <f>IF(B766="","",_xlfn.XLOOKUP(B766,'MSJ Report Worksheet'!$B$2:$B$100,'MSJ Report Worksheet'!$C$2:$C$100))</f>
        <v/>
      </c>
      <c r="D766" s="40" t="str">
        <f>IF(B766="","",COUNTIFS('MSJ Report Worksheet'!$B$2:$B$100,'MSJ Report Totals'!B766,'MSJ Report Worksheet'!$N$2:$N$100,"Y"))</f>
        <v/>
      </c>
      <c r="E766" s="40" t="str">
        <f>IF(B766="","",COUNTIFS('MSJ Report Worksheet'!$B$2:$B$100,'MSJ Report Totals'!B766,'MSJ Report Worksheet'!$N$2:$N$100,"N"))</f>
        <v/>
      </c>
    </row>
    <row r="767" spans="1:5" x14ac:dyDescent="0.25">
      <c r="A767" s="40" t="str">
        <f>IF(B767="","",_xlfn.XLOOKUP(B767,'MSJ Report Worksheet'!$B$2:$B$100,'MSJ Report Worksheet'!$A$2:$A$100))</f>
        <v/>
      </c>
      <c r="B767" s="40"/>
      <c r="C767" s="40" t="str">
        <f>IF(B767="","",_xlfn.XLOOKUP(B767,'MSJ Report Worksheet'!$B$2:$B$100,'MSJ Report Worksheet'!$C$2:$C$100))</f>
        <v/>
      </c>
      <c r="D767" s="40" t="str">
        <f>IF(B767="","",COUNTIFS('MSJ Report Worksheet'!$B$2:$B$100,'MSJ Report Totals'!B767,'MSJ Report Worksheet'!$N$2:$N$100,"Y"))</f>
        <v/>
      </c>
      <c r="E767" s="40" t="str">
        <f>IF(B767="","",COUNTIFS('MSJ Report Worksheet'!$B$2:$B$100,'MSJ Report Totals'!B767,'MSJ Report Worksheet'!$N$2:$N$100,"N"))</f>
        <v/>
      </c>
    </row>
    <row r="768" spans="1:5" x14ac:dyDescent="0.25">
      <c r="A768" s="40" t="str">
        <f>IF(B768="","",_xlfn.XLOOKUP(B768,'MSJ Report Worksheet'!$B$2:$B$100,'MSJ Report Worksheet'!$A$2:$A$100))</f>
        <v/>
      </c>
      <c r="B768" s="40"/>
      <c r="C768" s="40" t="str">
        <f>IF(B768="","",_xlfn.XLOOKUP(B768,'MSJ Report Worksheet'!$B$2:$B$100,'MSJ Report Worksheet'!$C$2:$C$100))</f>
        <v/>
      </c>
      <c r="D768" s="40" t="str">
        <f>IF(B768="","",COUNTIFS('MSJ Report Worksheet'!$B$2:$B$100,'MSJ Report Totals'!B768,'MSJ Report Worksheet'!$N$2:$N$100,"Y"))</f>
        <v/>
      </c>
      <c r="E768" s="40" t="str">
        <f>IF(B768="","",COUNTIFS('MSJ Report Worksheet'!$B$2:$B$100,'MSJ Report Totals'!B768,'MSJ Report Worksheet'!$N$2:$N$100,"N"))</f>
        <v/>
      </c>
    </row>
    <row r="769" spans="1:5" x14ac:dyDescent="0.25">
      <c r="A769" s="40" t="str">
        <f>IF(B769="","",_xlfn.XLOOKUP(B769,'MSJ Report Worksheet'!$B$2:$B$100,'MSJ Report Worksheet'!$A$2:$A$100))</f>
        <v/>
      </c>
      <c r="B769" s="40"/>
      <c r="C769" s="40" t="str">
        <f>IF(B769="","",_xlfn.XLOOKUP(B769,'MSJ Report Worksheet'!$B$2:$B$100,'MSJ Report Worksheet'!$C$2:$C$100))</f>
        <v/>
      </c>
      <c r="D769" s="40" t="str">
        <f>IF(B769="","",COUNTIFS('MSJ Report Worksheet'!$B$2:$B$100,'MSJ Report Totals'!B769,'MSJ Report Worksheet'!$N$2:$N$100,"Y"))</f>
        <v/>
      </c>
      <c r="E769" s="40" t="str">
        <f>IF(B769="","",COUNTIFS('MSJ Report Worksheet'!$B$2:$B$100,'MSJ Report Totals'!B769,'MSJ Report Worksheet'!$N$2:$N$100,"N"))</f>
        <v/>
      </c>
    </row>
    <row r="770" spans="1:5" x14ac:dyDescent="0.25">
      <c r="A770" s="40" t="str">
        <f>IF(B770="","",_xlfn.XLOOKUP(B770,'MSJ Report Worksheet'!$B$2:$B$100,'MSJ Report Worksheet'!$A$2:$A$100))</f>
        <v/>
      </c>
      <c r="B770" s="40"/>
      <c r="C770" s="40" t="str">
        <f>IF(B770="","",_xlfn.XLOOKUP(B770,'MSJ Report Worksheet'!$B$2:$B$100,'MSJ Report Worksheet'!$C$2:$C$100))</f>
        <v/>
      </c>
      <c r="D770" s="40" t="str">
        <f>IF(B770="","",COUNTIFS('MSJ Report Worksheet'!$B$2:$B$100,'MSJ Report Totals'!B770,'MSJ Report Worksheet'!$N$2:$N$100,"Y"))</f>
        <v/>
      </c>
      <c r="E770" s="40" t="str">
        <f>IF(B770="","",COUNTIFS('MSJ Report Worksheet'!$B$2:$B$100,'MSJ Report Totals'!B770,'MSJ Report Worksheet'!$N$2:$N$100,"N"))</f>
        <v/>
      </c>
    </row>
    <row r="771" spans="1:5" x14ac:dyDescent="0.25">
      <c r="A771" s="40" t="str">
        <f>IF(B771="","",_xlfn.XLOOKUP(B771,'MSJ Report Worksheet'!$B$2:$B$100,'MSJ Report Worksheet'!$A$2:$A$100))</f>
        <v/>
      </c>
      <c r="B771" s="40"/>
      <c r="C771" s="40" t="str">
        <f>IF(B771="","",_xlfn.XLOOKUP(B771,'MSJ Report Worksheet'!$B$2:$B$100,'MSJ Report Worksheet'!$C$2:$C$100))</f>
        <v/>
      </c>
      <c r="D771" s="40" t="str">
        <f>IF(B771="","",COUNTIFS('MSJ Report Worksheet'!$B$2:$B$100,'MSJ Report Totals'!B771,'MSJ Report Worksheet'!$N$2:$N$100,"Y"))</f>
        <v/>
      </c>
      <c r="E771" s="40" t="str">
        <f>IF(B771="","",COUNTIFS('MSJ Report Worksheet'!$B$2:$B$100,'MSJ Report Totals'!B771,'MSJ Report Worksheet'!$N$2:$N$100,"N"))</f>
        <v/>
      </c>
    </row>
    <row r="772" spans="1:5" x14ac:dyDescent="0.25">
      <c r="A772" s="40" t="str">
        <f>IF(B772="","",_xlfn.XLOOKUP(B772,'MSJ Report Worksheet'!$B$2:$B$100,'MSJ Report Worksheet'!$A$2:$A$100))</f>
        <v/>
      </c>
      <c r="B772" s="40"/>
      <c r="C772" s="40" t="str">
        <f>IF(B772="","",_xlfn.XLOOKUP(B772,'MSJ Report Worksheet'!$B$2:$B$100,'MSJ Report Worksheet'!$C$2:$C$100))</f>
        <v/>
      </c>
      <c r="D772" s="40" t="str">
        <f>IF(B772="","",COUNTIFS('MSJ Report Worksheet'!$B$2:$B$100,'MSJ Report Totals'!B772,'MSJ Report Worksheet'!$N$2:$N$100,"Y"))</f>
        <v/>
      </c>
      <c r="E772" s="40" t="str">
        <f>IF(B772="","",COUNTIFS('MSJ Report Worksheet'!$B$2:$B$100,'MSJ Report Totals'!B772,'MSJ Report Worksheet'!$N$2:$N$100,"N"))</f>
        <v/>
      </c>
    </row>
    <row r="773" spans="1:5" x14ac:dyDescent="0.25">
      <c r="A773" s="40" t="str">
        <f>IF(B773="","",_xlfn.XLOOKUP(B773,'MSJ Report Worksheet'!$B$2:$B$100,'MSJ Report Worksheet'!$A$2:$A$100))</f>
        <v/>
      </c>
      <c r="B773" s="40"/>
      <c r="C773" s="40" t="str">
        <f>IF(B773="","",_xlfn.XLOOKUP(B773,'MSJ Report Worksheet'!$B$2:$B$100,'MSJ Report Worksheet'!$C$2:$C$100))</f>
        <v/>
      </c>
      <c r="D773" s="40" t="str">
        <f>IF(B773="","",COUNTIFS('MSJ Report Worksheet'!$B$2:$B$100,'MSJ Report Totals'!B773,'MSJ Report Worksheet'!$N$2:$N$100,"Y"))</f>
        <v/>
      </c>
      <c r="E773" s="40" t="str">
        <f>IF(B773="","",COUNTIFS('MSJ Report Worksheet'!$B$2:$B$100,'MSJ Report Totals'!B773,'MSJ Report Worksheet'!$N$2:$N$100,"N"))</f>
        <v/>
      </c>
    </row>
    <row r="774" spans="1:5" x14ac:dyDescent="0.25">
      <c r="A774" s="40" t="str">
        <f>IF(B774="","",_xlfn.XLOOKUP(B774,'MSJ Report Worksheet'!$B$2:$B$100,'MSJ Report Worksheet'!$A$2:$A$100))</f>
        <v/>
      </c>
      <c r="B774" s="40"/>
      <c r="C774" s="40" t="str">
        <f>IF(B774="","",_xlfn.XLOOKUP(B774,'MSJ Report Worksheet'!$B$2:$B$100,'MSJ Report Worksheet'!$C$2:$C$100))</f>
        <v/>
      </c>
      <c r="D774" s="40" t="str">
        <f>IF(B774="","",COUNTIFS('MSJ Report Worksheet'!$B$2:$B$100,'MSJ Report Totals'!B774,'MSJ Report Worksheet'!$N$2:$N$100,"Y"))</f>
        <v/>
      </c>
      <c r="E774" s="40" t="str">
        <f>IF(B774="","",COUNTIFS('MSJ Report Worksheet'!$B$2:$B$100,'MSJ Report Totals'!B774,'MSJ Report Worksheet'!$N$2:$N$100,"N"))</f>
        <v/>
      </c>
    </row>
    <row r="775" spans="1:5" x14ac:dyDescent="0.25">
      <c r="A775" s="40" t="str">
        <f>IF(B775="","",_xlfn.XLOOKUP(B775,'MSJ Report Worksheet'!$B$2:$B$100,'MSJ Report Worksheet'!$A$2:$A$100))</f>
        <v/>
      </c>
      <c r="B775" s="40"/>
      <c r="C775" s="40" t="str">
        <f>IF(B775="","",_xlfn.XLOOKUP(B775,'MSJ Report Worksheet'!$B$2:$B$100,'MSJ Report Worksheet'!$C$2:$C$100))</f>
        <v/>
      </c>
      <c r="D775" s="40" t="str">
        <f>IF(B775="","",COUNTIFS('MSJ Report Worksheet'!$B$2:$B$100,'MSJ Report Totals'!B775,'MSJ Report Worksheet'!$N$2:$N$100,"Y"))</f>
        <v/>
      </c>
      <c r="E775" s="40" t="str">
        <f>IF(B775="","",COUNTIFS('MSJ Report Worksheet'!$B$2:$B$100,'MSJ Report Totals'!B775,'MSJ Report Worksheet'!$N$2:$N$100,"N"))</f>
        <v/>
      </c>
    </row>
    <row r="776" spans="1:5" x14ac:dyDescent="0.25">
      <c r="A776" s="40" t="str">
        <f>IF(B776="","",_xlfn.XLOOKUP(B776,'MSJ Report Worksheet'!$B$2:$B$100,'MSJ Report Worksheet'!$A$2:$A$100))</f>
        <v/>
      </c>
      <c r="B776" s="40"/>
      <c r="C776" s="40" t="str">
        <f>IF(B776="","",_xlfn.XLOOKUP(B776,'MSJ Report Worksheet'!$B$2:$B$100,'MSJ Report Worksheet'!$C$2:$C$100))</f>
        <v/>
      </c>
      <c r="D776" s="40" t="str">
        <f>IF(B776="","",COUNTIFS('MSJ Report Worksheet'!$B$2:$B$100,'MSJ Report Totals'!B776,'MSJ Report Worksheet'!$N$2:$N$100,"Y"))</f>
        <v/>
      </c>
      <c r="E776" s="40" t="str">
        <f>IF(B776="","",COUNTIFS('MSJ Report Worksheet'!$B$2:$B$100,'MSJ Report Totals'!B776,'MSJ Report Worksheet'!$N$2:$N$100,"N"))</f>
        <v/>
      </c>
    </row>
    <row r="777" spans="1:5" x14ac:dyDescent="0.25">
      <c r="A777" s="40" t="str">
        <f>IF(B777="","",_xlfn.XLOOKUP(B777,'MSJ Report Worksheet'!$B$2:$B$100,'MSJ Report Worksheet'!$A$2:$A$100))</f>
        <v/>
      </c>
      <c r="B777" s="40"/>
      <c r="C777" s="40" t="str">
        <f>IF(B777="","",_xlfn.XLOOKUP(B777,'MSJ Report Worksheet'!$B$2:$B$100,'MSJ Report Worksheet'!$C$2:$C$100))</f>
        <v/>
      </c>
      <c r="D777" s="40" t="str">
        <f>IF(B777="","",COUNTIFS('MSJ Report Worksheet'!$B$2:$B$100,'MSJ Report Totals'!B777,'MSJ Report Worksheet'!$N$2:$N$100,"Y"))</f>
        <v/>
      </c>
      <c r="E777" s="40" t="str">
        <f>IF(B777="","",COUNTIFS('MSJ Report Worksheet'!$B$2:$B$100,'MSJ Report Totals'!B777,'MSJ Report Worksheet'!$N$2:$N$100,"N"))</f>
        <v/>
      </c>
    </row>
    <row r="778" spans="1:5" x14ac:dyDescent="0.25">
      <c r="A778" s="40" t="str">
        <f>IF(B778="","",_xlfn.XLOOKUP(B778,'MSJ Report Worksheet'!$B$2:$B$100,'MSJ Report Worksheet'!$A$2:$A$100))</f>
        <v/>
      </c>
      <c r="B778" s="40"/>
      <c r="C778" s="40" t="str">
        <f>IF(B778="","",_xlfn.XLOOKUP(B778,'MSJ Report Worksheet'!$B$2:$B$100,'MSJ Report Worksheet'!$C$2:$C$100))</f>
        <v/>
      </c>
      <c r="D778" s="40" t="str">
        <f>IF(B778="","",COUNTIFS('MSJ Report Worksheet'!$B$2:$B$100,'MSJ Report Totals'!B778,'MSJ Report Worksheet'!$N$2:$N$100,"Y"))</f>
        <v/>
      </c>
      <c r="E778" s="40" t="str">
        <f>IF(B778="","",COUNTIFS('MSJ Report Worksheet'!$B$2:$B$100,'MSJ Report Totals'!B778,'MSJ Report Worksheet'!$N$2:$N$100,"N"))</f>
        <v/>
      </c>
    </row>
    <row r="779" spans="1:5" x14ac:dyDescent="0.25">
      <c r="A779" s="40" t="str">
        <f>IF(B779="","",_xlfn.XLOOKUP(B779,'MSJ Report Worksheet'!$B$2:$B$100,'MSJ Report Worksheet'!$A$2:$A$100))</f>
        <v/>
      </c>
      <c r="B779" s="40"/>
      <c r="C779" s="40" t="str">
        <f>IF(B779="","",_xlfn.XLOOKUP(B779,'MSJ Report Worksheet'!$B$2:$B$100,'MSJ Report Worksheet'!$C$2:$C$100))</f>
        <v/>
      </c>
      <c r="D779" s="40" t="str">
        <f>IF(B779="","",COUNTIFS('MSJ Report Worksheet'!$B$2:$B$100,'MSJ Report Totals'!B779,'MSJ Report Worksheet'!$N$2:$N$100,"Y"))</f>
        <v/>
      </c>
      <c r="E779" s="40" t="str">
        <f>IF(B779="","",COUNTIFS('MSJ Report Worksheet'!$B$2:$B$100,'MSJ Report Totals'!B779,'MSJ Report Worksheet'!$N$2:$N$100,"N"))</f>
        <v/>
      </c>
    </row>
    <row r="780" spans="1:5" x14ac:dyDescent="0.25">
      <c r="A780" s="40" t="str">
        <f>IF(B780="","",_xlfn.XLOOKUP(B780,'MSJ Report Worksheet'!$B$2:$B$100,'MSJ Report Worksheet'!$A$2:$A$100))</f>
        <v/>
      </c>
      <c r="B780" s="40"/>
      <c r="C780" s="40" t="str">
        <f>IF(B780="","",_xlfn.XLOOKUP(B780,'MSJ Report Worksheet'!$B$2:$B$100,'MSJ Report Worksheet'!$C$2:$C$100))</f>
        <v/>
      </c>
      <c r="D780" s="40" t="str">
        <f>IF(B780="","",COUNTIFS('MSJ Report Worksheet'!$B$2:$B$100,'MSJ Report Totals'!B780,'MSJ Report Worksheet'!$N$2:$N$100,"Y"))</f>
        <v/>
      </c>
      <c r="E780" s="40" t="str">
        <f>IF(B780="","",COUNTIFS('MSJ Report Worksheet'!$B$2:$B$100,'MSJ Report Totals'!B780,'MSJ Report Worksheet'!$N$2:$N$100,"N"))</f>
        <v/>
      </c>
    </row>
    <row r="781" spans="1:5" x14ac:dyDescent="0.25">
      <c r="A781" s="40" t="str">
        <f>IF(B781="","",_xlfn.XLOOKUP(B781,'MSJ Report Worksheet'!$B$2:$B$100,'MSJ Report Worksheet'!$A$2:$A$100))</f>
        <v/>
      </c>
      <c r="B781" s="40"/>
      <c r="C781" s="40" t="str">
        <f>IF(B781="","",_xlfn.XLOOKUP(B781,'MSJ Report Worksheet'!$B$2:$B$100,'MSJ Report Worksheet'!$C$2:$C$100))</f>
        <v/>
      </c>
      <c r="D781" s="40" t="str">
        <f>IF(B781="","",COUNTIFS('MSJ Report Worksheet'!$B$2:$B$100,'MSJ Report Totals'!B781,'MSJ Report Worksheet'!$N$2:$N$100,"Y"))</f>
        <v/>
      </c>
      <c r="E781" s="40" t="str">
        <f>IF(B781="","",COUNTIFS('MSJ Report Worksheet'!$B$2:$B$100,'MSJ Report Totals'!B781,'MSJ Report Worksheet'!$N$2:$N$100,"N"))</f>
        <v/>
      </c>
    </row>
    <row r="782" spans="1:5" x14ac:dyDescent="0.25">
      <c r="A782" s="40" t="str">
        <f>IF(B782="","",_xlfn.XLOOKUP(B782,'MSJ Report Worksheet'!$B$2:$B$100,'MSJ Report Worksheet'!$A$2:$A$100))</f>
        <v/>
      </c>
      <c r="B782" s="40"/>
      <c r="C782" s="40" t="str">
        <f>IF(B782="","",_xlfn.XLOOKUP(B782,'MSJ Report Worksheet'!$B$2:$B$100,'MSJ Report Worksheet'!$C$2:$C$100))</f>
        <v/>
      </c>
      <c r="D782" s="40" t="str">
        <f>IF(B782="","",COUNTIFS('MSJ Report Worksheet'!$B$2:$B$100,'MSJ Report Totals'!B782,'MSJ Report Worksheet'!$N$2:$N$100,"Y"))</f>
        <v/>
      </c>
      <c r="E782" s="40" t="str">
        <f>IF(B782="","",COUNTIFS('MSJ Report Worksheet'!$B$2:$B$100,'MSJ Report Totals'!B782,'MSJ Report Worksheet'!$N$2:$N$100,"N"))</f>
        <v/>
      </c>
    </row>
    <row r="783" spans="1:5" x14ac:dyDescent="0.25">
      <c r="A783" s="40" t="str">
        <f>IF(B783="","",_xlfn.XLOOKUP(B783,'MSJ Report Worksheet'!$B$2:$B$100,'MSJ Report Worksheet'!$A$2:$A$100))</f>
        <v/>
      </c>
      <c r="B783" s="40"/>
      <c r="C783" s="40" t="str">
        <f>IF(B783="","",_xlfn.XLOOKUP(B783,'MSJ Report Worksheet'!$B$2:$B$100,'MSJ Report Worksheet'!$C$2:$C$100))</f>
        <v/>
      </c>
      <c r="D783" s="40" t="str">
        <f>IF(B783="","",COUNTIFS('MSJ Report Worksheet'!$B$2:$B$100,'MSJ Report Totals'!B783,'MSJ Report Worksheet'!$N$2:$N$100,"Y"))</f>
        <v/>
      </c>
      <c r="E783" s="40" t="str">
        <f>IF(B783="","",COUNTIFS('MSJ Report Worksheet'!$B$2:$B$100,'MSJ Report Totals'!B783,'MSJ Report Worksheet'!$N$2:$N$100,"N"))</f>
        <v/>
      </c>
    </row>
    <row r="784" spans="1:5" x14ac:dyDescent="0.25">
      <c r="A784" s="40" t="str">
        <f>IF(B784="","",_xlfn.XLOOKUP(B784,'MSJ Report Worksheet'!$B$2:$B$100,'MSJ Report Worksheet'!$A$2:$A$100))</f>
        <v/>
      </c>
      <c r="B784" s="40"/>
      <c r="C784" s="40" t="str">
        <f>IF(B784="","",_xlfn.XLOOKUP(B784,'MSJ Report Worksheet'!$B$2:$B$100,'MSJ Report Worksheet'!$C$2:$C$100))</f>
        <v/>
      </c>
      <c r="D784" s="40" t="str">
        <f>IF(B784="","",COUNTIFS('MSJ Report Worksheet'!$B$2:$B$100,'MSJ Report Totals'!B784,'MSJ Report Worksheet'!$N$2:$N$100,"Y"))</f>
        <v/>
      </c>
      <c r="E784" s="40" t="str">
        <f>IF(B784="","",COUNTIFS('MSJ Report Worksheet'!$B$2:$B$100,'MSJ Report Totals'!B784,'MSJ Report Worksheet'!$N$2:$N$100,"N"))</f>
        <v/>
      </c>
    </row>
    <row r="785" spans="1:5" x14ac:dyDescent="0.25">
      <c r="A785" s="40" t="str">
        <f>IF(B785="","",_xlfn.XLOOKUP(B785,'MSJ Report Worksheet'!$B$2:$B$100,'MSJ Report Worksheet'!$A$2:$A$100))</f>
        <v/>
      </c>
      <c r="B785" s="40"/>
      <c r="C785" s="40" t="str">
        <f>IF(B785="","",_xlfn.XLOOKUP(B785,'MSJ Report Worksheet'!$B$2:$B$100,'MSJ Report Worksheet'!$C$2:$C$100))</f>
        <v/>
      </c>
      <c r="D785" s="40" t="str">
        <f>IF(B785="","",COUNTIFS('MSJ Report Worksheet'!$B$2:$B$100,'MSJ Report Totals'!B785,'MSJ Report Worksheet'!$N$2:$N$100,"Y"))</f>
        <v/>
      </c>
      <c r="E785" s="40" t="str">
        <f>IF(B785="","",COUNTIFS('MSJ Report Worksheet'!$B$2:$B$100,'MSJ Report Totals'!B785,'MSJ Report Worksheet'!$N$2:$N$100,"N"))</f>
        <v/>
      </c>
    </row>
    <row r="786" spans="1:5" x14ac:dyDescent="0.25">
      <c r="A786" s="40" t="str">
        <f>IF(B786="","",_xlfn.XLOOKUP(B786,'MSJ Report Worksheet'!$B$2:$B$100,'MSJ Report Worksheet'!$A$2:$A$100))</f>
        <v/>
      </c>
      <c r="B786" s="40"/>
      <c r="C786" s="40" t="str">
        <f>IF(B786="","",_xlfn.XLOOKUP(B786,'MSJ Report Worksheet'!$B$2:$B$100,'MSJ Report Worksheet'!$C$2:$C$100))</f>
        <v/>
      </c>
      <c r="D786" s="40" t="str">
        <f>IF(B786="","",COUNTIFS('MSJ Report Worksheet'!$B$2:$B$100,'MSJ Report Totals'!B786,'MSJ Report Worksheet'!$N$2:$N$100,"Y"))</f>
        <v/>
      </c>
      <c r="E786" s="40" t="str">
        <f>IF(B786="","",COUNTIFS('MSJ Report Worksheet'!$B$2:$B$100,'MSJ Report Totals'!B786,'MSJ Report Worksheet'!$N$2:$N$100,"N"))</f>
        <v/>
      </c>
    </row>
    <row r="787" spans="1:5" x14ac:dyDescent="0.25">
      <c r="A787" s="40" t="str">
        <f>IF(B787="","",_xlfn.XLOOKUP(B787,'MSJ Report Worksheet'!$B$2:$B$100,'MSJ Report Worksheet'!$A$2:$A$100))</f>
        <v/>
      </c>
      <c r="B787" s="40"/>
      <c r="C787" s="40" t="str">
        <f>IF(B787="","",_xlfn.XLOOKUP(B787,'MSJ Report Worksheet'!$B$2:$B$100,'MSJ Report Worksheet'!$C$2:$C$100))</f>
        <v/>
      </c>
      <c r="D787" s="40" t="str">
        <f>IF(B787="","",COUNTIFS('MSJ Report Worksheet'!$B$2:$B$100,'MSJ Report Totals'!B787,'MSJ Report Worksheet'!$N$2:$N$100,"Y"))</f>
        <v/>
      </c>
      <c r="E787" s="40" t="str">
        <f>IF(B787="","",COUNTIFS('MSJ Report Worksheet'!$B$2:$B$100,'MSJ Report Totals'!B787,'MSJ Report Worksheet'!$N$2:$N$100,"N"))</f>
        <v/>
      </c>
    </row>
    <row r="788" spans="1:5" x14ac:dyDescent="0.25">
      <c r="A788" s="40" t="str">
        <f>IF(B788="","",_xlfn.XLOOKUP(B788,'MSJ Report Worksheet'!$B$2:$B$100,'MSJ Report Worksheet'!$A$2:$A$100))</f>
        <v/>
      </c>
      <c r="B788" s="40"/>
      <c r="C788" s="40" t="str">
        <f>IF(B788="","",_xlfn.XLOOKUP(B788,'MSJ Report Worksheet'!$B$2:$B$100,'MSJ Report Worksheet'!$C$2:$C$100))</f>
        <v/>
      </c>
      <c r="D788" s="40" t="str">
        <f>IF(B788="","",COUNTIFS('MSJ Report Worksheet'!$B$2:$B$100,'MSJ Report Totals'!B788,'MSJ Report Worksheet'!$N$2:$N$100,"Y"))</f>
        <v/>
      </c>
      <c r="E788" s="40" t="str">
        <f>IF(B788="","",COUNTIFS('MSJ Report Worksheet'!$B$2:$B$100,'MSJ Report Totals'!B788,'MSJ Report Worksheet'!$N$2:$N$100,"N"))</f>
        <v/>
      </c>
    </row>
    <row r="789" spans="1:5" x14ac:dyDescent="0.25">
      <c r="A789" s="40" t="str">
        <f>IF(B789="","",_xlfn.XLOOKUP(B789,'MSJ Report Worksheet'!$B$2:$B$100,'MSJ Report Worksheet'!$A$2:$A$100))</f>
        <v/>
      </c>
      <c r="B789" s="40"/>
      <c r="C789" s="40" t="str">
        <f>IF(B789="","",_xlfn.XLOOKUP(B789,'MSJ Report Worksheet'!$B$2:$B$100,'MSJ Report Worksheet'!$C$2:$C$100))</f>
        <v/>
      </c>
      <c r="D789" s="40" t="str">
        <f>IF(B789="","",COUNTIFS('MSJ Report Worksheet'!$B$2:$B$100,'MSJ Report Totals'!B789,'MSJ Report Worksheet'!$N$2:$N$100,"Y"))</f>
        <v/>
      </c>
      <c r="E789" s="40" t="str">
        <f>IF(B789="","",COUNTIFS('MSJ Report Worksheet'!$B$2:$B$100,'MSJ Report Totals'!B789,'MSJ Report Worksheet'!$N$2:$N$100,"N"))</f>
        <v/>
      </c>
    </row>
    <row r="790" spans="1:5" x14ac:dyDescent="0.25">
      <c r="A790" s="40" t="str">
        <f>IF(B790="","",_xlfn.XLOOKUP(B790,'MSJ Report Worksheet'!$B$2:$B$100,'MSJ Report Worksheet'!$A$2:$A$100))</f>
        <v/>
      </c>
      <c r="B790" s="40"/>
      <c r="C790" s="40" t="str">
        <f>IF(B790="","",_xlfn.XLOOKUP(B790,'MSJ Report Worksheet'!$B$2:$B$100,'MSJ Report Worksheet'!$C$2:$C$100))</f>
        <v/>
      </c>
      <c r="D790" s="40" t="str">
        <f>IF(B790="","",COUNTIFS('MSJ Report Worksheet'!$B$2:$B$100,'MSJ Report Totals'!B790,'MSJ Report Worksheet'!$N$2:$N$100,"Y"))</f>
        <v/>
      </c>
      <c r="E790" s="40" t="str">
        <f>IF(B790="","",COUNTIFS('MSJ Report Worksheet'!$B$2:$B$100,'MSJ Report Totals'!B790,'MSJ Report Worksheet'!$N$2:$N$100,"N"))</f>
        <v/>
      </c>
    </row>
    <row r="791" spans="1:5" x14ac:dyDescent="0.25">
      <c r="A791" s="40" t="str">
        <f>IF(B791="","",_xlfn.XLOOKUP(B791,'MSJ Report Worksheet'!$B$2:$B$100,'MSJ Report Worksheet'!$A$2:$A$100))</f>
        <v/>
      </c>
      <c r="B791" s="40"/>
      <c r="C791" s="40" t="str">
        <f>IF(B791="","",_xlfn.XLOOKUP(B791,'MSJ Report Worksheet'!$B$2:$B$100,'MSJ Report Worksheet'!$C$2:$C$100))</f>
        <v/>
      </c>
      <c r="D791" s="40" t="str">
        <f>IF(B791="","",COUNTIFS('MSJ Report Worksheet'!$B$2:$B$100,'MSJ Report Totals'!B791,'MSJ Report Worksheet'!$N$2:$N$100,"Y"))</f>
        <v/>
      </c>
      <c r="E791" s="40" t="str">
        <f>IF(B791="","",COUNTIFS('MSJ Report Worksheet'!$B$2:$B$100,'MSJ Report Totals'!B791,'MSJ Report Worksheet'!$N$2:$N$100,"N"))</f>
        <v/>
      </c>
    </row>
    <row r="792" spans="1:5" x14ac:dyDescent="0.25">
      <c r="A792" s="40" t="str">
        <f>IF(B792="","",_xlfn.XLOOKUP(B792,'MSJ Report Worksheet'!$B$2:$B$100,'MSJ Report Worksheet'!$A$2:$A$100))</f>
        <v/>
      </c>
      <c r="B792" s="40"/>
      <c r="C792" s="40" t="str">
        <f>IF(B792="","",_xlfn.XLOOKUP(B792,'MSJ Report Worksheet'!$B$2:$B$100,'MSJ Report Worksheet'!$C$2:$C$100))</f>
        <v/>
      </c>
      <c r="D792" s="40" t="str">
        <f>IF(B792="","",COUNTIFS('MSJ Report Worksheet'!$B$2:$B$100,'MSJ Report Totals'!B792,'MSJ Report Worksheet'!$N$2:$N$100,"Y"))</f>
        <v/>
      </c>
      <c r="E792" s="40" t="str">
        <f>IF(B792="","",COUNTIFS('MSJ Report Worksheet'!$B$2:$B$100,'MSJ Report Totals'!B792,'MSJ Report Worksheet'!$N$2:$N$100,"N"))</f>
        <v/>
      </c>
    </row>
    <row r="793" spans="1:5" x14ac:dyDescent="0.25">
      <c r="A793" s="40" t="str">
        <f>IF(B793="","",_xlfn.XLOOKUP(B793,'MSJ Report Worksheet'!$B$2:$B$100,'MSJ Report Worksheet'!$A$2:$A$100))</f>
        <v/>
      </c>
      <c r="B793" s="40"/>
      <c r="C793" s="40" t="str">
        <f>IF(B793="","",_xlfn.XLOOKUP(B793,'MSJ Report Worksheet'!$B$2:$B$100,'MSJ Report Worksheet'!$C$2:$C$100))</f>
        <v/>
      </c>
      <c r="D793" s="40" t="str">
        <f>IF(B793="","",COUNTIFS('MSJ Report Worksheet'!$B$2:$B$100,'MSJ Report Totals'!B793,'MSJ Report Worksheet'!$N$2:$N$100,"Y"))</f>
        <v/>
      </c>
      <c r="E793" s="40" t="str">
        <f>IF(B793="","",COUNTIFS('MSJ Report Worksheet'!$B$2:$B$100,'MSJ Report Totals'!B793,'MSJ Report Worksheet'!$N$2:$N$100,"N"))</f>
        <v/>
      </c>
    </row>
    <row r="794" spans="1:5" x14ac:dyDescent="0.25">
      <c r="A794" s="40" t="str">
        <f>IF(B794="","",_xlfn.XLOOKUP(B794,'MSJ Report Worksheet'!$B$2:$B$100,'MSJ Report Worksheet'!$A$2:$A$100))</f>
        <v/>
      </c>
      <c r="B794" s="40"/>
      <c r="C794" s="40" t="str">
        <f>IF(B794="","",_xlfn.XLOOKUP(B794,'MSJ Report Worksheet'!$B$2:$B$100,'MSJ Report Worksheet'!$C$2:$C$100))</f>
        <v/>
      </c>
      <c r="D794" s="40" t="str">
        <f>IF(B794="","",COUNTIFS('MSJ Report Worksheet'!$B$2:$B$100,'MSJ Report Totals'!B794,'MSJ Report Worksheet'!$N$2:$N$100,"Y"))</f>
        <v/>
      </c>
      <c r="E794" s="40" t="str">
        <f>IF(B794="","",COUNTIFS('MSJ Report Worksheet'!$B$2:$B$100,'MSJ Report Totals'!B794,'MSJ Report Worksheet'!$N$2:$N$100,"N"))</f>
        <v/>
      </c>
    </row>
    <row r="795" spans="1:5" x14ac:dyDescent="0.25">
      <c r="A795" s="40" t="str">
        <f>IF(B795="","",_xlfn.XLOOKUP(B795,'MSJ Report Worksheet'!$B$2:$B$100,'MSJ Report Worksheet'!$A$2:$A$100))</f>
        <v/>
      </c>
      <c r="B795" s="40"/>
      <c r="C795" s="40" t="str">
        <f>IF(B795="","",_xlfn.XLOOKUP(B795,'MSJ Report Worksheet'!$B$2:$B$100,'MSJ Report Worksheet'!$C$2:$C$100))</f>
        <v/>
      </c>
      <c r="D795" s="40" t="str">
        <f>IF(B795="","",COUNTIFS('MSJ Report Worksheet'!$B$2:$B$100,'MSJ Report Totals'!B795,'MSJ Report Worksheet'!$N$2:$N$100,"Y"))</f>
        <v/>
      </c>
      <c r="E795" s="40" t="str">
        <f>IF(B795="","",COUNTIFS('MSJ Report Worksheet'!$B$2:$B$100,'MSJ Report Totals'!B795,'MSJ Report Worksheet'!$N$2:$N$100,"N"))</f>
        <v/>
      </c>
    </row>
    <row r="796" spans="1:5" x14ac:dyDescent="0.25">
      <c r="A796" s="40" t="str">
        <f>IF(B796="","",_xlfn.XLOOKUP(B796,'MSJ Report Worksheet'!$B$2:$B$100,'MSJ Report Worksheet'!$A$2:$A$100))</f>
        <v/>
      </c>
      <c r="B796" s="40"/>
      <c r="C796" s="40" t="str">
        <f>IF(B796="","",_xlfn.XLOOKUP(B796,'MSJ Report Worksheet'!$B$2:$B$100,'MSJ Report Worksheet'!$C$2:$C$100))</f>
        <v/>
      </c>
      <c r="D796" s="40" t="str">
        <f>IF(B796="","",COUNTIFS('MSJ Report Worksheet'!$B$2:$B$100,'MSJ Report Totals'!B796,'MSJ Report Worksheet'!$N$2:$N$100,"Y"))</f>
        <v/>
      </c>
      <c r="E796" s="40" t="str">
        <f>IF(B796="","",COUNTIFS('MSJ Report Worksheet'!$B$2:$B$100,'MSJ Report Totals'!B796,'MSJ Report Worksheet'!$N$2:$N$100,"N"))</f>
        <v/>
      </c>
    </row>
    <row r="797" spans="1:5" x14ac:dyDescent="0.25">
      <c r="A797" s="40" t="str">
        <f>IF(B797="","",_xlfn.XLOOKUP(B797,'MSJ Report Worksheet'!$B$2:$B$100,'MSJ Report Worksheet'!$A$2:$A$100))</f>
        <v/>
      </c>
      <c r="B797" s="40"/>
      <c r="C797" s="40" t="str">
        <f>IF(B797="","",_xlfn.XLOOKUP(B797,'MSJ Report Worksheet'!$B$2:$B$100,'MSJ Report Worksheet'!$C$2:$C$100))</f>
        <v/>
      </c>
      <c r="D797" s="40" t="str">
        <f>IF(B797="","",COUNTIFS('MSJ Report Worksheet'!$B$2:$B$100,'MSJ Report Totals'!B797,'MSJ Report Worksheet'!$N$2:$N$100,"Y"))</f>
        <v/>
      </c>
      <c r="E797" s="40" t="str">
        <f>IF(B797="","",COUNTIFS('MSJ Report Worksheet'!$B$2:$B$100,'MSJ Report Totals'!B797,'MSJ Report Worksheet'!$N$2:$N$100,"N"))</f>
        <v/>
      </c>
    </row>
    <row r="798" spans="1:5" x14ac:dyDescent="0.25">
      <c r="A798" s="40" t="str">
        <f>IF(B798="","",_xlfn.XLOOKUP(B798,'MSJ Report Worksheet'!$B$2:$B$100,'MSJ Report Worksheet'!$A$2:$A$100))</f>
        <v/>
      </c>
      <c r="B798" s="40"/>
      <c r="C798" s="40" t="str">
        <f>IF(B798="","",_xlfn.XLOOKUP(B798,'MSJ Report Worksheet'!$B$2:$B$100,'MSJ Report Worksheet'!$C$2:$C$100))</f>
        <v/>
      </c>
      <c r="D798" s="40" t="str">
        <f>IF(B798="","",COUNTIFS('MSJ Report Worksheet'!$B$2:$B$100,'MSJ Report Totals'!B798,'MSJ Report Worksheet'!$N$2:$N$100,"Y"))</f>
        <v/>
      </c>
      <c r="E798" s="40" t="str">
        <f>IF(B798="","",COUNTIFS('MSJ Report Worksheet'!$B$2:$B$100,'MSJ Report Totals'!B798,'MSJ Report Worksheet'!$N$2:$N$100,"N"))</f>
        <v/>
      </c>
    </row>
    <row r="799" spans="1:5" x14ac:dyDescent="0.25">
      <c r="A799" s="40" t="str">
        <f>IF(B799="","",_xlfn.XLOOKUP(B799,'MSJ Report Worksheet'!$B$2:$B$100,'MSJ Report Worksheet'!$A$2:$A$100))</f>
        <v/>
      </c>
      <c r="B799" s="40"/>
      <c r="C799" s="40" t="str">
        <f>IF(B799="","",_xlfn.XLOOKUP(B799,'MSJ Report Worksheet'!$B$2:$B$100,'MSJ Report Worksheet'!$C$2:$C$100))</f>
        <v/>
      </c>
      <c r="D799" s="40" t="str">
        <f>IF(B799="","",COUNTIFS('MSJ Report Worksheet'!$B$2:$B$100,'MSJ Report Totals'!B799,'MSJ Report Worksheet'!$N$2:$N$100,"Y"))</f>
        <v/>
      </c>
      <c r="E799" s="40" t="str">
        <f>IF(B799="","",COUNTIFS('MSJ Report Worksheet'!$B$2:$B$100,'MSJ Report Totals'!B799,'MSJ Report Worksheet'!$N$2:$N$100,"N"))</f>
        <v/>
      </c>
    </row>
    <row r="800" spans="1:5" x14ac:dyDescent="0.25">
      <c r="A800" s="40" t="str">
        <f>IF(B800="","",_xlfn.XLOOKUP(B800,'MSJ Report Worksheet'!$B$2:$B$100,'MSJ Report Worksheet'!$A$2:$A$100))</f>
        <v/>
      </c>
      <c r="B800" s="40"/>
      <c r="C800" s="40" t="str">
        <f>IF(B800="","",_xlfn.XLOOKUP(B800,'MSJ Report Worksheet'!$B$2:$B$100,'MSJ Report Worksheet'!$C$2:$C$100))</f>
        <v/>
      </c>
      <c r="D800" s="40" t="str">
        <f>IF(B800="","",COUNTIFS('MSJ Report Worksheet'!$B$2:$B$100,'MSJ Report Totals'!B800,'MSJ Report Worksheet'!$N$2:$N$100,"Y"))</f>
        <v/>
      </c>
      <c r="E800" s="40" t="str">
        <f>IF(B800="","",COUNTIFS('MSJ Report Worksheet'!$B$2:$B$100,'MSJ Report Totals'!B800,'MSJ Report Worksheet'!$N$2:$N$100,"N"))</f>
        <v/>
      </c>
    </row>
    <row r="801" spans="1:5" x14ac:dyDescent="0.25">
      <c r="A801" s="40" t="str">
        <f>IF(B801="","",_xlfn.XLOOKUP(B801,'MSJ Report Worksheet'!$B$2:$B$100,'MSJ Report Worksheet'!$A$2:$A$100))</f>
        <v/>
      </c>
      <c r="B801" s="40"/>
      <c r="C801" s="40" t="str">
        <f>IF(B801="","",_xlfn.XLOOKUP(B801,'MSJ Report Worksheet'!$B$2:$B$100,'MSJ Report Worksheet'!$C$2:$C$100))</f>
        <v/>
      </c>
      <c r="D801" s="40" t="str">
        <f>IF(B801="","",COUNTIFS('MSJ Report Worksheet'!$B$2:$B$100,'MSJ Report Totals'!B801,'MSJ Report Worksheet'!$N$2:$N$100,"Y"))</f>
        <v/>
      </c>
      <c r="E801" s="40" t="str">
        <f>IF(B801="","",COUNTIFS('MSJ Report Worksheet'!$B$2:$B$100,'MSJ Report Totals'!B801,'MSJ Report Worksheet'!$N$2:$N$100,"N"))</f>
        <v/>
      </c>
    </row>
    <row r="802" spans="1:5" x14ac:dyDescent="0.25">
      <c r="A802" s="40" t="str">
        <f>IF(B802="","",_xlfn.XLOOKUP(B802,'MSJ Report Worksheet'!$B$2:$B$100,'MSJ Report Worksheet'!$A$2:$A$100))</f>
        <v/>
      </c>
      <c r="B802" s="40"/>
      <c r="C802" s="40" t="str">
        <f>IF(B802="","",_xlfn.XLOOKUP(B802,'MSJ Report Worksheet'!$B$2:$B$100,'MSJ Report Worksheet'!$C$2:$C$100))</f>
        <v/>
      </c>
      <c r="D802" s="40" t="str">
        <f>IF(B802="","",COUNTIFS('MSJ Report Worksheet'!$B$2:$B$100,'MSJ Report Totals'!B802,'MSJ Report Worksheet'!$N$2:$N$100,"Y"))</f>
        <v/>
      </c>
      <c r="E802" s="40" t="str">
        <f>IF(B802="","",COUNTIFS('MSJ Report Worksheet'!$B$2:$B$100,'MSJ Report Totals'!B802,'MSJ Report Worksheet'!$N$2:$N$100,"N"))</f>
        <v/>
      </c>
    </row>
    <row r="803" spans="1:5" x14ac:dyDescent="0.25">
      <c r="A803" s="40" t="str">
        <f>IF(B803="","",_xlfn.XLOOKUP(B803,'MSJ Report Worksheet'!$B$2:$B$100,'MSJ Report Worksheet'!$A$2:$A$100))</f>
        <v/>
      </c>
      <c r="B803" s="40"/>
      <c r="C803" s="40" t="str">
        <f>IF(B803="","",_xlfn.XLOOKUP(B803,'MSJ Report Worksheet'!$B$2:$B$100,'MSJ Report Worksheet'!$C$2:$C$100))</f>
        <v/>
      </c>
      <c r="D803" s="40" t="str">
        <f>IF(B803="","",COUNTIFS('MSJ Report Worksheet'!$B$2:$B$100,'MSJ Report Totals'!B803,'MSJ Report Worksheet'!$N$2:$N$100,"Y"))</f>
        <v/>
      </c>
      <c r="E803" s="40" t="str">
        <f>IF(B803="","",COUNTIFS('MSJ Report Worksheet'!$B$2:$B$100,'MSJ Report Totals'!B803,'MSJ Report Worksheet'!$N$2:$N$100,"N"))</f>
        <v/>
      </c>
    </row>
    <row r="804" spans="1:5" x14ac:dyDescent="0.25">
      <c r="A804" s="40" t="str">
        <f>IF(B804="","",_xlfn.XLOOKUP(B804,'MSJ Report Worksheet'!$B$2:$B$100,'MSJ Report Worksheet'!$A$2:$A$100))</f>
        <v/>
      </c>
      <c r="B804" s="40"/>
      <c r="C804" s="40" t="str">
        <f>IF(B804="","",_xlfn.XLOOKUP(B804,'MSJ Report Worksheet'!$B$2:$B$100,'MSJ Report Worksheet'!$C$2:$C$100))</f>
        <v/>
      </c>
      <c r="D804" s="40" t="str">
        <f>IF(B804="","",COUNTIFS('MSJ Report Worksheet'!$B$2:$B$100,'MSJ Report Totals'!B804,'MSJ Report Worksheet'!$N$2:$N$100,"Y"))</f>
        <v/>
      </c>
      <c r="E804" s="40" t="str">
        <f>IF(B804="","",COUNTIFS('MSJ Report Worksheet'!$B$2:$B$100,'MSJ Report Totals'!B804,'MSJ Report Worksheet'!$N$2:$N$100,"N"))</f>
        <v/>
      </c>
    </row>
    <row r="805" spans="1:5" x14ac:dyDescent="0.25">
      <c r="A805" s="40" t="str">
        <f>IF(B805="","",_xlfn.XLOOKUP(B805,'MSJ Report Worksheet'!$B$2:$B$100,'MSJ Report Worksheet'!$A$2:$A$100))</f>
        <v/>
      </c>
      <c r="B805" s="40"/>
      <c r="C805" s="40" t="str">
        <f>IF(B805="","",_xlfn.XLOOKUP(B805,'MSJ Report Worksheet'!$B$2:$B$100,'MSJ Report Worksheet'!$C$2:$C$100))</f>
        <v/>
      </c>
      <c r="D805" s="40" t="str">
        <f>IF(B805="","",COUNTIFS('MSJ Report Worksheet'!$B$2:$B$100,'MSJ Report Totals'!B805,'MSJ Report Worksheet'!$N$2:$N$100,"Y"))</f>
        <v/>
      </c>
      <c r="E805" s="40" t="str">
        <f>IF(B805="","",COUNTIFS('MSJ Report Worksheet'!$B$2:$B$100,'MSJ Report Totals'!B805,'MSJ Report Worksheet'!$N$2:$N$100,"N"))</f>
        <v/>
      </c>
    </row>
    <row r="806" spans="1:5" x14ac:dyDescent="0.25">
      <c r="A806" s="40" t="str">
        <f>IF(B806="","",_xlfn.XLOOKUP(B806,'MSJ Report Worksheet'!$B$2:$B$100,'MSJ Report Worksheet'!$A$2:$A$100))</f>
        <v/>
      </c>
      <c r="B806" s="40"/>
      <c r="C806" s="40" t="str">
        <f>IF(B806="","",_xlfn.XLOOKUP(B806,'MSJ Report Worksheet'!$B$2:$B$100,'MSJ Report Worksheet'!$C$2:$C$100))</f>
        <v/>
      </c>
      <c r="D806" s="40" t="str">
        <f>IF(B806="","",COUNTIFS('MSJ Report Worksheet'!$B$2:$B$100,'MSJ Report Totals'!B806,'MSJ Report Worksheet'!$N$2:$N$100,"Y"))</f>
        <v/>
      </c>
      <c r="E806" s="40" t="str">
        <f>IF(B806="","",COUNTIFS('MSJ Report Worksheet'!$B$2:$B$100,'MSJ Report Totals'!B806,'MSJ Report Worksheet'!$N$2:$N$100,"N"))</f>
        <v/>
      </c>
    </row>
    <row r="807" spans="1:5" x14ac:dyDescent="0.25">
      <c r="A807" s="40" t="str">
        <f>IF(B807="","",_xlfn.XLOOKUP(B807,'MSJ Report Worksheet'!$B$2:$B$100,'MSJ Report Worksheet'!$A$2:$A$100))</f>
        <v/>
      </c>
      <c r="B807" s="40"/>
      <c r="C807" s="40" t="str">
        <f>IF(B807="","",_xlfn.XLOOKUP(B807,'MSJ Report Worksheet'!$B$2:$B$100,'MSJ Report Worksheet'!$C$2:$C$100))</f>
        <v/>
      </c>
      <c r="D807" s="40" t="str">
        <f>IF(B807="","",COUNTIFS('MSJ Report Worksheet'!$B$2:$B$100,'MSJ Report Totals'!B807,'MSJ Report Worksheet'!$N$2:$N$100,"Y"))</f>
        <v/>
      </c>
      <c r="E807" s="40" t="str">
        <f>IF(B807="","",COUNTIFS('MSJ Report Worksheet'!$B$2:$B$100,'MSJ Report Totals'!B807,'MSJ Report Worksheet'!$N$2:$N$100,"N"))</f>
        <v/>
      </c>
    </row>
    <row r="808" spans="1:5" x14ac:dyDescent="0.25">
      <c r="A808" s="40" t="str">
        <f>IF(B808="","",_xlfn.XLOOKUP(B808,'MSJ Report Worksheet'!$B$2:$B$100,'MSJ Report Worksheet'!$A$2:$A$100))</f>
        <v/>
      </c>
      <c r="B808" s="40"/>
      <c r="C808" s="40" t="str">
        <f>IF(B808="","",_xlfn.XLOOKUP(B808,'MSJ Report Worksheet'!$B$2:$B$100,'MSJ Report Worksheet'!$C$2:$C$100))</f>
        <v/>
      </c>
      <c r="D808" s="40" t="str">
        <f>IF(B808="","",COUNTIFS('MSJ Report Worksheet'!$B$2:$B$100,'MSJ Report Totals'!B808,'MSJ Report Worksheet'!$N$2:$N$100,"Y"))</f>
        <v/>
      </c>
      <c r="E808" s="40" t="str">
        <f>IF(B808="","",COUNTIFS('MSJ Report Worksheet'!$B$2:$B$100,'MSJ Report Totals'!B808,'MSJ Report Worksheet'!$N$2:$N$100,"N"))</f>
        <v/>
      </c>
    </row>
    <row r="809" spans="1:5" x14ac:dyDescent="0.25">
      <c r="A809" s="40" t="str">
        <f>IF(B809="","",_xlfn.XLOOKUP(B809,'MSJ Report Worksheet'!$B$2:$B$100,'MSJ Report Worksheet'!$A$2:$A$100))</f>
        <v/>
      </c>
      <c r="B809" s="40"/>
      <c r="C809" s="40" t="str">
        <f>IF(B809="","",_xlfn.XLOOKUP(B809,'MSJ Report Worksheet'!$B$2:$B$100,'MSJ Report Worksheet'!$C$2:$C$100))</f>
        <v/>
      </c>
      <c r="D809" s="40" t="str">
        <f>IF(B809="","",COUNTIFS('MSJ Report Worksheet'!$B$2:$B$100,'MSJ Report Totals'!B809,'MSJ Report Worksheet'!$N$2:$N$100,"Y"))</f>
        <v/>
      </c>
      <c r="E809" s="40" t="str">
        <f>IF(B809="","",COUNTIFS('MSJ Report Worksheet'!$B$2:$B$100,'MSJ Report Totals'!B809,'MSJ Report Worksheet'!$N$2:$N$100,"N"))</f>
        <v/>
      </c>
    </row>
    <row r="810" spans="1:5" x14ac:dyDescent="0.25">
      <c r="A810" s="40" t="str">
        <f>IF(B810="","",_xlfn.XLOOKUP(B810,'MSJ Report Worksheet'!$B$2:$B$100,'MSJ Report Worksheet'!$A$2:$A$100))</f>
        <v/>
      </c>
      <c r="B810" s="40"/>
      <c r="C810" s="40" t="str">
        <f>IF(B810="","",_xlfn.XLOOKUP(B810,'MSJ Report Worksheet'!$B$2:$B$100,'MSJ Report Worksheet'!$C$2:$C$100))</f>
        <v/>
      </c>
      <c r="D810" s="40" t="str">
        <f>IF(B810="","",COUNTIFS('MSJ Report Worksheet'!$B$2:$B$100,'MSJ Report Totals'!B810,'MSJ Report Worksheet'!$N$2:$N$100,"Y"))</f>
        <v/>
      </c>
      <c r="E810" s="40" t="str">
        <f>IF(B810="","",COUNTIFS('MSJ Report Worksheet'!$B$2:$B$100,'MSJ Report Totals'!B810,'MSJ Report Worksheet'!$N$2:$N$100,"N"))</f>
        <v/>
      </c>
    </row>
    <row r="811" spans="1:5" x14ac:dyDescent="0.25">
      <c r="A811" s="40" t="str">
        <f>IF(B811="","",_xlfn.XLOOKUP(B811,'MSJ Report Worksheet'!$B$2:$B$100,'MSJ Report Worksheet'!$A$2:$A$100))</f>
        <v/>
      </c>
      <c r="B811" s="40"/>
      <c r="C811" s="40" t="str">
        <f>IF(B811="","",_xlfn.XLOOKUP(B811,'MSJ Report Worksheet'!$B$2:$B$100,'MSJ Report Worksheet'!$C$2:$C$100))</f>
        <v/>
      </c>
      <c r="D811" s="40" t="str">
        <f>IF(B811="","",COUNTIFS('MSJ Report Worksheet'!$B$2:$B$100,'MSJ Report Totals'!B811,'MSJ Report Worksheet'!$N$2:$N$100,"Y"))</f>
        <v/>
      </c>
      <c r="E811" s="40" t="str">
        <f>IF(B811="","",COUNTIFS('MSJ Report Worksheet'!$B$2:$B$100,'MSJ Report Totals'!B811,'MSJ Report Worksheet'!$N$2:$N$100,"N"))</f>
        <v/>
      </c>
    </row>
    <row r="812" spans="1:5" x14ac:dyDescent="0.25">
      <c r="A812" s="40" t="str">
        <f>IF(B812="","",_xlfn.XLOOKUP(B812,'MSJ Report Worksheet'!$B$2:$B$100,'MSJ Report Worksheet'!$A$2:$A$100))</f>
        <v/>
      </c>
      <c r="B812" s="40"/>
      <c r="C812" s="40" t="str">
        <f>IF(B812="","",_xlfn.XLOOKUP(B812,'MSJ Report Worksheet'!$B$2:$B$100,'MSJ Report Worksheet'!$C$2:$C$100))</f>
        <v/>
      </c>
      <c r="D812" s="40" t="str">
        <f>IF(B812="","",COUNTIFS('MSJ Report Worksheet'!$B$2:$B$100,'MSJ Report Totals'!B812,'MSJ Report Worksheet'!$N$2:$N$100,"Y"))</f>
        <v/>
      </c>
      <c r="E812" s="40" t="str">
        <f>IF(B812="","",COUNTIFS('MSJ Report Worksheet'!$B$2:$B$100,'MSJ Report Totals'!B812,'MSJ Report Worksheet'!$N$2:$N$100,"N"))</f>
        <v/>
      </c>
    </row>
    <row r="813" spans="1:5" x14ac:dyDescent="0.25">
      <c r="A813" s="40" t="str">
        <f>IF(B813="","",_xlfn.XLOOKUP(B813,'MSJ Report Worksheet'!$B$2:$B$100,'MSJ Report Worksheet'!$A$2:$A$100))</f>
        <v/>
      </c>
      <c r="B813" s="40"/>
      <c r="C813" s="40" t="str">
        <f>IF(B813="","",_xlfn.XLOOKUP(B813,'MSJ Report Worksheet'!$B$2:$B$100,'MSJ Report Worksheet'!$C$2:$C$100))</f>
        <v/>
      </c>
      <c r="D813" s="40" t="str">
        <f>IF(B813="","",COUNTIFS('MSJ Report Worksheet'!$B$2:$B$100,'MSJ Report Totals'!B813,'MSJ Report Worksheet'!$N$2:$N$100,"Y"))</f>
        <v/>
      </c>
      <c r="E813" s="40" t="str">
        <f>IF(B813="","",COUNTIFS('MSJ Report Worksheet'!$B$2:$B$100,'MSJ Report Totals'!B813,'MSJ Report Worksheet'!$N$2:$N$100,"N"))</f>
        <v/>
      </c>
    </row>
    <row r="814" spans="1:5" x14ac:dyDescent="0.25">
      <c r="A814" s="40" t="str">
        <f>IF(B814="","",_xlfn.XLOOKUP(B814,'MSJ Report Worksheet'!$B$2:$B$100,'MSJ Report Worksheet'!$A$2:$A$100))</f>
        <v/>
      </c>
      <c r="B814" s="40"/>
      <c r="C814" s="40" t="str">
        <f>IF(B814="","",_xlfn.XLOOKUP(B814,'MSJ Report Worksheet'!$B$2:$B$100,'MSJ Report Worksheet'!$C$2:$C$100))</f>
        <v/>
      </c>
      <c r="D814" s="40" t="str">
        <f>IF(B814="","",COUNTIFS('MSJ Report Worksheet'!$B$2:$B$100,'MSJ Report Totals'!B814,'MSJ Report Worksheet'!$N$2:$N$100,"Y"))</f>
        <v/>
      </c>
      <c r="E814" s="40" t="str">
        <f>IF(B814="","",COUNTIFS('MSJ Report Worksheet'!$B$2:$B$100,'MSJ Report Totals'!B814,'MSJ Report Worksheet'!$N$2:$N$100,"N"))</f>
        <v/>
      </c>
    </row>
    <row r="815" spans="1:5" x14ac:dyDescent="0.25">
      <c r="A815" s="40" t="str">
        <f>IF(B815="","",_xlfn.XLOOKUP(B815,'MSJ Report Worksheet'!$B$2:$B$100,'MSJ Report Worksheet'!$A$2:$A$100))</f>
        <v/>
      </c>
      <c r="B815" s="40"/>
      <c r="C815" s="40" t="str">
        <f>IF(B815="","",_xlfn.XLOOKUP(B815,'MSJ Report Worksheet'!$B$2:$B$100,'MSJ Report Worksheet'!$C$2:$C$100))</f>
        <v/>
      </c>
      <c r="D815" s="40" t="str">
        <f>IF(B815="","",COUNTIFS('MSJ Report Worksheet'!$B$2:$B$100,'MSJ Report Totals'!B815,'MSJ Report Worksheet'!$N$2:$N$100,"Y"))</f>
        <v/>
      </c>
      <c r="E815" s="40" t="str">
        <f>IF(B815="","",COUNTIFS('MSJ Report Worksheet'!$B$2:$B$100,'MSJ Report Totals'!B815,'MSJ Report Worksheet'!$N$2:$N$100,"N"))</f>
        <v/>
      </c>
    </row>
    <row r="816" spans="1:5" x14ac:dyDescent="0.25">
      <c r="A816" s="40" t="str">
        <f>IF(B816="","",_xlfn.XLOOKUP(B816,'MSJ Report Worksheet'!$B$2:$B$100,'MSJ Report Worksheet'!$A$2:$A$100))</f>
        <v/>
      </c>
      <c r="B816" s="40"/>
      <c r="C816" s="40" t="str">
        <f>IF(B816="","",_xlfn.XLOOKUP(B816,'MSJ Report Worksheet'!$B$2:$B$100,'MSJ Report Worksheet'!$C$2:$C$100))</f>
        <v/>
      </c>
      <c r="D816" s="40" t="str">
        <f>IF(B816="","",COUNTIFS('MSJ Report Worksheet'!$B$2:$B$100,'MSJ Report Totals'!B816,'MSJ Report Worksheet'!$N$2:$N$100,"Y"))</f>
        <v/>
      </c>
      <c r="E816" s="40" t="str">
        <f>IF(B816="","",COUNTIFS('MSJ Report Worksheet'!$B$2:$B$100,'MSJ Report Totals'!B816,'MSJ Report Worksheet'!$N$2:$N$100,"N"))</f>
        <v/>
      </c>
    </row>
    <row r="817" spans="1:5" x14ac:dyDescent="0.25">
      <c r="A817" s="40" t="str">
        <f>IF(B817="","",_xlfn.XLOOKUP(B817,'MSJ Report Worksheet'!$B$2:$B$100,'MSJ Report Worksheet'!$A$2:$A$100))</f>
        <v/>
      </c>
      <c r="B817" s="40"/>
      <c r="C817" s="40" t="str">
        <f>IF(B817="","",_xlfn.XLOOKUP(B817,'MSJ Report Worksheet'!$B$2:$B$100,'MSJ Report Worksheet'!$C$2:$C$100))</f>
        <v/>
      </c>
      <c r="D817" s="40" t="str">
        <f>IF(B817="","",COUNTIFS('MSJ Report Worksheet'!$B$2:$B$100,'MSJ Report Totals'!B817,'MSJ Report Worksheet'!$N$2:$N$100,"Y"))</f>
        <v/>
      </c>
      <c r="E817" s="40" t="str">
        <f>IF(B817="","",COUNTIFS('MSJ Report Worksheet'!$B$2:$B$100,'MSJ Report Totals'!B817,'MSJ Report Worksheet'!$N$2:$N$100,"N"))</f>
        <v/>
      </c>
    </row>
    <row r="818" spans="1:5" x14ac:dyDescent="0.25">
      <c r="A818" s="40" t="str">
        <f>IF(B818="","",_xlfn.XLOOKUP(B818,'MSJ Report Worksheet'!$B$2:$B$100,'MSJ Report Worksheet'!$A$2:$A$100))</f>
        <v/>
      </c>
      <c r="B818" s="40"/>
      <c r="C818" s="40" t="str">
        <f>IF(B818="","",_xlfn.XLOOKUP(B818,'MSJ Report Worksheet'!$B$2:$B$100,'MSJ Report Worksheet'!$C$2:$C$100))</f>
        <v/>
      </c>
      <c r="D818" s="40" t="str">
        <f>IF(B818="","",COUNTIFS('MSJ Report Worksheet'!$B$2:$B$100,'MSJ Report Totals'!B818,'MSJ Report Worksheet'!$N$2:$N$100,"Y"))</f>
        <v/>
      </c>
      <c r="E818" s="40" t="str">
        <f>IF(B818="","",COUNTIFS('MSJ Report Worksheet'!$B$2:$B$100,'MSJ Report Totals'!B818,'MSJ Report Worksheet'!$N$2:$N$100,"N"))</f>
        <v/>
      </c>
    </row>
    <row r="819" spans="1:5" x14ac:dyDescent="0.25">
      <c r="A819" s="40" t="str">
        <f>IF(B819="","",_xlfn.XLOOKUP(B819,'MSJ Report Worksheet'!$B$2:$B$100,'MSJ Report Worksheet'!$A$2:$A$100))</f>
        <v/>
      </c>
      <c r="B819" s="40"/>
      <c r="C819" s="40" t="str">
        <f>IF(B819="","",_xlfn.XLOOKUP(B819,'MSJ Report Worksheet'!$B$2:$B$100,'MSJ Report Worksheet'!$C$2:$C$100))</f>
        <v/>
      </c>
      <c r="D819" s="40" t="str">
        <f>IF(B819="","",COUNTIFS('MSJ Report Worksheet'!$B$2:$B$100,'MSJ Report Totals'!B819,'MSJ Report Worksheet'!$N$2:$N$100,"Y"))</f>
        <v/>
      </c>
      <c r="E819" s="40" t="str">
        <f>IF(B819="","",COUNTIFS('MSJ Report Worksheet'!$B$2:$B$100,'MSJ Report Totals'!B819,'MSJ Report Worksheet'!$N$2:$N$100,"N"))</f>
        <v/>
      </c>
    </row>
    <row r="820" spans="1:5" x14ac:dyDescent="0.25">
      <c r="A820" s="40" t="str">
        <f>IF(B820="","",_xlfn.XLOOKUP(B820,'MSJ Report Worksheet'!$B$2:$B$100,'MSJ Report Worksheet'!$A$2:$A$100))</f>
        <v/>
      </c>
      <c r="B820" s="40"/>
      <c r="C820" s="40" t="str">
        <f>IF(B820="","",_xlfn.XLOOKUP(B820,'MSJ Report Worksheet'!$B$2:$B$100,'MSJ Report Worksheet'!$C$2:$C$100))</f>
        <v/>
      </c>
      <c r="D820" s="40" t="str">
        <f>IF(B820="","",COUNTIFS('MSJ Report Worksheet'!$B$2:$B$100,'MSJ Report Totals'!B820,'MSJ Report Worksheet'!$N$2:$N$100,"Y"))</f>
        <v/>
      </c>
      <c r="E820" s="40" t="str">
        <f>IF(B820="","",COUNTIFS('MSJ Report Worksheet'!$B$2:$B$100,'MSJ Report Totals'!B820,'MSJ Report Worksheet'!$N$2:$N$100,"N"))</f>
        <v/>
      </c>
    </row>
    <row r="821" spans="1:5" x14ac:dyDescent="0.25">
      <c r="A821" s="40" t="str">
        <f>IF(B821="","",_xlfn.XLOOKUP(B821,'MSJ Report Worksheet'!$B$2:$B$100,'MSJ Report Worksheet'!$A$2:$A$100))</f>
        <v/>
      </c>
      <c r="B821" s="40"/>
      <c r="C821" s="40" t="str">
        <f>IF(B821="","",_xlfn.XLOOKUP(B821,'MSJ Report Worksheet'!$B$2:$B$100,'MSJ Report Worksheet'!$C$2:$C$100))</f>
        <v/>
      </c>
      <c r="D821" s="40" t="str">
        <f>IF(B821="","",COUNTIFS('MSJ Report Worksheet'!$B$2:$B$100,'MSJ Report Totals'!B821,'MSJ Report Worksheet'!$N$2:$N$100,"Y"))</f>
        <v/>
      </c>
      <c r="E821" s="40" t="str">
        <f>IF(B821="","",COUNTIFS('MSJ Report Worksheet'!$B$2:$B$100,'MSJ Report Totals'!B821,'MSJ Report Worksheet'!$N$2:$N$100,"N"))</f>
        <v/>
      </c>
    </row>
    <row r="822" spans="1:5" x14ac:dyDescent="0.25">
      <c r="A822" s="40" t="str">
        <f>IF(B822="","",_xlfn.XLOOKUP(B822,'MSJ Report Worksheet'!$B$2:$B$100,'MSJ Report Worksheet'!$A$2:$A$100))</f>
        <v/>
      </c>
      <c r="B822" s="40"/>
      <c r="C822" s="40" t="str">
        <f>IF(B822="","",_xlfn.XLOOKUP(B822,'MSJ Report Worksheet'!$B$2:$B$100,'MSJ Report Worksheet'!$C$2:$C$100))</f>
        <v/>
      </c>
      <c r="D822" s="40" t="str">
        <f>IF(B822="","",COUNTIFS('MSJ Report Worksheet'!$B$2:$B$100,'MSJ Report Totals'!B822,'MSJ Report Worksheet'!$N$2:$N$100,"Y"))</f>
        <v/>
      </c>
      <c r="E822" s="40" t="str">
        <f>IF(B822="","",COUNTIFS('MSJ Report Worksheet'!$B$2:$B$100,'MSJ Report Totals'!B822,'MSJ Report Worksheet'!$N$2:$N$100,"N"))</f>
        <v/>
      </c>
    </row>
    <row r="823" spans="1:5" x14ac:dyDescent="0.25">
      <c r="A823" s="40" t="str">
        <f>IF(B823="","",_xlfn.XLOOKUP(B823,'MSJ Report Worksheet'!$B$2:$B$100,'MSJ Report Worksheet'!$A$2:$A$100))</f>
        <v/>
      </c>
      <c r="B823" s="40"/>
      <c r="C823" s="40" t="str">
        <f>IF(B823="","",_xlfn.XLOOKUP(B823,'MSJ Report Worksheet'!$B$2:$B$100,'MSJ Report Worksheet'!$C$2:$C$100))</f>
        <v/>
      </c>
      <c r="D823" s="40" t="str">
        <f>IF(B823="","",COUNTIFS('MSJ Report Worksheet'!$B$2:$B$100,'MSJ Report Totals'!B823,'MSJ Report Worksheet'!$N$2:$N$100,"Y"))</f>
        <v/>
      </c>
      <c r="E823" s="40" t="str">
        <f>IF(B823="","",COUNTIFS('MSJ Report Worksheet'!$B$2:$B$100,'MSJ Report Totals'!B823,'MSJ Report Worksheet'!$N$2:$N$100,"N"))</f>
        <v/>
      </c>
    </row>
    <row r="824" spans="1:5" x14ac:dyDescent="0.25">
      <c r="A824" s="40" t="str">
        <f>IF(B824="","",_xlfn.XLOOKUP(B824,'MSJ Report Worksheet'!$B$2:$B$100,'MSJ Report Worksheet'!$A$2:$A$100))</f>
        <v/>
      </c>
      <c r="B824" s="40"/>
      <c r="C824" s="40" t="str">
        <f>IF(B824="","",_xlfn.XLOOKUP(B824,'MSJ Report Worksheet'!$B$2:$B$100,'MSJ Report Worksheet'!$C$2:$C$100))</f>
        <v/>
      </c>
      <c r="D824" s="40" t="str">
        <f>IF(B824="","",COUNTIFS('MSJ Report Worksheet'!$B$2:$B$100,'MSJ Report Totals'!B824,'MSJ Report Worksheet'!$N$2:$N$100,"Y"))</f>
        <v/>
      </c>
      <c r="E824" s="40" t="str">
        <f>IF(B824="","",COUNTIFS('MSJ Report Worksheet'!$B$2:$B$100,'MSJ Report Totals'!B824,'MSJ Report Worksheet'!$N$2:$N$100,"N"))</f>
        <v/>
      </c>
    </row>
    <row r="825" spans="1:5" x14ac:dyDescent="0.25">
      <c r="A825" s="40" t="str">
        <f>IF(B825="","",_xlfn.XLOOKUP(B825,'MSJ Report Worksheet'!$B$2:$B$100,'MSJ Report Worksheet'!$A$2:$A$100))</f>
        <v/>
      </c>
      <c r="B825" s="40"/>
      <c r="C825" s="40" t="str">
        <f>IF(B825="","",_xlfn.XLOOKUP(B825,'MSJ Report Worksheet'!$B$2:$B$100,'MSJ Report Worksheet'!$C$2:$C$100))</f>
        <v/>
      </c>
      <c r="D825" s="40" t="str">
        <f>IF(B825="","",COUNTIFS('MSJ Report Worksheet'!$B$2:$B$100,'MSJ Report Totals'!B825,'MSJ Report Worksheet'!$N$2:$N$100,"Y"))</f>
        <v/>
      </c>
      <c r="E825" s="40" t="str">
        <f>IF(B825="","",COUNTIFS('MSJ Report Worksheet'!$B$2:$B$100,'MSJ Report Totals'!B825,'MSJ Report Worksheet'!$N$2:$N$100,"N"))</f>
        <v/>
      </c>
    </row>
    <row r="826" spans="1:5" x14ac:dyDescent="0.25">
      <c r="A826" s="40" t="str">
        <f>IF(B826="","",_xlfn.XLOOKUP(B826,'MSJ Report Worksheet'!$B$2:$B$100,'MSJ Report Worksheet'!$A$2:$A$100))</f>
        <v/>
      </c>
      <c r="B826" s="40"/>
      <c r="C826" s="40" t="str">
        <f>IF(B826="","",_xlfn.XLOOKUP(B826,'MSJ Report Worksheet'!$B$2:$B$100,'MSJ Report Worksheet'!$C$2:$C$100))</f>
        <v/>
      </c>
      <c r="D826" s="40" t="str">
        <f>IF(B826="","",COUNTIFS('MSJ Report Worksheet'!$B$2:$B$100,'MSJ Report Totals'!B826,'MSJ Report Worksheet'!$N$2:$N$100,"Y"))</f>
        <v/>
      </c>
      <c r="E826" s="40" t="str">
        <f>IF(B826="","",COUNTIFS('MSJ Report Worksheet'!$B$2:$B$100,'MSJ Report Totals'!B826,'MSJ Report Worksheet'!$N$2:$N$100,"N"))</f>
        <v/>
      </c>
    </row>
    <row r="827" spans="1:5" x14ac:dyDescent="0.25">
      <c r="A827" s="40" t="str">
        <f>IF(B827="","",_xlfn.XLOOKUP(B827,'MSJ Report Worksheet'!$B$2:$B$100,'MSJ Report Worksheet'!$A$2:$A$100))</f>
        <v/>
      </c>
      <c r="B827" s="40"/>
      <c r="C827" s="40" t="str">
        <f>IF(B827="","",_xlfn.XLOOKUP(B827,'MSJ Report Worksheet'!$B$2:$B$100,'MSJ Report Worksheet'!$C$2:$C$100))</f>
        <v/>
      </c>
      <c r="D827" s="40" t="str">
        <f>IF(B827="","",COUNTIFS('MSJ Report Worksheet'!$B$2:$B$100,'MSJ Report Totals'!B827,'MSJ Report Worksheet'!$N$2:$N$100,"Y"))</f>
        <v/>
      </c>
      <c r="E827" s="40" t="str">
        <f>IF(B827="","",COUNTIFS('MSJ Report Worksheet'!$B$2:$B$100,'MSJ Report Totals'!B827,'MSJ Report Worksheet'!$N$2:$N$100,"N"))</f>
        <v/>
      </c>
    </row>
    <row r="828" spans="1:5" x14ac:dyDescent="0.25">
      <c r="A828" s="40" t="str">
        <f>IF(B828="","",_xlfn.XLOOKUP(B828,'MSJ Report Worksheet'!$B$2:$B$100,'MSJ Report Worksheet'!$A$2:$A$100))</f>
        <v/>
      </c>
      <c r="B828" s="40"/>
      <c r="C828" s="40" t="str">
        <f>IF(B828="","",_xlfn.XLOOKUP(B828,'MSJ Report Worksheet'!$B$2:$B$100,'MSJ Report Worksheet'!$C$2:$C$100))</f>
        <v/>
      </c>
      <c r="D828" s="40" t="str">
        <f>IF(B828="","",COUNTIFS('MSJ Report Worksheet'!$B$2:$B$100,'MSJ Report Totals'!B828,'MSJ Report Worksheet'!$N$2:$N$100,"Y"))</f>
        <v/>
      </c>
      <c r="E828" s="40" t="str">
        <f>IF(B828="","",COUNTIFS('MSJ Report Worksheet'!$B$2:$B$100,'MSJ Report Totals'!B828,'MSJ Report Worksheet'!$N$2:$N$100,"N"))</f>
        <v/>
      </c>
    </row>
    <row r="829" spans="1:5" x14ac:dyDescent="0.25">
      <c r="A829" s="40" t="str">
        <f>IF(B829="","",_xlfn.XLOOKUP(B829,'MSJ Report Worksheet'!$B$2:$B$100,'MSJ Report Worksheet'!$A$2:$A$100))</f>
        <v/>
      </c>
      <c r="B829" s="40"/>
      <c r="C829" s="40" t="str">
        <f>IF(B829="","",_xlfn.XLOOKUP(B829,'MSJ Report Worksheet'!$B$2:$B$100,'MSJ Report Worksheet'!$C$2:$C$100))</f>
        <v/>
      </c>
      <c r="D829" s="40" t="str">
        <f>IF(B829="","",COUNTIFS('MSJ Report Worksheet'!$B$2:$B$100,'MSJ Report Totals'!B829,'MSJ Report Worksheet'!$N$2:$N$100,"Y"))</f>
        <v/>
      </c>
      <c r="E829" s="40" t="str">
        <f>IF(B829="","",COUNTIFS('MSJ Report Worksheet'!$B$2:$B$100,'MSJ Report Totals'!B829,'MSJ Report Worksheet'!$N$2:$N$100,"N"))</f>
        <v/>
      </c>
    </row>
    <row r="830" spans="1:5" x14ac:dyDescent="0.25">
      <c r="A830" s="40" t="str">
        <f>IF(B830="","",_xlfn.XLOOKUP(B830,'MSJ Report Worksheet'!$B$2:$B$100,'MSJ Report Worksheet'!$A$2:$A$100))</f>
        <v/>
      </c>
      <c r="B830" s="40"/>
      <c r="C830" s="40" t="str">
        <f>IF(B830="","",_xlfn.XLOOKUP(B830,'MSJ Report Worksheet'!$B$2:$B$100,'MSJ Report Worksheet'!$C$2:$C$100))</f>
        <v/>
      </c>
      <c r="D830" s="40" t="str">
        <f>IF(B830="","",COUNTIFS('MSJ Report Worksheet'!$B$2:$B$100,'MSJ Report Totals'!B830,'MSJ Report Worksheet'!$N$2:$N$100,"Y"))</f>
        <v/>
      </c>
      <c r="E830" s="40" t="str">
        <f>IF(B830="","",COUNTIFS('MSJ Report Worksheet'!$B$2:$B$100,'MSJ Report Totals'!B830,'MSJ Report Worksheet'!$N$2:$N$100,"N"))</f>
        <v/>
      </c>
    </row>
    <row r="831" spans="1:5" x14ac:dyDescent="0.25">
      <c r="A831" s="40" t="str">
        <f>IF(B831="","",_xlfn.XLOOKUP(B831,'MSJ Report Worksheet'!$B$2:$B$100,'MSJ Report Worksheet'!$A$2:$A$100))</f>
        <v/>
      </c>
      <c r="B831" s="40"/>
      <c r="C831" s="40" t="str">
        <f>IF(B831="","",_xlfn.XLOOKUP(B831,'MSJ Report Worksheet'!$B$2:$B$100,'MSJ Report Worksheet'!$C$2:$C$100))</f>
        <v/>
      </c>
      <c r="D831" s="40" t="str">
        <f>IF(B831="","",COUNTIFS('MSJ Report Worksheet'!$B$2:$B$100,'MSJ Report Totals'!B831,'MSJ Report Worksheet'!$N$2:$N$100,"Y"))</f>
        <v/>
      </c>
      <c r="E831" s="40" t="str">
        <f>IF(B831="","",COUNTIFS('MSJ Report Worksheet'!$B$2:$B$100,'MSJ Report Totals'!B831,'MSJ Report Worksheet'!$N$2:$N$100,"N"))</f>
        <v/>
      </c>
    </row>
    <row r="832" spans="1:5" x14ac:dyDescent="0.25">
      <c r="A832" s="40" t="str">
        <f>IF(B832="","",_xlfn.XLOOKUP(B832,'MSJ Report Worksheet'!$B$2:$B$100,'MSJ Report Worksheet'!$A$2:$A$100))</f>
        <v/>
      </c>
      <c r="B832" s="40"/>
      <c r="C832" s="40" t="str">
        <f>IF(B832="","",_xlfn.XLOOKUP(B832,'MSJ Report Worksheet'!$B$2:$B$100,'MSJ Report Worksheet'!$C$2:$C$100))</f>
        <v/>
      </c>
      <c r="D832" s="40" t="str">
        <f>IF(B832="","",COUNTIFS('MSJ Report Worksheet'!$B$2:$B$100,'MSJ Report Totals'!B832,'MSJ Report Worksheet'!$N$2:$N$100,"Y"))</f>
        <v/>
      </c>
      <c r="E832" s="40" t="str">
        <f>IF(B832="","",COUNTIFS('MSJ Report Worksheet'!$B$2:$B$100,'MSJ Report Totals'!B832,'MSJ Report Worksheet'!$N$2:$N$100,"N"))</f>
        <v/>
      </c>
    </row>
    <row r="833" spans="1:5" x14ac:dyDescent="0.25">
      <c r="A833" s="40" t="str">
        <f>IF(B833="","",_xlfn.XLOOKUP(B833,'MSJ Report Worksheet'!$B$2:$B$100,'MSJ Report Worksheet'!$A$2:$A$100))</f>
        <v/>
      </c>
      <c r="B833" s="40"/>
      <c r="C833" s="40" t="str">
        <f>IF(B833="","",_xlfn.XLOOKUP(B833,'MSJ Report Worksheet'!$B$2:$B$100,'MSJ Report Worksheet'!$C$2:$C$100))</f>
        <v/>
      </c>
      <c r="D833" s="40" t="str">
        <f>IF(B833="","",COUNTIFS('MSJ Report Worksheet'!$B$2:$B$100,'MSJ Report Totals'!B833,'MSJ Report Worksheet'!$N$2:$N$100,"Y"))</f>
        <v/>
      </c>
      <c r="E833" s="40" t="str">
        <f>IF(B833="","",COUNTIFS('MSJ Report Worksheet'!$B$2:$B$100,'MSJ Report Totals'!B833,'MSJ Report Worksheet'!$N$2:$N$100,"N"))</f>
        <v/>
      </c>
    </row>
    <row r="834" spans="1:5" x14ac:dyDescent="0.25">
      <c r="A834" s="40" t="str">
        <f>IF(B834="","",_xlfn.XLOOKUP(B834,'MSJ Report Worksheet'!$B$2:$B$100,'MSJ Report Worksheet'!$A$2:$A$100))</f>
        <v/>
      </c>
      <c r="B834" s="40"/>
      <c r="C834" s="40" t="str">
        <f>IF(B834="","",_xlfn.XLOOKUP(B834,'MSJ Report Worksheet'!$B$2:$B$100,'MSJ Report Worksheet'!$C$2:$C$100))</f>
        <v/>
      </c>
      <c r="D834" s="40" t="str">
        <f>IF(B834="","",COUNTIFS('MSJ Report Worksheet'!$B$2:$B$100,'MSJ Report Totals'!B834,'MSJ Report Worksheet'!$N$2:$N$100,"Y"))</f>
        <v/>
      </c>
      <c r="E834" s="40" t="str">
        <f>IF(B834="","",COUNTIFS('MSJ Report Worksheet'!$B$2:$B$100,'MSJ Report Totals'!B834,'MSJ Report Worksheet'!$N$2:$N$100,"N"))</f>
        <v/>
      </c>
    </row>
    <row r="835" spans="1:5" x14ac:dyDescent="0.25">
      <c r="A835" s="40" t="str">
        <f>IF(B835="","",_xlfn.XLOOKUP(B835,'MSJ Report Worksheet'!$B$2:$B$100,'MSJ Report Worksheet'!$A$2:$A$100))</f>
        <v/>
      </c>
      <c r="B835" s="40"/>
      <c r="C835" s="40" t="str">
        <f>IF(B835="","",_xlfn.XLOOKUP(B835,'MSJ Report Worksheet'!$B$2:$B$100,'MSJ Report Worksheet'!$C$2:$C$100))</f>
        <v/>
      </c>
      <c r="D835" s="40" t="str">
        <f>IF(B835="","",COUNTIFS('MSJ Report Worksheet'!$B$2:$B$100,'MSJ Report Totals'!B835,'MSJ Report Worksheet'!$N$2:$N$100,"Y"))</f>
        <v/>
      </c>
      <c r="E835" s="40" t="str">
        <f>IF(B835="","",COUNTIFS('MSJ Report Worksheet'!$B$2:$B$100,'MSJ Report Totals'!B835,'MSJ Report Worksheet'!$N$2:$N$100,"N"))</f>
        <v/>
      </c>
    </row>
    <row r="836" spans="1:5" x14ac:dyDescent="0.25">
      <c r="A836" s="40" t="str">
        <f>IF(B836="","",_xlfn.XLOOKUP(B836,'MSJ Report Worksheet'!$B$2:$B$100,'MSJ Report Worksheet'!$A$2:$A$100))</f>
        <v/>
      </c>
      <c r="B836" s="40"/>
      <c r="C836" s="40" t="str">
        <f>IF(B836="","",_xlfn.XLOOKUP(B836,'MSJ Report Worksheet'!$B$2:$B$100,'MSJ Report Worksheet'!$C$2:$C$100))</f>
        <v/>
      </c>
      <c r="D836" s="40" t="str">
        <f>IF(B836="","",COUNTIFS('MSJ Report Worksheet'!$B$2:$B$100,'MSJ Report Totals'!B836,'MSJ Report Worksheet'!$N$2:$N$100,"Y"))</f>
        <v/>
      </c>
      <c r="E836" s="40" t="str">
        <f>IF(B836="","",COUNTIFS('MSJ Report Worksheet'!$B$2:$B$100,'MSJ Report Totals'!B836,'MSJ Report Worksheet'!$N$2:$N$100,"N"))</f>
        <v/>
      </c>
    </row>
    <row r="837" spans="1:5" x14ac:dyDescent="0.25">
      <c r="A837" s="40" t="str">
        <f>IF(B837="","",_xlfn.XLOOKUP(B837,'MSJ Report Worksheet'!$B$2:$B$100,'MSJ Report Worksheet'!$A$2:$A$100))</f>
        <v/>
      </c>
      <c r="B837" s="40"/>
      <c r="C837" s="40" t="str">
        <f>IF(B837="","",_xlfn.XLOOKUP(B837,'MSJ Report Worksheet'!$B$2:$B$100,'MSJ Report Worksheet'!$C$2:$C$100))</f>
        <v/>
      </c>
      <c r="D837" s="40" t="str">
        <f>IF(B837="","",COUNTIFS('MSJ Report Worksheet'!$B$2:$B$100,'MSJ Report Totals'!B837,'MSJ Report Worksheet'!$N$2:$N$100,"Y"))</f>
        <v/>
      </c>
      <c r="E837" s="40" t="str">
        <f>IF(B837="","",COUNTIFS('MSJ Report Worksheet'!$B$2:$B$100,'MSJ Report Totals'!B837,'MSJ Report Worksheet'!$N$2:$N$100,"N"))</f>
        <v/>
      </c>
    </row>
    <row r="838" spans="1:5" x14ac:dyDescent="0.25">
      <c r="A838" s="40" t="str">
        <f>IF(B838="","",_xlfn.XLOOKUP(B838,'MSJ Report Worksheet'!$B$2:$B$100,'MSJ Report Worksheet'!$A$2:$A$100))</f>
        <v/>
      </c>
      <c r="B838" s="40"/>
      <c r="C838" s="40" t="str">
        <f>IF(B838="","",_xlfn.XLOOKUP(B838,'MSJ Report Worksheet'!$B$2:$B$100,'MSJ Report Worksheet'!$C$2:$C$100))</f>
        <v/>
      </c>
      <c r="D838" s="40" t="str">
        <f>IF(B838="","",COUNTIFS('MSJ Report Worksheet'!$B$2:$B$100,'MSJ Report Totals'!B838,'MSJ Report Worksheet'!$N$2:$N$100,"Y"))</f>
        <v/>
      </c>
      <c r="E838" s="40" t="str">
        <f>IF(B838="","",COUNTIFS('MSJ Report Worksheet'!$B$2:$B$100,'MSJ Report Totals'!B838,'MSJ Report Worksheet'!$N$2:$N$100,"N"))</f>
        <v/>
      </c>
    </row>
    <row r="839" spans="1:5" x14ac:dyDescent="0.25">
      <c r="A839" s="40" t="str">
        <f>IF(B839="","",_xlfn.XLOOKUP(B839,'MSJ Report Worksheet'!$B$2:$B$100,'MSJ Report Worksheet'!$A$2:$A$100))</f>
        <v/>
      </c>
      <c r="B839" s="40"/>
      <c r="C839" s="40" t="str">
        <f>IF(B839="","",_xlfn.XLOOKUP(B839,'MSJ Report Worksheet'!$B$2:$B$100,'MSJ Report Worksheet'!$C$2:$C$100))</f>
        <v/>
      </c>
      <c r="D839" s="40" t="str">
        <f>IF(B839="","",COUNTIFS('MSJ Report Worksheet'!$B$2:$B$100,'MSJ Report Totals'!B839,'MSJ Report Worksheet'!$N$2:$N$100,"Y"))</f>
        <v/>
      </c>
      <c r="E839" s="40" t="str">
        <f>IF(B839="","",COUNTIFS('MSJ Report Worksheet'!$B$2:$B$100,'MSJ Report Totals'!B839,'MSJ Report Worksheet'!$N$2:$N$100,"N"))</f>
        <v/>
      </c>
    </row>
    <row r="840" spans="1:5" x14ac:dyDescent="0.25">
      <c r="A840" s="40" t="str">
        <f>IF(B840="","",_xlfn.XLOOKUP(B840,'MSJ Report Worksheet'!$B$2:$B$100,'MSJ Report Worksheet'!$A$2:$A$100))</f>
        <v/>
      </c>
      <c r="B840" s="40"/>
      <c r="C840" s="40" t="str">
        <f>IF(B840="","",_xlfn.XLOOKUP(B840,'MSJ Report Worksheet'!$B$2:$B$100,'MSJ Report Worksheet'!$C$2:$C$100))</f>
        <v/>
      </c>
      <c r="D840" s="40" t="str">
        <f>IF(B840="","",COUNTIFS('MSJ Report Worksheet'!$B$2:$B$100,'MSJ Report Totals'!B840,'MSJ Report Worksheet'!$N$2:$N$100,"Y"))</f>
        <v/>
      </c>
      <c r="E840" s="40" t="str">
        <f>IF(B840="","",COUNTIFS('MSJ Report Worksheet'!$B$2:$B$100,'MSJ Report Totals'!B840,'MSJ Report Worksheet'!$N$2:$N$100,"N"))</f>
        <v/>
      </c>
    </row>
    <row r="841" spans="1:5" x14ac:dyDescent="0.25">
      <c r="A841" s="40" t="str">
        <f>IF(B841="","",_xlfn.XLOOKUP(B841,'MSJ Report Worksheet'!$B$2:$B$100,'MSJ Report Worksheet'!$A$2:$A$100))</f>
        <v/>
      </c>
      <c r="B841" s="40"/>
      <c r="C841" s="40" t="str">
        <f>IF(B841="","",_xlfn.XLOOKUP(B841,'MSJ Report Worksheet'!$B$2:$B$100,'MSJ Report Worksheet'!$C$2:$C$100))</f>
        <v/>
      </c>
      <c r="D841" s="40" t="str">
        <f>IF(B841="","",COUNTIFS('MSJ Report Worksheet'!$B$2:$B$100,'MSJ Report Totals'!B841,'MSJ Report Worksheet'!$N$2:$N$100,"Y"))</f>
        <v/>
      </c>
      <c r="E841" s="40" t="str">
        <f>IF(B841="","",COUNTIFS('MSJ Report Worksheet'!$B$2:$B$100,'MSJ Report Totals'!B841,'MSJ Report Worksheet'!$N$2:$N$100,"N"))</f>
        <v/>
      </c>
    </row>
    <row r="842" spans="1:5" x14ac:dyDescent="0.25">
      <c r="A842" s="40" t="str">
        <f>IF(B842="","",_xlfn.XLOOKUP(B842,'MSJ Report Worksheet'!$B$2:$B$100,'MSJ Report Worksheet'!$A$2:$A$100))</f>
        <v/>
      </c>
      <c r="B842" s="40"/>
      <c r="C842" s="40" t="str">
        <f>IF(B842="","",_xlfn.XLOOKUP(B842,'MSJ Report Worksheet'!$B$2:$B$100,'MSJ Report Worksheet'!$C$2:$C$100))</f>
        <v/>
      </c>
      <c r="D842" s="40" t="str">
        <f>IF(B842="","",COUNTIFS('MSJ Report Worksheet'!$B$2:$B$100,'MSJ Report Totals'!B842,'MSJ Report Worksheet'!$N$2:$N$100,"Y"))</f>
        <v/>
      </c>
      <c r="E842" s="40" t="str">
        <f>IF(B842="","",COUNTIFS('MSJ Report Worksheet'!$B$2:$B$100,'MSJ Report Totals'!B842,'MSJ Report Worksheet'!$N$2:$N$100,"N"))</f>
        <v/>
      </c>
    </row>
    <row r="843" spans="1:5" x14ac:dyDescent="0.25">
      <c r="A843" s="40" t="str">
        <f>IF(B843="","",_xlfn.XLOOKUP(B843,'MSJ Report Worksheet'!$B$2:$B$100,'MSJ Report Worksheet'!$A$2:$A$100))</f>
        <v/>
      </c>
      <c r="B843" s="40"/>
      <c r="C843" s="40" t="str">
        <f>IF(B843="","",_xlfn.XLOOKUP(B843,'MSJ Report Worksheet'!$B$2:$B$100,'MSJ Report Worksheet'!$C$2:$C$100))</f>
        <v/>
      </c>
      <c r="D843" s="40" t="str">
        <f>IF(B843="","",COUNTIFS('MSJ Report Worksheet'!$B$2:$B$100,'MSJ Report Totals'!B843,'MSJ Report Worksheet'!$N$2:$N$100,"Y"))</f>
        <v/>
      </c>
      <c r="E843" s="40" t="str">
        <f>IF(B843="","",COUNTIFS('MSJ Report Worksheet'!$B$2:$B$100,'MSJ Report Totals'!B843,'MSJ Report Worksheet'!$N$2:$N$100,"N"))</f>
        <v/>
      </c>
    </row>
    <row r="844" spans="1:5" x14ac:dyDescent="0.25">
      <c r="A844" s="40" t="str">
        <f>IF(B844="","",_xlfn.XLOOKUP(B844,'MSJ Report Worksheet'!$B$2:$B$100,'MSJ Report Worksheet'!$A$2:$A$100))</f>
        <v/>
      </c>
      <c r="B844" s="40"/>
      <c r="C844" s="40" t="str">
        <f>IF(B844="","",_xlfn.XLOOKUP(B844,'MSJ Report Worksheet'!$B$2:$B$100,'MSJ Report Worksheet'!$C$2:$C$100))</f>
        <v/>
      </c>
      <c r="D844" s="40" t="str">
        <f>IF(B844="","",COUNTIFS('MSJ Report Worksheet'!$B$2:$B$100,'MSJ Report Totals'!B844,'MSJ Report Worksheet'!$N$2:$N$100,"Y"))</f>
        <v/>
      </c>
      <c r="E844" s="40" t="str">
        <f>IF(B844="","",COUNTIFS('MSJ Report Worksheet'!$B$2:$B$100,'MSJ Report Totals'!B844,'MSJ Report Worksheet'!$N$2:$N$100,"N"))</f>
        <v/>
      </c>
    </row>
    <row r="845" spans="1:5" x14ac:dyDescent="0.25">
      <c r="A845" s="40" t="str">
        <f>IF(B845="","",_xlfn.XLOOKUP(B845,'MSJ Report Worksheet'!$B$2:$B$100,'MSJ Report Worksheet'!$A$2:$A$100))</f>
        <v/>
      </c>
      <c r="B845" s="40"/>
      <c r="C845" s="40" t="str">
        <f>IF(B845="","",_xlfn.XLOOKUP(B845,'MSJ Report Worksheet'!$B$2:$B$100,'MSJ Report Worksheet'!$C$2:$C$100))</f>
        <v/>
      </c>
      <c r="D845" s="40" t="str">
        <f>IF(B845="","",COUNTIFS('MSJ Report Worksheet'!$B$2:$B$100,'MSJ Report Totals'!B845,'MSJ Report Worksheet'!$N$2:$N$100,"Y"))</f>
        <v/>
      </c>
      <c r="E845" s="40" t="str">
        <f>IF(B845="","",COUNTIFS('MSJ Report Worksheet'!$B$2:$B$100,'MSJ Report Totals'!B845,'MSJ Report Worksheet'!$N$2:$N$100,"N"))</f>
        <v/>
      </c>
    </row>
    <row r="846" spans="1:5" x14ac:dyDescent="0.25">
      <c r="A846" s="40" t="str">
        <f>IF(B846="","",_xlfn.XLOOKUP(B846,'MSJ Report Worksheet'!$B$2:$B$100,'MSJ Report Worksheet'!$A$2:$A$100))</f>
        <v/>
      </c>
      <c r="B846" s="40"/>
      <c r="C846" s="40" t="str">
        <f>IF(B846="","",_xlfn.XLOOKUP(B846,'MSJ Report Worksheet'!$B$2:$B$100,'MSJ Report Worksheet'!$C$2:$C$100))</f>
        <v/>
      </c>
      <c r="D846" s="40" t="str">
        <f>IF(B846="","",COUNTIFS('MSJ Report Worksheet'!$B$2:$B$100,'MSJ Report Totals'!B846,'MSJ Report Worksheet'!$N$2:$N$100,"Y"))</f>
        <v/>
      </c>
      <c r="E846" s="40" t="str">
        <f>IF(B846="","",COUNTIFS('MSJ Report Worksheet'!$B$2:$B$100,'MSJ Report Totals'!B846,'MSJ Report Worksheet'!$N$2:$N$100,"N"))</f>
        <v/>
      </c>
    </row>
    <row r="847" spans="1:5" x14ac:dyDescent="0.25">
      <c r="A847" s="40" t="str">
        <f>IF(B847="","",_xlfn.XLOOKUP(B847,'MSJ Report Worksheet'!$B$2:$B$100,'MSJ Report Worksheet'!$A$2:$A$100))</f>
        <v/>
      </c>
      <c r="B847" s="40"/>
      <c r="C847" s="40" t="str">
        <f>IF(B847="","",_xlfn.XLOOKUP(B847,'MSJ Report Worksheet'!$B$2:$B$100,'MSJ Report Worksheet'!$C$2:$C$100))</f>
        <v/>
      </c>
      <c r="D847" s="40" t="str">
        <f>IF(B847="","",COUNTIFS('MSJ Report Worksheet'!$B$2:$B$100,'MSJ Report Totals'!B847,'MSJ Report Worksheet'!$N$2:$N$100,"Y"))</f>
        <v/>
      </c>
      <c r="E847" s="40" t="str">
        <f>IF(B847="","",COUNTIFS('MSJ Report Worksheet'!$B$2:$B$100,'MSJ Report Totals'!B847,'MSJ Report Worksheet'!$N$2:$N$100,"N"))</f>
        <v/>
      </c>
    </row>
    <row r="848" spans="1:5" x14ac:dyDescent="0.25">
      <c r="A848" s="40" t="str">
        <f>IF(B848="","",_xlfn.XLOOKUP(B848,'MSJ Report Worksheet'!$B$2:$B$100,'MSJ Report Worksheet'!$A$2:$A$100))</f>
        <v/>
      </c>
      <c r="B848" s="40"/>
      <c r="C848" s="40" t="str">
        <f>IF(B848="","",_xlfn.XLOOKUP(B848,'MSJ Report Worksheet'!$B$2:$B$100,'MSJ Report Worksheet'!$C$2:$C$100))</f>
        <v/>
      </c>
      <c r="D848" s="40" t="str">
        <f>IF(B848="","",COUNTIFS('MSJ Report Worksheet'!$B$2:$B$100,'MSJ Report Totals'!B848,'MSJ Report Worksheet'!$N$2:$N$100,"Y"))</f>
        <v/>
      </c>
      <c r="E848" s="40" t="str">
        <f>IF(B848="","",COUNTIFS('MSJ Report Worksheet'!$B$2:$B$100,'MSJ Report Totals'!B848,'MSJ Report Worksheet'!$N$2:$N$100,"N"))</f>
        <v/>
      </c>
    </row>
    <row r="849" spans="1:5" x14ac:dyDescent="0.25">
      <c r="A849" s="40" t="str">
        <f>IF(B849="","",_xlfn.XLOOKUP(B849,'MSJ Report Worksheet'!$B$2:$B$100,'MSJ Report Worksheet'!$A$2:$A$100))</f>
        <v/>
      </c>
      <c r="B849" s="40"/>
      <c r="C849" s="40" t="str">
        <f>IF(B849="","",_xlfn.XLOOKUP(B849,'MSJ Report Worksheet'!$B$2:$B$100,'MSJ Report Worksheet'!$C$2:$C$100))</f>
        <v/>
      </c>
      <c r="D849" s="40" t="str">
        <f>IF(B849="","",COUNTIFS('MSJ Report Worksheet'!$B$2:$B$100,'MSJ Report Totals'!B849,'MSJ Report Worksheet'!$N$2:$N$100,"Y"))</f>
        <v/>
      </c>
      <c r="E849" s="40" t="str">
        <f>IF(B849="","",COUNTIFS('MSJ Report Worksheet'!$B$2:$B$100,'MSJ Report Totals'!B849,'MSJ Report Worksheet'!$N$2:$N$100,"N"))</f>
        <v/>
      </c>
    </row>
    <row r="850" spans="1:5" x14ac:dyDescent="0.25">
      <c r="A850" s="40" t="str">
        <f>IF(B850="","",_xlfn.XLOOKUP(B850,'MSJ Report Worksheet'!$B$2:$B$100,'MSJ Report Worksheet'!$A$2:$A$100))</f>
        <v/>
      </c>
      <c r="B850" s="40"/>
      <c r="C850" s="40" t="str">
        <f>IF(B850="","",_xlfn.XLOOKUP(B850,'MSJ Report Worksheet'!$B$2:$B$100,'MSJ Report Worksheet'!$C$2:$C$100))</f>
        <v/>
      </c>
      <c r="D850" s="40" t="str">
        <f>IF(B850="","",COUNTIFS('MSJ Report Worksheet'!$B$2:$B$100,'MSJ Report Totals'!B850,'MSJ Report Worksheet'!$N$2:$N$100,"Y"))</f>
        <v/>
      </c>
      <c r="E850" s="40" t="str">
        <f>IF(B850="","",COUNTIFS('MSJ Report Worksheet'!$B$2:$B$100,'MSJ Report Totals'!B850,'MSJ Report Worksheet'!$N$2:$N$100,"N"))</f>
        <v/>
      </c>
    </row>
    <row r="851" spans="1:5" x14ac:dyDescent="0.25">
      <c r="A851" s="40" t="str">
        <f>IF(B851="","",_xlfn.XLOOKUP(B851,'MSJ Report Worksheet'!$B$2:$B$100,'MSJ Report Worksheet'!$A$2:$A$100))</f>
        <v/>
      </c>
      <c r="B851" s="40"/>
      <c r="C851" s="40" t="str">
        <f>IF(B851="","",_xlfn.XLOOKUP(B851,'MSJ Report Worksheet'!$B$2:$B$100,'MSJ Report Worksheet'!$C$2:$C$100))</f>
        <v/>
      </c>
      <c r="D851" s="40" t="str">
        <f>IF(B851="","",COUNTIFS('MSJ Report Worksheet'!$B$2:$B$100,'MSJ Report Totals'!B851,'MSJ Report Worksheet'!$N$2:$N$100,"Y"))</f>
        <v/>
      </c>
      <c r="E851" s="40" t="str">
        <f>IF(B851="","",COUNTIFS('MSJ Report Worksheet'!$B$2:$B$100,'MSJ Report Totals'!B851,'MSJ Report Worksheet'!$N$2:$N$100,"N"))</f>
        <v/>
      </c>
    </row>
    <row r="852" spans="1:5" x14ac:dyDescent="0.25">
      <c r="A852" s="40" t="str">
        <f>IF(B852="","",_xlfn.XLOOKUP(B852,'MSJ Report Worksheet'!$B$2:$B$100,'MSJ Report Worksheet'!$A$2:$A$100))</f>
        <v/>
      </c>
      <c r="B852" s="40"/>
      <c r="C852" s="40" t="str">
        <f>IF(B852="","",_xlfn.XLOOKUP(B852,'MSJ Report Worksheet'!$B$2:$B$100,'MSJ Report Worksheet'!$C$2:$C$100))</f>
        <v/>
      </c>
      <c r="D852" s="40" t="str">
        <f>IF(B852="","",COUNTIFS('MSJ Report Worksheet'!$B$2:$B$100,'MSJ Report Totals'!B852,'MSJ Report Worksheet'!$N$2:$N$100,"Y"))</f>
        <v/>
      </c>
      <c r="E852" s="40" t="str">
        <f>IF(B852="","",COUNTIFS('MSJ Report Worksheet'!$B$2:$B$100,'MSJ Report Totals'!B852,'MSJ Report Worksheet'!$N$2:$N$100,"N"))</f>
        <v/>
      </c>
    </row>
    <row r="853" spans="1:5" x14ac:dyDescent="0.25">
      <c r="A853" s="40" t="str">
        <f>IF(B853="","",_xlfn.XLOOKUP(B853,'MSJ Report Worksheet'!$B$2:$B$100,'MSJ Report Worksheet'!$A$2:$A$100))</f>
        <v/>
      </c>
      <c r="B853" s="40"/>
      <c r="C853" s="40" t="str">
        <f>IF(B853="","",_xlfn.XLOOKUP(B853,'MSJ Report Worksheet'!$B$2:$B$100,'MSJ Report Worksheet'!$C$2:$C$100))</f>
        <v/>
      </c>
      <c r="D853" s="40" t="str">
        <f>IF(B853="","",COUNTIFS('MSJ Report Worksheet'!$B$2:$B$100,'MSJ Report Totals'!B853,'MSJ Report Worksheet'!$N$2:$N$100,"Y"))</f>
        <v/>
      </c>
      <c r="E853" s="40" t="str">
        <f>IF(B853="","",COUNTIFS('MSJ Report Worksheet'!$B$2:$B$100,'MSJ Report Totals'!B853,'MSJ Report Worksheet'!$N$2:$N$100,"N"))</f>
        <v/>
      </c>
    </row>
    <row r="854" spans="1:5" x14ac:dyDescent="0.25">
      <c r="A854" s="40" t="str">
        <f>IF(B854="","",_xlfn.XLOOKUP(B854,'MSJ Report Worksheet'!$B$2:$B$100,'MSJ Report Worksheet'!$A$2:$A$100))</f>
        <v/>
      </c>
      <c r="B854" s="40"/>
      <c r="C854" s="40" t="str">
        <f>IF(B854="","",_xlfn.XLOOKUP(B854,'MSJ Report Worksheet'!$B$2:$B$100,'MSJ Report Worksheet'!$C$2:$C$100))</f>
        <v/>
      </c>
      <c r="D854" s="40" t="str">
        <f>IF(B854="","",COUNTIFS('MSJ Report Worksheet'!$B$2:$B$100,'MSJ Report Totals'!B854,'MSJ Report Worksheet'!$N$2:$N$100,"Y"))</f>
        <v/>
      </c>
      <c r="E854" s="40" t="str">
        <f>IF(B854="","",COUNTIFS('MSJ Report Worksheet'!$B$2:$B$100,'MSJ Report Totals'!B854,'MSJ Report Worksheet'!$N$2:$N$100,"N"))</f>
        <v/>
      </c>
    </row>
    <row r="855" spans="1:5" x14ac:dyDescent="0.25">
      <c r="A855" s="40" t="str">
        <f>IF(B855="","",_xlfn.XLOOKUP(B855,'MSJ Report Worksheet'!$B$2:$B$100,'MSJ Report Worksheet'!$A$2:$A$100))</f>
        <v/>
      </c>
      <c r="B855" s="40"/>
      <c r="C855" s="40" t="str">
        <f>IF(B855="","",_xlfn.XLOOKUP(B855,'MSJ Report Worksheet'!$B$2:$B$100,'MSJ Report Worksheet'!$C$2:$C$100))</f>
        <v/>
      </c>
      <c r="D855" s="40" t="str">
        <f>IF(B855="","",COUNTIFS('MSJ Report Worksheet'!$B$2:$B$100,'MSJ Report Totals'!B855,'MSJ Report Worksheet'!$N$2:$N$100,"Y"))</f>
        <v/>
      </c>
      <c r="E855" s="40" t="str">
        <f>IF(B855="","",COUNTIFS('MSJ Report Worksheet'!$B$2:$B$100,'MSJ Report Totals'!B855,'MSJ Report Worksheet'!$N$2:$N$100,"N"))</f>
        <v/>
      </c>
    </row>
    <row r="856" spans="1:5" x14ac:dyDescent="0.25">
      <c r="A856" s="40" t="str">
        <f>IF(B856="","",_xlfn.XLOOKUP(B856,'MSJ Report Worksheet'!$B$2:$B$100,'MSJ Report Worksheet'!$A$2:$A$100))</f>
        <v/>
      </c>
      <c r="B856" s="40"/>
      <c r="C856" s="40" t="str">
        <f>IF(B856="","",_xlfn.XLOOKUP(B856,'MSJ Report Worksheet'!$B$2:$B$100,'MSJ Report Worksheet'!$C$2:$C$100))</f>
        <v/>
      </c>
      <c r="D856" s="40" t="str">
        <f>IF(B856="","",COUNTIFS('MSJ Report Worksheet'!$B$2:$B$100,'MSJ Report Totals'!B856,'MSJ Report Worksheet'!$N$2:$N$100,"Y"))</f>
        <v/>
      </c>
      <c r="E856" s="40" t="str">
        <f>IF(B856="","",COUNTIFS('MSJ Report Worksheet'!$B$2:$B$100,'MSJ Report Totals'!B856,'MSJ Report Worksheet'!$N$2:$N$100,"N"))</f>
        <v/>
      </c>
    </row>
    <row r="857" spans="1:5" x14ac:dyDescent="0.25">
      <c r="A857" s="40" t="str">
        <f>IF(B857="","",_xlfn.XLOOKUP(B857,'MSJ Report Worksheet'!$B$2:$B$100,'MSJ Report Worksheet'!$A$2:$A$100))</f>
        <v/>
      </c>
      <c r="B857" s="40"/>
      <c r="C857" s="40" t="str">
        <f>IF(B857="","",_xlfn.XLOOKUP(B857,'MSJ Report Worksheet'!$B$2:$B$100,'MSJ Report Worksheet'!$C$2:$C$100))</f>
        <v/>
      </c>
      <c r="D857" s="40" t="str">
        <f>IF(B857="","",COUNTIFS('MSJ Report Worksheet'!$B$2:$B$100,'MSJ Report Totals'!B857,'MSJ Report Worksheet'!$N$2:$N$100,"Y"))</f>
        <v/>
      </c>
      <c r="E857" s="40" t="str">
        <f>IF(B857="","",COUNTIFS('MSJ Report Worksheet'!$B$2:$B$100,'MSJ Report Totals'!B857,'MSJ Report Worksheet'!$N$2:$N$100,"N"))</f>
        <v/>
      </c>
    </row>
    <row r="858" spans="1:5" x14ac:dyDescent="0.25">
      <c r="A858" s="40" t="str">
        <f>IF(B858="","",_xlfn.XLOOKUP(B858,'MSJ Report Worksheet'!$B$2:$B$100,'MSJ Report Worksheet'!$A$2:$A$100))</f>
        <v/>
      </c>
      <c r="B858" s="40"/>
      <c r="C858" s="40" t="str">
        <f>IF(B858="","",_xlfn.XLOOKUP(B858,'MSJ Report Worksheet'!$B$2:$B$100,'MSJ Report Worksheet'!$C$2:$C$100))</f>
        <v/>
      </c>
      <c r="D858" s="40" t="str">
        <f>IF(B858="","",COUNTIFS('MSJ Report Worksheet'!$B$2:$B$100,'MSJ Report Totals'!B858,'MSJ Report Worksheet'!$N$2:$N$100,"Y"))</f>
        <v/>
      </c>
      <c r="E858" s="40" t="str">
        <f>IF(B858="","",COUNTIFS('MSJ Report Worksheet'!$B$2:$B$100,'MSJ Report Totals'!B858,'MSJ Report Worksheet'!$N$2:$N$100,"N"))</f>
        <v/>
      </c>
    </row>
    <row r="859" spans="1:5" x14ac:dyDescent="0.25">
      <c r="A859" s="40" t="str">
        <f>IF(B859="","",_xlfn.XLOOKUP(B859,'MSJ Report Worksheet'!$B$2:$B$100,'MSJ Report Worksheet'!$A$2:$A$100))</f>
        <v/>
      </c>
      <c r="B859" s="40"/>
      <c r="C859" s="40" t="str">
        <f>IF(B859="","",_xlfn.XLOOKUP(B859,'MSJ Report Worksheet'!$B$2:$B$100,'MSJ Report Worksheet'!$C$2:$C$100))</f>
        <v/>
      </c>
      <c r="D859" s="40" t="str">
        <f>IF(B859="","",COUNTIFS('MSJ Report Worksheet'!$B$2:$B$100,'MSJ Report Totals'!B859,'MSJ Report Worksheet'!$N$2:$N$100,"Y"))</f>
        <v/>
      </c>
      <c r="E859" s="40" t="str">
        <f>IF(B859="","",COUNTIFS('MSJ Report Worksheet'!$B$2:$B$100,'MSJ Report Totals'!B859,'MSJ Report Worksheet'!$N$2:$N$100,"N"))</f>
        <v/>
      </c>
    </row>
    <row r="860" spans="1:5" x14ac:dyDescent="0.25">
      <c r="A860" s="40" t="str">
        <f>IF(B860="","",_xlfn.XLOOKUP(B860,'MSJ Report Worksheet'!$B$2:$B$100,'MSJ Report Worksheet'!$A$2:$A$100))</f>
        <v/>
      </c>
      <c r="B860" s="40"/>
      <c r="C860" s="40" t="str">
        <f>IF(B860="","",_xlfn.XLOOKUP(B860,'MSJ Report Worksheet'!$B$2:$B$100,'MSJ Report Worksheet'!$C$2:$C$100))</f>
        <v/>
      </c>
      <c r="D860" s="40" t="str">
        <f>IF(B860="","",COUNTIFS('MSJ Report Worksheet'!$B$2:$B$100,'MSJ Report Totals'!B860,'MSJ Report Worksheet'!$N$2:$N$100,"Y"))</f>
        <v/>
      </c>
      <c r="E860" s="40" t="str">
        <f>IF(B860="","",COUNTIFS('MSJ Report Worksheet'!$B$2:$B$100,'MSJ Report Totals'!B860,'MSJ Report Worksheet'!$N$2:$N$100,"N"))</f>
        <v/>
      </c>
    </row>
    <row r="861" spans="1:5" x14ac:dyDescent="0.25">
      <c r="A861" s="40" t="str">
        <f>IF(B861="","",_xlfn.XLOOKUP(B861,'MSJ Report Worksheet'!$B$2:$B$100,'MSJ Report Worksheet'!$A$2:$A$100))</f>
        <v/>
      </c>
      <c r="B861" s="40"/>
      <c r="C861" s="40" t="str">
        <f>IF(B861="","",_xlfn.XLOOKUP(B861,'MSJ Report Worksheet'!$B$2:$B$100,'MSJ Report Worksheet'!$C$2:$C$100))</f>
        <v/>
      </c>
      <c r="D861" s="40" t="str">
        <f>IF(B861="","",COUNTIFS('MSJ Report Worksheet'!$B$2:$B$100,'MSJ Report Totals'!B861,'MSJ Report Worksheet'!$N$2:$N$100,"Y"))</f>
        <v/>
      </c>
      <c r="E861" s="40" t="str">
        <f>IF(B861="","",COUNTIFS('MSJ Report Worksheet'!$B$2:$B$100,'MSJ Report Totals'!B861,'MSJ Report Worksheet'!$N$2:$N$100,"N"))</f>
        <v/>
      </c>
    </row>
    <row r="862" spans="1:5" x14ac:dyDescent="0.25">
      <c r="A862" s="40" t="str">
        <f>IF(B862="","",_xlfn.XLOOKUP(B862,'MSJ Report Worksheet'!$B$2:$B$100,'MSJ Report Worksheet'!$A$2:$A$100))</f>
        <v/>
      </c>
      <c r="B862" s="40"/>
      <c r="C862" s="40" t="str">
        <f>IF(B862="","",_xlfn.XLOOKUP(B862,'MSJ Report Worksheet'!$B$2:$B$100,'MSJ Report Worksheet'!$C$2:$C$100))</f>
        <v/>
      </c>
      <c r="D862" s="40" t="str">
        <f>IF(B862="","",COUNTIFS('MSJ Report Worksheet'!$B$2:$B$100,'MSJ Report Totals'!B862,'MSJ Report Worksheet'!$N$2:$N$100,"Y"))</f>
        <v/>
      </c>
      <c r="E862" s="40" t="str">
        <f>IF(B862="","",COUNTIFS('MSJ Report Worksheet'!$B$2:$B$100,'MSJ Report Totals'!B862,'MSJ Report Worksheet'!$N$2:$N$100,"N"))</f>
        <v/>
      </c>
    </row>
    <row r="863" spans="1:5" x14ac:dyDescent="0.25">
      <c r="A863" s="40" t="str">
        <f>IF(B863="","",_xlfn.XLOOKUP(B863,'MSJ Report Worksheet'!$B$2:$B$100,'MSJ Report Worksheet'!$A$2:$A$100))</f>
        <v/>
      </c>
      <c r="B863" s="40"/>
      <c r="C863" s="40" t="str">
        <f>IF(B863="","",_xlfn.XLOOKUP(B863,'MSJ Report Worksheet'!$B$2:$B$100,'MSJ Report Worksheet'!$C$2:$C$100))</f>
        <v/>
      </c>
      <c r="D863" s="40" t="str">
        <f>IF(B863="","",COUNTIFS('MSJ Report Worksheet'!$B$2:$B$100,'MSJ Report Totals'!B863,'MSJ Report Worksheet'!$N$2:$N$100,"Y"))</f>
        <v/>
      </c>
      <c r="E863" s="40" t="str">
        <f>IF(B863="","",COUNTIFS('MSJ Report Worksheet'!$B$2:$B$100,'MSJ Report Totals'!B863,'MSJ Report Worksheet'!$N$2:$N$100,"N"))</f>
        <v/>
      </c>
    </row>
    <row r="864" spans="1:5" x14ac:dyDescent="0.25">
      <c r="A864" s="40" t="str">
        <f>IF(B864="","",_xlfn.XLOOKUP(B864,'MSJ Report Worksheet'!$B$2:$B$100,'MSJ Report Worksheet'!$A$2:$A$100))</f>
        <v/>
      </c>
      <c r="B864" s="40"/>
      <c r="C864" s="40" t="str">
        <f>IF(B864="","",_xlfn.XLOOKUP(B864,'MSJ Report Worksheet'!$B$2:$B$100,'MSJ Report Worksheet'!$C$2:$C$100))</f>
        <v/>
      </c>
      <c r="D864" s="40" t="str">
        <f>IF(B864="","",COUNTIFS('MSJ Report Worksheet'!$B$2:$B$100,'MSJ Report Totals'!B864,'MSJ Report Worksheet'!$N$2:$N$100,"Y"))</f>
        <v/>
      </c>
      <c r="E864" s="40" t="str">
        <f>IF(B864="","",COUNTIFS('MSJ Report Worksheet'!$B$2:$B$100,'MSJ Report Totals'!B864,'MSJ Report Worksheet'!$N$2:$N$100,"N"))</f>
        <v/>
      </c>
    </row>
    <row r="865" spans="1:5" x14ac:dyDescent="0.25">
      <c r="A865" s="40" t="str">
        <f>IF(B865="","",_xlfn.XLOOKUP(B865,'MSJ Report Worksheet'!$B$2:$B$100,'MSJ Report Worksheet'!$A$2:$A$100))</f>
        <v/>
      </c>
      <c r="B865" s="40"/>
      <c r="C865" s="40" t="str">
        <f>IF(B865="","",_xlfn.XLOOKUP(B865,'MSJ Report Worksheet'!$B$2:$B$100,'MSJ Report Worksheet'!$C$2:$C$100))</f>
        <v/>
      </c>
      <c r="D865" s="40" t="str">
        <f>IF(B865="","",COUNTIFS('MSJ Report Worksheet'!$B$2:$B$100,'MSJ Report Totals'!B865,'MSJ Report Worksheet'!$N$2:$N$100,"Y"))</f>
        <v/>
      </c>
      <c r="E865" s="40" t="str">
        <f>IF(B865="","",COUNTIFS('MSJ Report Worksheet'!$B$2:$B$100,'MSJ Report Totals'!B865,'MSJ Report Worksheet'!$N$2:$N$100,"N"))</f>
        <v/>
      </c>
    </row>
    <row r="866" spans="1:5" x14ac:dyDescent="0.25">
      <c r="A866" s="40" t="str">
        <f>IF(B866="","",_xlfn.XLOOKUP(B866,'MSJ Report Worksheet'!$B$2:$B$100,'MSJ Report Worksheet'!$A$2:$A$100))</f>
        <v/>
      </c>
      <c r="B866" s="40"/>
      <c r="C866" s="40" t="str">
        <f>IF(B866="","",_xlfn.XLOOKUP(B866,'MSJ Report Worksheet'!$B$2:$B$100,'MSJ Report Worksheet'!$C$2:$C$100))</f>
        <v/>
      </c>
      <c r="D866" s="40" t="str">
        <f>IF(B866="","",COUNTIFS('MSJ Report Worksheet'!$B$2:$B$100,'MSJ Report Totals'!B866,'MSJ Report Worksheet'!$N$2:$N$100,"Y"))</f>
        <v/>
      </c>
      <c r="E866" s="40" t="str">
        <f>IF(B866="","",COUNTIFS('MSJ Report Worksheet'!$B$2:$B$100,'MSJ Report Totals'!B866,'MSJ Report Worksheet'!$N$2:$N$100,"N"))</f>
        <v/>
      </c>
    </row>
    <row r="867" spans="1:5" x14ac:dyDescent="0.25">
      <c r="A867" s="40" t="str">
        <f>IF(B867="","",_xlfn.XLOOKUP(B867,'MSJ Report Worksheet'!$B$2:$B$100,'MSJ Report Worksheet'!$A$2:$A$100))</f>
        <v/>
      </c>
      <c r="B867" s="40"/>
      <c r="C867" s="40" t="str">
        <f>IF(B867="","",_xlfn.XLOOKUP(B867,'MSJ Report Worksheet'!$B$2:$B$100,'MSJ Report Worksheet'!$C$2:$C$100))</f>
        <v/>
      </c>
      <c r="D867" s="40" t="str">
        <f>IF(B867="","",COUNTIFS('MSJ Report Worksheet'!$B$2:$B$100,'MSJ Report Totals'!B867,'MSJ Report Worksheet'!$N$2:$N$100,"Y"))</f>
        <v/>
      </c>
      <c r="E867" s="40" t="str">
        <f>IF(B867="","",COUNTIFS('MSJ Report Worksheet'!$B$2:$B$100,'MSJ Report Totals'!B867,'MSJ Report Worksheet'!$N$2:$N$100,"N"))</f>
        <v/>
      </c>
    </row>
    <row r="868" spans="1:5" x14ac:dyDescent="0.25">
      <c r="A868" s="40" t="str">
        <f>IF(B868="","",_xlfn.XLOOKUP(B868,'MSJ Report Worksheet'!$B$2:$B$100,'MSJ Report Worksheet'!$A$2:$A$100))</f>
        <v/>
      </c>
      <c r="B868" s="40"/>
      <c r="C868" s="40" t="str">
        <f>IF(B868="","",_xlfn.XLOOKUP(B868,'MSJ Report Worksheet'!$B$2:$B$100,'MSJ Report Worksheet'!$C$2:$C$100))</f>
        <v/>
      </c>
      <c r="D868" s="40" t="str">
        <f>IF(B868="","",COUNTIFS('MSJ Report Worksheet'!$B$2:$B$100,'MSJ Report Totals'!B868,'MSJ Report Worksheet'!$N$2:$N$100,"Y"))</f>
        <v/>
      </c>
      <c r="E868" s="40" t="str">
        <f>IF(B868="","",COUNTIFS('MSJ Report Worksheet'!$B$2:$B$100,'MSJ Report Totals'!B868,'MSJ Report Worksheet'!$N$2:$N$100,"N"))</f>
        <v/>
      </c>
    </row>
    <row r="869" spans="1:5" x14ac:dyDescent="0.25">
      <c r="A869" s="40" t="str">
        <f>IF(B869="","",_xlfn.XLOOKUP(B869,'MSJ Report Worksheet'!$B$2:$B$100,'MSJ Report Worksheet'!$A$2:$A$100))</f>
        <v/>
      </c>
      <c r="B869" s="40"/>
      <c r="C869" s="40" t="str">
        <f>IF(B869="","",_xlfn.XLOOKUP(B869,'MSJ Report Worksheet'!$B$2:$B$100,'MSJ Report Worksheet'!$C$2:$C$100))</f>
        <v/>
      </c>
      <c r="D869" s="40" t="str">
        <f>IF(B869="","",COUNTIFS('MSJ Report Worksheet'!$B$2:$B$100,'MSJ Report Totals'!B869,'MSJ Report Worksheet'!$N$2:$N$100,"Y"))</f>
        <v/>
      </c>
      <c r="E869" s="40" t="str">
        <f>IF(B869="","",COUNTIFS('MSJ Report Worksheet'!$B$2:$B$100,'MSJ Report Totals'!B869,'MSJ Report Worksheet'!$N$2:$N$100,"N"))</f>
        <v/>
      </c>
    </row>
    <row r="870" spans="1:5" x14ac:dyDescent="0.25">
      <c r="A870" s="40" t="str">
        <f>IF(B870="","",_xlfn.XLOOKUP(B870,'MSJ Report Worksheet'!$B$2:$B$100,'MSJ Report Worksheet'!$A$2:$A$100))</f>
        <v/>
      </c>
      <c r="B870" s="40"/>
      <c r="C870" s="40" t="str">
        <f>IF(B870="","",_xlfn.XLOOKUP(B870,'MSJ Report Worksheet'!$B$2:$B$100,'MSJ Report Worksheet'!$C$2:$C$100))</f>
        <v/>
      </c>
      <c r="D870" s="40" t="str">
        <f>IF(B870="","",COUNTIFS('MSJ Report Worksheet'!$B$2:$B$100,'MSJ Report Totals'!B870,'MSJ Report Worksheet'!$N$2:$N$100,"Y"))</f>
        <v/>
      </c>
      <c r="E870" s="40" t="str">
        <f>IF(B870="","",COUNTIFS('MSJ Report Worksheet'!$B$2:$B$100,'MSJ Report Totals'!B870,'MSJ Report Worksheet'!$N$2:$N$100,"N"))</f>
        <v/>
      </c>
    </row>
    <row r="871" spans="1:5" x14ac:dyDescent="0.25">
      <c r="A871" s="40" t="str">
        <f>IF(B871="","",_xlfn.XLOOKUP(B871,'MSJ Report Worksheet'!$B$2:$B$100,'MSJ Report Worksheet'!$A$2:$A$100))</f>
        <v/>
      </c>
      <c r="B871" s="40"/>
      <c r="C871" s="40" t="str">
        <f>IF(B871="","",_xlfn.XLOOKUP(B871,'MSJ Report Worksheet'!$B$2:$B$100,'MSJ Report Worksheet'!$C$2:$C$100))</f>
        <v/>
      </c>
      <c r="D871" s="40" t="str">
        <f>IF(B871="","",COUNTIFS('MSJ Report Worksheet'!$B$2:$B$100,'MSJ Report Totals'!B871,'MSJ Report Worksheet'!$N$2:$N$100,"Y"))</f>
        <v/>
      </c>
      <c r="E871" s="40" t="str">
        <f>IF(B871="","",COUNTIFS('MSJ Report Worksheet'!$B$2:$B$100,'MSJ Report Totals'!B871,'MSJ Report Worksheet'!$N$2:$N$100,"N"))</f>
        <v/>
      </c>
    </row>
    <row r="872" spans="1:5" x14ac:dyDescent="0.25">
      <c r="A872" s="40" t="str">
        <f>IF(B872="","",_xlfn.XLOOKUP(B872,'MSJ Report Worksheet'!$B$2:$B$100,'MSJ Report Worksheet'!$A$2:$A$100))</f>
        <v/>
      </c>
      <c r="B872" s="40"/>
      <c r="C872" s="40" t="str">
        <f>IF(B872="","",_xlfn.XLOOKUP(B872,'MSJ Report Worksheet'!$B$2:$B$100,'MSJ Report Worksheet'!$C$2:$C$100))</f>
        <v/>
      </c>
      <c r="D872" s="40" t="str">
        <f>IF(B872="","",COUNTIFS('MSJ Report Worksheet'!$B$2:$B$100,'MSJ Report Totals'!B872,'MSJ Report Worksheet'!$N$2:$N$100,"Y"))</f>
        <v/>
      </c>
      <c r="E872" s="40" t="str">
        <f>IF(B872="","",COUNTIFS('MSJ Report Worksheet'!$B$2:$B$100,'MSJ Report Totals'!B872,'MSJ Report Worksheet'!$N$2:$N$100,"N"))</f>
        <v/>
      </c>
    </row>
    <row r="873" spans="1:5" x14ac:dyDescent="0.25">
      <c r="A873" s="40" t="str">
        <f>IF(B873="","",_xlfn.XLOOKUP(B873,'MSJ Report Worksheet'!$B$2:$B$100,'MSJ Report Worksheet'!$A$2:$A$100))</f>
        <v/>
      </c>
      <c r="B873" s="40"/>
      <c r="C873" s="40" t="str">
        <f>IF(B873="","",_xlfn.XLOOKUP(B873,'MSJ Report Worksheet'!$B$2:$B$100,'MSJ Report Worksheet'!$C$2:$C$100))</f>
        <v/>
      </c>
      <c r="D873" s="40" t="str">
        <f>IF(B873="","",COUNTIFS('MSJ Report Worksheet'!$B$2:$B$100,'MSJ Report Totals'!B873,'MSJ Report Worksheet'!$N$2:$N$100,"Y"))</f>
        <v/>
      </c>
      <c r="E873" s="40" t="str">
        <f>IF(B873="","",COUNTIFS('MSJ Report Worksheet'!$B$2:$B$100,'MSJ Report Totals'!B873,'MSJ Report Worksheet'!$N$2:$N$100,"N"))</f>
        <v/>
      </c>
    </row>
    <row r="874" spans="1:5" x14ac:dyDescent="0.25">
      <c r="A874" s="40" t="str">
        <f>IF(B874="","",_xlfn.XLOOKUP(B874,'MSJ Report Worksheet'!$B$2:$B$100,'MSJ Report Worksheet'!$A$2:$A$100))</f>
        <v/>
      </c>
      <c r="B874" s="40"/>
      <c r="C874" s="40" t="str">
        <f>IF(B874="","",_xlfn.XLOOKUP(B874,'MSJ Report Worksheet'!$B$2:$B$100,'MSJ Report Worksheet'!$C$2:$C$100))</f>
        <v/>
      </c>
      <c r="D874" s="40" t="str">
        <f>IF(B874="","",COUNTIFS('MSJ Report Worksheet'!$B$2:$B$100,'MSJ Report Totals'!B874,'MSJ Report Worksheet'!$N$2:$N$100,"Y"))</f>
        <v/>
      </c>
      <c r="E874" s="40" t="str">
        <f>IF(B874="","",COUNTIFS('MSJ Report Worksheet'!$B$2:$B$100,'MSJ Report Totals'!B874,'MSJ Report Worksheet'!$N$2:$N$100,"N"))</f>
        <v/>
      </c>
    </row>
    <row r="875" spans="1:5" x14ac:dyDescent="0.25">
      <c r="A875" s="40" t="str">
        <f>IF(B875="","",_xlfn.XLOOKUP(B875,'MSJ Report Worksheet'!$B$2:$B$100,'MSJ Report Worksheet'!$A$2:$A$100))</f>
        <v/>
      </c>
      <c r="B875" s="40"/>
      <c r="C875" s="40" t="str">
        <f>IF(B875="","",_xlfn.XLOOKUP(B875,'MSJ Report Worksheet'!$B$2:$B$100,'MSJ Report Worksheet'!$C$2:$C$100))</f>
        <v/>
      </c>
      <c r="D875" s="40" t="str">
        <f>IF(B875="","",COUNTIFS('MSJ Report Worksheet'!$B$2:$B$100,'MSJ Report Totals'!B875,'MSJ Report Worksheet'!$N$2:$N$100,"Y"))</f>
        <v/>
      </c>
      <c r="E875" s="40" t="str">
        <f>IF(B875="","",COUNTIFS('MSJ Report Worksheet'!$B$2:$B$100,'MSJ Report Totals'!B875,'MSJ Report Worksheet'!$N$2:$N$100,"N"))</f>
        <v/>
      </c>
    </row>
    <row r="876" spans="1:5" x14ac:dyDescent="0.25">
      <c r="A876" s="40" t="str">
        <f>IF(B876="","",_xlfn.XLOOKUP(B876,'MSJ Report Worksheet'!$B$2:$B$100,'MSJ Report Worksheet'!$A$2:$A$100))</f>
        <v/>
      </c>
      <c r="B876" s="40"/>
      <c r="C876" s="40" t="str">
        <f>IF(B876="","",_xlfn.XLOOKUP(B876,'MSJ Report Worksheet'!$B$2:$B$100,'MSJ Report Worksheet'!$C$2:$C$100))</f>
        <v/>
      </c>
      <c r="D876" s="40" t="str">
        <f>IF(B876="","",COUNTIFS('MSJ Report Worksheet'!$B$2:$B$100,'MSJ Report Totals'!B876,'MSJ Report Worksheet'!$N$2:$N$100,"Y"))</f>
        <v/>
      </c>
      <c r="E876" s="40" t="str">
        <f>IF(B876="","",COUNTIFS('MSJ Report Worksheet'!$B$2:$B$100,'MSJ Report Totals'!B876,'MSJ Report Worksheet'!$N$2:$N$100,"N"))</f>
        <v/>
      </c>
    </row>
    <row r="877" spans="1:5" x14ac:dyDescent="0.25">
      <c r="A877" s="40" t="str">
        <f>IF(B877="","",_xlfn.XLOOKUP(B877,'MSJ Report Worksheet'!$B$2:$B$100,'MSJ Report Worksheet'!$A$2:$A$100))</f>
        <v/>
      </c>
      <c r="B877" s="40"/>
      <c r="C877" s="40" t="str">
        <f>IF(B877="","",_xlfn.XLOOKUP(B877,'MSJ Report Worksheet'!$B$2:$B$100,'MSJ Report Worksheet'!$C$2:$C$100))</f>
        <v/>
      </c>
      <c r="D877" s="40" t="str">
        <f>IF(B877="","",COUNTIFS('MSJ Report Worksheet'!$B$2:$B$100,'MSJ Report Totals'!B877,'MSJ Report Worksheet'!$N$2:$N$100,"Y"))</f>
        <v/>
      </c>
      <c r="E877" s="40" t="str">
        <f>IF(B877="","",COUNTIFS('MSJ Report Worksheet'!$B$2:$B$100,'MSJ Report Totals'!B877,'MSJ Report Worksheet'!$N$2:$N$100,"N"))</f>
        <v/>
      </c>
    </row>
    <row r="878" spans="1:5" x14ac:dyDescent="0.25">
      <c r="A878" s="40" t="str">
        <f>IF(B878="","",_xlfn.XLOOKUP(B878,'MSJ Report Worksheet'!$B$2:$B$100,'MSJ Report Worksheet'!$A$2:$A$100))</f>
        <v/>
      </c>
      <c r="B878" s="40"/>
      <c r="C878" s="40" t="str">
        <f>IF(B878="","",_xlfn.XLOOKUP(B878,'MSJ Report Worksheet'!$B$2:$B$100,'MSJ Report Worksheet'!$C$2:$C$100))</f>
        <v/>
      </c>
      <c r="D878" s="40" t="str">
        <f>IF(B878="","",COUNTIFS('MSJ Report Worksheet'!$B$2:$B$100,'MSJ Report Totals'!B878,'MSJ Report Worksheet'!$N$2:$N$100,"Y"))</f>
        <v/>
      </c>
      <c r="E878" s="40" t="str">
        <f>IF(B878="","",COUNTIFS('MSJ Report Worksheet'!$B$2:$B$100,'MSJ Report Totals'!B878,'MSJ Report Worksheet'!$N$2:$N$100,"N"))</f>
        <v/>
      </c>
    </row>
    <row r="879" spans="1:5" x14ac:dyDescent="0.25">
      <c r="A879" s="40" t="str">
        <f>IF(B879="","",_xlfn.XLOOKUP(B879,'MSJ Report Worksheet'!$B$2:$B$100,'MSJ Report Worksheet'!$A$2:$A$100))</f>
        <v/>
      </c>
      <c r="B879" s="40"/>
      <c r="C879" s="40" t="str">
        <f>IF(B879="","",_xlfn.XLOOKUP(B879,'MSJ Report Worksheet'!$B$2:$B$100,'MSJ Report Worksheet'!$C$2:$C$100))</f>
        <v/>
      </c>
      <c r="D879" s="40" t="str">
        <f>IF(B879="","",COUNTIFS('MSJ Report Worksheet'!$B$2:$B$100,'MSJ Report Totals'!B879,'MSJ Report Worksheet'!$N$2:$N$100,"Y"))</f>
        <v/>
      </c>
      <c r="E879" s="40" t="str">
        <f>IF(B879="","",COUNTIFS('MSJ Report Worksheet'!$B$2:$B$100,'MSJ Report Totals'!B879,'MSJ Report Worksheet'!$N$2:$N$100,"N"))</f>
        <v/>
      </c>
    </row>
    <row r="880" spans="1:5" x14ac:dyDescent="0.25">
      <c r="A880" s="40" t="str">
        <f>IF(B880="","",_xlfn.XLOOKUP(B880,'MSJ Report Worksheet'!$B$2:$B$100,'MSJ Report Worksheet'!$A$2:$A$100))</f>
        <v/>
      </c>
      <c r="B880" s="40"/>
      <c r="C880" s="40" t="str">
        <f>IF(B880="","",_xlfn.XLOOKUP(B880,'MSJ Report Worksheet'!$B$2:$B$100,'MSJ Report Worksheet'!$C$2:$C$100))</f>
        <v/>
      </c>
      <c r="D880" s="40" t="str">
        <f>IF(B880="","",COUNTIFS('MSJ Report Worksheet'!$B$2:$B$100,'MSJ Report Totals'!B880,'MSJ Report Worksheet'!$N$2:$N$100,"Y"))</f>
        <v/>
      </c>
      <c r="E880" s="40" t="str">
        <f>IF(B880="","",COUNTIFS('MSJ Report Worksheet'!$B$2:$B$100,'MSJ Report Totals'!B880,'MSJ Report Worksheet'!$N$2:$N$100,"N"))</f>
        <v/>
      </c>
    </row>
    <row r="881" spans="1:5" x14ac:dyDescent="0.25">
      <c r="A881" s="40" t="str">
        <f>IF(B881="","",_xlfn.XLOOKUP(B881,'MSJ Report Worksheet'!$B$2:$B$100,'MSJ Report Worksheet'!$A$2:$A$100))</f>
        <v/>
      </c>
      <c r="B881" s="40"/>
      <c r="C881" s="40" t="str">
        <f>IF(B881="","",_xlfn.XLOOKUP(B881,'MSJ Report Worksheet'!$B$2:$B$100,'MSJ Report Worksheet'!$C$2:$C$100))</f>
        <v/>
      </c>
      <c r="D881" s="40" t="str">
        <f>IF(B881="","",COUNTIFS('MSJ Report Worksheet'!$B$2:$B$100,'MSJ Report Totals'!B881,'MSJ Report Worksheet'!$N$2:$N$100,"Y"))</f>
        <v/>
      </c>
      <c r="E881" s="40" t="str">
        <f>IF(B881="","",COUNTIFS('MSJ Report Worksheet'!$B$2:$B$100,'MSJ Report Totals'!B881,'MSJ Report Worksheet'!$N$2:$N$100,"N"))</f>
        <v/>
      </c>
    </row>
    <row r="882" spans="1:5" x14ac:dyDescent="0.25">
      <c r="A882" s="40" t="str">
        <f>IF(B882="","",_xlfn.XLOOKUP(B882,'MSJ Report Worksheet'!$B$2:$B$100,'MSJ Report Worksheet'!$A$2:$A$100))</f>
        <v/>
      </c>
      <c r="B882" s="40"/>
      <c r="C882" s="40" t="str">
        <f>IF(B882="","",_xlfn.XLOOKUP(B882,'MSJ Report Worksheet'!$B$2:$B$100,'MSJ Report Worksheet'!$C$2:$C$100))</f>
        <v/>
      </c>
      <c r="D882" s="40" t="str">
        <f>IF(B882="","",COUNTIFS('MSJ Report Worksheet'!$B$2:$B$100,'MSJ Report Totals'!B882,'MSJ Report Worksheet'!$N$2:$N$100,"Y"))</f>
        <v/>
      </c>
      <c r="E882" s="40" t="str">
        <f>IF(B882="","",COUNTIFS('MSJ Report Worksheet'!$B$2:$B$100,'MSJ Report Totals'!B882,'MSJ Report Worksheet'!$N$2:$N$100,"N"))</f>
        <v/>
      </c>
    </row>
    <row r="883" spans="1:5" x14ac:dyDescent="0.25">
      <c r="A883" s="40" t="str">
        <f>IF(B883="","",_xlfn.XLOOKUP(B883,'MSJ Report Worksheet'!$B$2:$B$100,'MSJ Report Worksheet'!$A$2:$A$100))</f>
        <v/>
      </c>
      <c r="B883" s="40"/>
      <c r="C883" s="40" t="str">
        <f>IF(B883="","",_xlfn.XLOOKUP(B883,'MSJ Report Worksheet'!$B$2:$B$100,'MSJ Report Worksheet'!$C$2:$C$100))</f>
        <v/>
      </c>
      <c r="D883" s="40" t="str">
        <f>IF(B883="","",COUNTIFS('MSJ Report Worksheet'!$B$2:$B$100,'MSJ Report Totals'!B883,'MSJ Report Worksheet'!$N$2:$N$100,"Y"))</f>
        <v/>
      </c>
      <c r="E883" s="40" t="str">
        <f>IF(B883="","",COUNTIFS('MSJ Report Worksheet'!$B$2:$B$100,'MSJ Report Totals'!B883,'MSJ Report Worksheet'!$N$2:$N$100,"N"))</f>
        <v/>
      </c>
    </row>
    <row r="884" spans="1:5" x14ac:dyDescent="0.25">
      <c r="A884" s="40" t="str">
        <f>IF(B884="","",_xlfn.XLOOKUP(B884,'MSJ Report Worksheet'!$B$2:$B$100,'MSJ Report Worksheet'!$A$2:$A$100))</f>
        <v/>
      </c>
      <c r="B884" s="40"/>
      <c r="C884" s="40" t="str">
        <f>IF(B884="","",_xlfn.XLOOKUP(B884,'MSJ Report Worksheet'!$B$2:$B$100,'MSJ Report Worksheet'!$C$2:$C$100))</f>
        <v/>
      </c>
      <c r="D884" s="40" t="str">
        <f>IF(B884="","",COUNTIFS('MSJ Report Worksheet'!$B$2:$B$100,'MSJ Report Totals'!B884,'MSJ Report Worksheet'!$N$2:$N$100,"Y"))</f>
        <v/>
      </c>
      <c r="E884" s="40" t="str">
        <f>IF(B884="","",COUNTIFS('MSJ Report Worksheet'!$B$2:$B$100,'MSJ Report Totals'!B884,'MSJ Report Worksheet'!$N$2:$N$100,"N"))</f>
        <v/>
      </c>
    </row>
    <row r="885" spans="1:5" x14ac:dyDescent="0.25">
      <c r="A885" s="40" t="str">
        <f>IF(B885="","",_xlfn.XLOOKUP(B885,'MSJ Report Worksheet'!$B$2:$B$100,'MSJ Report Worksheet'!$A$2:$A$100))</f>
        <v/>
      </c>
      <c r="B885" s="40"/>
      <c r="C885" s="40" t="str">
        <f>IF(B885="","",_xlfn.XLOOKUP(B885,'MSJ Report Worksheet'!$B$2:$B$100,'MSJ Report Worksheet'!$C$2:$C$100))</f>
        <v/>
      </c>
      <c r="D885" s="40" t="str">
        <f>IF(B885="","",COUNTIFS('MSJ Report Worksheet'!$B$2:$B$100,'MSJ Report Totals'!B885,'MSJ Report Worksheet'!$N$2:$N$100,"Y"))</f>
        <v/>
      </c>
      <c r="E885" s="40" t="str">
        <f>IF(B885="","",COUNTIFS('MSJ Report Worksheet'!$B$2:$B$100,'MSJ Report Totals'!B885,'MSJ Report Worksheet'!$N$2:$N$100,"N"))</f>
        <v/>
      </c>
    </row>
    <row r="886" spans="1:5" x14ac:dyDescent="0.25">
      <c r="A886" s="40" t="str">
        <f>IF(B886="","",_xlfn.XLOOKUP(B886,'MSJ Report Worksheet'!$B$2:$B$100,'MSJ Report Worksheet'!$A$2:$A$100))</f>
        <v/>
      </c>
      <c r="B886" s="40"/>
      <c r="C886" s="40" t="str">
        <f>IF(B886="","",_xlfn.XLOOKUP(B886,'MSJ Report Worksheet'!$B$2:$B$100,'MSJ Report Worksheet'!$C$2:$C$100))</f>
        <v/>
      </c>
      <c r="D886" s="40" t="str">
        <f>IF(B886="","",COUNTIFS('MSJ Report Worksheet'!$B$2:$B$100,'MSJ Report Totals'!B886,'MSJ Report Worksheet'!$N$2:$N$100,"Y"))</f>
        <v/>
      </c>
      <c r="E886" s="40" t="str">
        <f>IF(B886="","",COUNTIFS('MSJ Report Worksheet'!$B$2:$B$100,'MSJ Report Totals'!B886,'MSJ Report Worksheet'!$N$2:$N$100,"N"))</f>
        <v/>
      </c>
    </row>
    <row r="887" spans="1:5" x14ac:dyDescent="0.25">
      <c r="A887" s="40" t="str">
        <f>IF(B887="","",_xlfn.XLOOKUP(B887,'MSJ Report Worksheet'!$B$2:$B$100,'MSJ Report Worksheet'!$A$2:$A$100))</f>
        <v/>
      </c>
      <c r="B887" s="40"/>
      <c r="C887" s="40" t="str">
        <f>IF(B887="","",_xlfn.XLOOKUP(B887,'MSJ Report Worksheet'!$B$2:$B$100,'MSJ Report Worksheet'!$C$2:$C$100))</f>
        <v/>
      </c>
      <c r="D887" s="40" t="str">
        <f>IF(B887="","",COUNTIFS('MSJ Report Worksheet'!$B$2:$B$100,'MSJ Report Totals'!B887,'MSJ Report Worksheet'!$N$2:$N$100,"Y"))</f>
        <v/>
      </c>
      <c r="E887" s="40" t="str">
        <f>IF(B887="","",COUNTIFS('MSJ Report Worksheet'!$B$2:$B$100,'MSJ Report Totals'!B887,'MSJ Report Worksheet'!$N$2:$N$100,"N"))</f>
        <v/>
      </c>
    </row>
    <row r="888" spans="1:5" x14ac:dyDescent="0.25">
      <c r="A888" s="40" t="str">
        <f>IF(B888="","",_xlfn.XLOOKUP(B888,'MSJ Report Worksheet'!$B$2:$B$100,'MSJ Report Worksheet'!$A$2:$A$100))</f>
        <v/>
      </c>
      <c r="B888" s="40"/>
      <c r="C888" s="40" t="str">
        <f>IF(B888="","",_xlfn.XLOOKUP(B888,'MSJ Report Worksheet'!$B$2:$B$100,'MSJ Report Worksheet'!$C$2:$C$100))</f>
        <v/>
      </c>
      <c r="D888" s="40" t="str">
        <f>IF(B888="","",COUNTIFS('MSJ Report Worksheet'!$B$2:$B$100,'MSJ Report Totals'!B888,'MSJ Report Worksheet'!$N$2:$N$100,"Y"))</f>
        <v/>
      </c>
      <c r="E888" s="40" t="str">
        <f>IF(B888="","",COUNTIFS('MSJ Report Worksheet'!$B$2:$B$100,'MSJ Report Totals'!B888,'MSJ Report Worksheet'!$N$2:$N$100,"N"))</f>
        <v/>
      </c>
    </row>
    <row r="889" spans="1:5" x14ac:dyDescent="0.25">
      <c r="A889" s="40" t="str">
        <f>IF(B889="","",_xlfn.XLOOKUP(B889,'MSJ Report Worksheet'!$B$2:$B$100,'MSJ Report Worksheet'!$A$2:$A$100))</f>
        <v/>
      </c>
      <c r="B889" s="40"/>
      <c r="C889" s="40" t="str">
        <f>IF(B889="","",_xlfn.XLOOKUP(B889,'MSJ Report Worksheet'!$B$2:$B$100,'MSJ Report Worksheet'!$C$2:$C$100))</f>
        <v/>
      </c>
      <c r="D889" s="40" t="str">
        <f>IF(B889="","",COUNTIFS('MSJ Report Worksheet'!$B$2:$B$100,'MSJ Report Totals'!B889,'MSJ Report Worksheet'!$N$2:$N$100,"Y"))</f>
        <v/>
      </c>
      <c r="E889" s="40" t="str">
        <f>IF(B889="","",COUNTIFS('MSJ Report Worksheet'!$B$2:$B$100,'MSJ Report Totals'!B889,'MSJ Report Worksheet'!$N$2:$N$100,"N"))</f>
        <v/>
      </c>
    </row>
    <row r="890" spans="1:5" x14ac:dyDescent="0.25">
      <c r="A890" s="40" t="str">
        <f>IF(B890="","",_xlfn.XLOOKUP(B890,'MSJ Report Worksheet'!$B$2:$B$100,'MSJ Report Worksheet'!$A$2:$A$100))</f>
        <v/>
      </c>
      <c r="B890" s="40"/>
      <c r="C890" s="40" t="str">
        <f>IF(B890="","",_xlfn.XLOOKUP(B890,'MSJ Report Worksheet'!$B$2:$B$100,'MSJ Report Worksheet'!$C$2:$C$100))</f>
        <v/>
      </c>
      <c r="D890" s="40" t="str">
        <f>IF(B890="","",COUNTIFS('MSJ Report Worksheet'!$B$2:$B$100,'MSJ Report Totals'!B890,'MSJ Report Worksheet'!$N$2:$N$100,"Y"))</f>
        <v/>
      </c>
      <c r="E890" s="40" t="str">
        <f>IF(B890="","",COUNTIFS('MSJ Report Worksheet'!$B$2:$B$100,'MSJ Report Totals'!B890,'MSJ Report Worksheet'!$N$2:$N$100,"N"))</f>
        <v/>
      </c>
    </row>
    <row r="891" spans="1:5" x14ac:dyDescent="0.25">
      <c r="A891" s="40" t="str">
        <f>IF(B891="","",_xlfn.XLOOKUP(B891,'MSJ Report Worksheet'!$B$2:$B$100,'MSJ Report Worksheet'!$A$2:$A$100))</f>
        <v/>
      </c>
      <c r="B891" s="40"/>
      <c r="C891" s="40" t="str">
        <f>IF(B891="","",_xlfn.XLOOKUP(B891,'MSJ Report Worksheet'!$B$2:$B$100,'MSJ Report Worksheet'!$C$2:$C$100))</f>
        <v/>
      </c>
      <c r="D891" s="40" t="str">
        <f>IF(B891="","",COUNTIFS('MSJ Report Worksheet'!$B$2:$B$100,'MSJ Report Totals'!B891,'MSJ Report Worksheet'!$N$2:$N$100,"Y"))</f>
        <v/>
      </c>
      <c r="E891" s="40" t="str">
        <f>IF(B891="","",COUNTIFS('MSJ Report Worksheet'!$B$2:$B$100,'MSJ Report Totals'!B891,'MSJ Report Worksheet'!$N$2:$N$100,"N"))</f>
        <v/>
      </c>
    </row>
    <row r="892" spans="1:5" x14ac:dyDescent="0.25">
      <c r="A892" s="40" t="str">
        <f>IF(B892="","",_xlfn.XLOOKUP(B892,'MSJ Report Worksheet'!$B$2:$B$100,'MSJ Report Worksheet'!$A$2:$A$100))</f>
        <v/>
      </c>
      <c r="B892" s="40"/>
      <c r="C892" s="40" t="str">
        <f>IF(B892="","",_xlfn.XLOOKUP(B892,'MSJ Report Worksheet'!$B$2:$B$100,'MSJ Report Worksheet'!$C$2:$C$100))</f>
        <v/>
      </c>
      <c r="D892" s="40" t="str">
        <f>IF(B892="","",COUNTIFS('MSJ Report Worksheet'!$B$2:$B$100,'MSJ Report Totals'!B892,'MSJ Report Worksheet'!$N$2:$N$100,"Y"))</f>
        <v/>
      </c>
      <c r="E892" s="40" t="str">
        <f>IF(B892="","",COUNTIFS('MSJ Report Worksheet'!$B$2:$B$100,'MSJ Report Totals'!B892,'MSJ Report Worksheet'!$N$2:$N$100,"N"))</f>
        <v/>
      </c>
    </row>
    <row r="893" spans="1:5" x14ac:dyDescent="0.25">
      <c r="A893" s="40" t="str">
        <f>IF(B893="","",_xlfn.XLOOKUP(B893,'MSJ Report Worksheet'!$B$2:$B$100,'MSJ Report Worksheet'!$A$2:$A$100))</f>
        <v/>
      </c>
      <c r="B893" s="40"/>
      <c r="C893" s="40" t="str">
        <f>IF(B893="","",_xlfn.XLOOKUP(B893,'MSJ Report Worksheet'!$B$2:$B$100,'MSJ Report Worksheet'!$C$2:$C$100))</f>
        <v/>
      </c>
      <c r="D893" s="40" t="str">
        <f>IF(B893="","",COUNTIFS('MSJ Report Worksheet'!$B$2:$B$100,'MSJ Report Totals'!B893,'MSJ Report Worksheet'!$N$2:$N$100,"Y"))</f>
        <v/>
      </c>
      <c r="E893" s="40" t="str">
        <f>IF(B893="","",COUNTIFS('MSJ Report Worksheet'!$B$2:$B$100,'MSJ Report Totals'!B893,'MSJ Report Worksheet'!$N$2:$N$100,"N"))</f>
        <v/>
      </c>
    </row>
    <row r="894" spans="1:5" x14ac:dyDescent="0.25">
      <c r="A894" s="40" t="str">
        <f>IF(B894="","",_xlfn.XLOOKUP(B894,'MSJ Report Worksheet'!$B$2:$B$100,'MSJ Report Worksheet'!$A$2:$A$100))</f>
        <v/>
      </c>
      <c r="B894" s="40"/>
      <c r="C894" s="40" t="str">
        <f>IF(B894="","",_xlfn.XLOOKUP(B894,'MSJ Report Worksheet'!$B$2:$B$100,'MSJ Report Worksheet'!$C$2:$C$100))</f>
        <v/>
      </c>
      <c r="D894" s="40" t="str">
        <f>IF(B894="","",COUNTIFS('MSJ Report Worksheet'!$B$2:$B$100,'MSJ Report Totals'!B894,'MSJ Report Worksheet'!$N$2:$N$100,"Y"))</f>
        <v/>
      </c>
      <c r="E894" s="40" t="str">
        <f>IF(B894="","",COUNTIFS('MSJ Report Worksheet'!$B$2:$B$100,'MSJ Report Totals'!B894,'MSJ Report Worksheet'!$N$2:$N$100,"N"))</f>
        <v/>
      </c>
    </row>
    <row r="895" spans="1:5" x14ac:dyDescent="0.25">
      <c r="A895" s="40" t="str">
        <f>IF(B895="","",_xlfn.XLOOKUP(B895,'MSJ Report Worksheet'!$B$2:$B$100,'MSJ Report Worksheet'!$A$2:$A$100))</f>
        <v/>
      </c>
      <c r="B895" s="40"/>
      <c r="C895" s="40" t="str">
        <f>IF(B895="","",_xlfn.XLOOKUP(B895,'MSJ Report Worksheet'!$B$2:$B$100,'MSJ Report Worksheet'!$C$2:$C$100))</f>
        <v/>
      </c>
      <c r="D895" s="40" t="str">
        <f>IF(B895="","",COUNTIFS('MSJ Report Worksheet'!$B$2:$B$100,'MSJ Report Totals'!B895,'MSJ Report Worksheet'!$N$2:$N$100,"Y"))</f>
        <v/>
      </c>
      <c r="E895" s="40" t="str">
        <f>IF(B895="","",COUNTIFS('MSJ Report Worksheet'!$B$2:$B$100,'MSJ Report Totals'!B895,'MSJ Report Worksheet'!$N$2:$N$100,"N"))</f>
        <v/>
      </c>
    </row>
    <row r="896" spans="1:5" x14ac:dyDescent="0.25">
      <c r="A896" s="40" t="str">
        <f>IF(B896="","",_xlfn.XLOOKUP(B896,'MSJ Report Worksheet'!$B$2:$B$100,'MSJ Report Worksheet'!$A$2:$A$100))</f>
        <v/>
      </c>
      <c r="B896" s="40"/>
      <c r="C896" s="40" t="str">
        <f>IF(B896="","",_xlfn.XLOOKUP(B896,'MSJ Report Worksheet'!$B$2:$B$100,'MSJ Report Worksheet'!$C$2:$C$100))</f>
        <v/>
      </c>
      <c r="D896" s="40" t="str">
        <f>IF(B896="","",COUNTIFS('MSJ Report Worksheet'!$B$2:$B$100,'MSJ Report Totals'!B896,'MSJ Report Worksheet'!$N$2:$N$100,"Y"))</f>
        <v/>
      </c>
      <c r="E896" s="40" t="str">
        <f>IF(B896="","",COUNTIFS('MSJ Report Worksheet'!$B$2:$B$100,'MSJ Report Totals'!B896,'MSJ Report Worksheet'!$N$2:$N$100,"N"))</f>
        <v/>
      </c>
    </row>
    <row r="897" spans="1:5" x14ac:dyDescent="0.25">
      <c r="A897" s="40" t="str">
        <f>IF(B897="","",_xlfn.XLOOKUP(B897,'MSJ Report Worksheet'!$B$2:$B$100,'MSJ Report Worksheet'!$A$2:$A$100))</f>
        <v/>
      </c>
      <c r="B897" s="40"/>
      <c r="C897" s="40" t="str">
        <f>IF(B897="","",_xlfn.XLOOKUP(B897,'MSJ Report Worksheet'!$B$2:$B$100,'MSJ Report Worksheet'!$C$2:$C$100))</f>
        <v/>
      </c>
      <c r="D897" s="40" t="str">
        <f>IF(B897="","",COUNTIFS('MSJ Report Worksheet'!$B$2:$B$100,'MSJ Report Totals'!B897,'MSJ Report Worksheet'!$N$2:$N$100,"Y"))</f>
        <v/>
      </c>
      <c r="E897" s="40" t="str">
        <f>IF(B897="","",COUNTIFS('MSJ Report Worksheet'!$B$2:$B$100,'MSJ Report Totals'!B897,'MSJ Report Worksheet'!$N$2:$N$100,"N"))</f>
        <v/>
      </c>
    </row>
    <row r="898" spans="1:5" x14ac:dyDescent="0.25">
      <c r="A898" s="40" t="str">
        <f>IF(B898="","",_xlfn.XLOOKUP(B898,'MSJ Report Worksheet'!$B$2:$B$100,'MSJ Report Worksheet'!$A$2:$A$100))</f>
        <v/>
      </c>
      <c r="B898" s="40"/>
      <c r="C898" s="40" t="str">
        <f>IF(B898="","",_xlfn.XLOOKUP(B898,'MSJ Report Worksheet'!$B$2:$B$100,'MSJ Report Worksheet'!$C$2:$C$100))</f>
        <v/>
      </c>
      <c r="D898" s="40" t="str">
        <f>IF(B898="","",COUNTIFS('MSJ Report Worksheet'!$B$2:$B$100,'MSJ Report Totals'!B898,'MSJ Report Worksheet'!$N$2:$N$100,"Y"))</f>
        <v/>
      </c>
      <c r="E898" s="40" t="str">
        <f>IF(B898="","",COUNTIFS('MSJ Report Worksheet'!$B$2:$B$100,'MSJ Report Totals'!B898,'MSJ Report Worksheet'!$N$2:$N$100,"N"))</f>
        <v/>
      </c>
    </row>
    <row r="899" spans="1:5" x14ac:dyDescent="0.25">
      <c r="A899" s="40" t="str">
        <f>IF(B899="","",_xlfn.XLOOKUP(B899,'MSJ Report Worksheet'!$B$2:$B$100,'MSJ Report Worksheet'!$A$2:$A$100))</f>
        <v/>
      </c>
      <c r="B899" s="40"/>
      <c r="C899" s="40" t="str">
        <f>IF(B899="","",_xlfn.XLOOKUP(B899,'MSJ Report Worksheet'!$B$2:$B$100,'MSJ Report Worksheet'!$C$2:$C$100))</f>
        <v/>
      </c>
      <c r="D899" s="40" t="str">
        <f>IF(B899="","",COUNTIFS('MSJ Report Worksheet'!$B$2:$B$100,'MSJ Report Totals'!B899,'MSJ Report Worksheet'!$N$2:$N$100,"Y"))</f>
        <v/>
      </c>
      <c r="E899" s="40" t="str">
        <f>IF(B899="","",COUNTIFS('MSJ Report Worksheet'!$B$2:$B$100,'MSJ Report Totals'!B899,'MSJ Report Worksheet'!$N$2:$N$100,"N"))</f>
        <v/>
      </c>
    </row>
    <row r="900" spans="1:5" x14ac:dyDescent="0.25">
      <c r="A900" s="40" t="str">
        <f>IF(B900="","",_xlfn.XLOOKUP(B900,'MSJ Report Worksheet'!$B$2:$B$100,'MSJ Report Worksheet'!$A$2:$A$100))</f>
        <v/>
      </c>
      <c r="B900" s="40"/>
      <c r="C900" s="40" t="str">
        <f>IF(B900="","",_xlfn.XLOOKUP(B900,'MSJ Report Worksheet'!$B$2:$B$100,'MSJ Report Worksheet'!$C$2:$C$100))</f>
        <v/>
      </c>
      <c r="D900" s="40" t="str">
        <f>IF(B900="","",COUNTIFS('MSJ Report Worksheet'!$B$2:$B$100,'MSJ Report Totals'!B900,'MSJ Report Worksheet'!$N$2:$N$100,"Y"))</f>
        <v/>
      </c>
      <c r="E900" s="40" t="str">
        <f>IF(B900="","",COUNTIFS('MSJ Report Worksheet'!$B$2:$B$100,'MSJ Report Totals'!B900,'MSJ Report Worksheet'!$N$2:$N$100,"N"))</f>
        <v/>
      </c>
    </row>
    <row r="901" spans="1:5" x14ac:dyDescent="0.25">
      <c r="A901" s="40" t="str">
        <f>IF(B901="","",_xlfn.XLOOKUP(B901,'MSJ Report Worksheet'!$B$2:$B$100,'MSJ Report Worksheet'!$A$2:$A$100))</f>
        <v/>
      </c>
      <c r="B901" s="40"/>
      <c r="C901" s="40" t="str">
        <f>IF(B901="","",_xlfn.XLOOKUP(B901,'MSJ Report Worksheet'!$B$2:$B$100,'MSJ Report Worksheet'!$C$2:$C$100))</f>
        <v/>
      </c>
      <c r="D901" s="40" t="str">
        <f>IF(B901="","",COUNTIFS('MSJ Report Worksheet'!$B$2:$B$100,'MSJ Report Totals'!B901,'MSJ Report Worksheet'!$N$2:$N$100,"Y"))</f>
        <v/>
      </c>
      <c r="E901" s="40" t="str">
        <f>IF(B901="","",COUNTIFS('MSJ Report Worksheet'!$B$2:$B$100,'MSJ Report Totals'!B901,'MSJ Report Worksheet'!$N$2:$N$100,"N"))</f>
        <v/>
      </c>
    </row>
    <row r="902" spans="1:5" x14ac:dyDescent="0.25">
      <c r="A902" s="40" t="str">
        <f>IF(B902="","",_xlfn.XLOOKUP(B902,'MSJ Report Worksheet'!$B$2:$B$100,'MSJ Report Worksheet'!$A$2:$A$100))</f>
        <v/>
      </c>
      <c r="B902" s="40"/>
      <c r="C902" s="40" t="str">
        <f>IF(B902="","",_xlfn.XLOOKUP(B902,'MSJ Report Worksheet'!$B$2:$B$100,'MSJ Report Worksheet'!$C$2:$C$100))</f>
        <v/>
      </c>
      <c r="D902" s="40" t="str">
        <f>IF(B902="","",COUNTIFS('MSJ Report Worksheet'!$B$2:$B$100,'MSJ Report Totals'!B902,'MSJ Report Worksheet'!$N$2:$N$100,"Y"))</f>
        <v/>
      </c>
      <c r="E902" s="40" t="str">
        <f>IF(B902="","",COUNTIFS('MSJ Report Worksheet'!$B$2:$B$100,'MSJ Report Totals'!B902,'MSJ Report Worksheet'!$N$2:$N$100,"N"))</f>
        <v/>
      </c>
    </row>
    <row r="903" spans="1:5" x14ac:dyDescent="0.25">
      <c r="A903" s="40" t="str">
        <f>IF(B903="","",_xlfn.XLOOKUP(B903,'MSJ Report Worksheet'!$B$2:$B$100,'MSJ Report Worksheet'!$A$2:$A$100))</f>
        <v/>
      </c>
      <c r="B903" s="40"/>
      <c r="C903" s="40" t="str">
        <f>IF(B903="","",_xlfn.XLOOKUP(B903,'MSJ Report Worksheet'!$B$2:$B$100,'MSJ Report Worksheet'!$C$2:$C$100))</f>
        <v/>
      </c>
      <c r="D903" s="40" t="str">
        <f>IF(B903="","",COUNTIFS('MSJ Report Worksheet'!$B$2:$B$100,'MSJ Report Totals'!B903,'MSJ Report Worksheet'!$N$2:$N$100,"Y"))</f>
        <v/>
      </c>
      <c r="E903" s="40" t="str">
        <f>IF(B903="","",COUNTIFS('MSJ Report Worksheet'!$B$2:$B$100,'MSJ Report Totals'!B903,'MSJ Report Worksheet'!$N$2:$N$100,"N"))</f>
        <v/>
      </c>
    </row>
    <row r="904" spans="1:5" x14ac:dyDescent="0.25">
      <c r="A904" s="40" t="str">
        <f>IF(B904="","",_xlfn.XLOOKUP(B904,'MSJ Report Worksheet'!$B$2:$B$100,'MSJ Report Worksheet'!$A$2:$A$100))</f>
        <v/>
      </c>
      <c r="B904" s="40"/>
      <c r="C904" s="40" t="str">
        <f>IF(B904="","",_xlfn.XLOOKUP(B904,'MSJ Report Worksheet'!$B$2:$B$100,'MSJ Report Worksheet'!$C$2:$C$100))</f>
        <v/>
      </c>
      <c r="D904" s="40" t="str">
        <f>IF(B904="","",COUNTIFS('MSJ Report Worksheet'!$B$2:$B$100,'MSJ Report Totals'!B904,'MSJ Report Worksheet'!$N$2:$N$100,"Y"))</f>
        <v/>
      </c>
      <c r="E904" s="40" t="str">
        <f>IF(B904="","",COUNTIFS('MSJ Report Worksheet'!$B$2:$B$100,'MSJ Report Totals'!B904,'MSJ Report Worksheet'!$N$2:$N$100,"N"))</f>
        <v/>
      </c>
    </row>
    <row r="905" spans="1:5" x14ac:dyDescent="0.25">
      <c r="A905" s="40" t="str">
        <f>IF(B905="","",_xlfn.XLOOKUP(B905,'MSJ Report Worksheet'!$B$2:$B$100,'MSJ Report Worksheet'!$A$2:$A$100))</f>
        <v/>
      </c>
      <c r="B905" s="40"/>
      <c r="C905" s="40" t="str">
        <f>IF(B905="","",_xlfn.XLOOKUP(B905,'MSJ Report Worksheet'!$B$2:$B$100,'MSJ Report Worksheet'!$C$2:$C$100))</f>
        <v/>
      </c>
      <c r="D905" s="40" t="str">
        <f>IF(B905="","",COUNTIFS('MSJ Report Worksheet'!$B$2:$B$100,'MSJ Report Totals'!B905,'MSJ Report Worksheet'!$N$2:$N$100,"Y"))</f>
        <v/>
      </c>
      <c r="E905" s="40" t="str">
        <f>IF(B905="","",COUNTIFS('MSJ Report Worksheet'!$B$2:$B$100,'MSJ Report Totals'!B905,'MSJ Report Worksheet'!$N$2:$N$100,"N"))</f>
        <v/>
      </c>
    </row>
    <row r="906" spans="1:5" x14ac:dyDescent="0.25">
      <c r="A906" s="40" t="str">
        <f>IF(B906="","",_xlfn.XLOOKUP(B906,'MSJ Report Worksheet'!$B$2:$B$100,'MSJ Report Worksheet'!$A$2:$A$100))</f>
        <v/>
      </c>
      <c r="B906" s="40"/>
      <c r="C906" s="40" t="str">
        <f>IF(B906="","",_xlfn.XLOOKUP(B906,'MSJ Report Worksheet'!$B$2:$B$100,'MSJ Report Worksheet'!$C$2:$C$100))</f>
        <v/>
      </c>
      <c r="D906" s="40" t="str">
        <f>IF(B906="","",COUNTIFS('MSJ Report Worksheet'!$B$2:$B$100,'MSJ Report Totals'!B906,'MSJ Report Worksheet'!$N$2:$N$100,"Y"))</f>
        <v/>
      </c>
      <c r="E906" s="40" t="str">
        <f>IF(B906="","",COUNTIFS('MSJ Report Worksheet'!$B$2:$B$100,'MSJ Report Totals'!B906,'MSJ Report Worksheet'!$N$2:$N$100,"N"))</f>
        <v/>
      </c>
    </row>
    <row r="907" spans="1:5" x14ac:dyDescent="0.25">
      <c r="A907" s="40" t="str">
        <f>IF(B907="","",_xlfn.XLOOKUP(B907,'MSJ Report Worksheet'!$B$2:$B$100,'MSJ Report Worksheet'!$A$2:$A$100))</f>
        <v/>
      </c>
      <c r="B907" s="40"/>
      <c r="C907" s="40" t="str">
        <f>IF(B907="","",_xlfn.XLOOKUP(B907,'MSJ Report Worksheet'!$B$2:$B$100,'MSJ Report Worksheet'!$C$2:$C$100))</f>
        <v/>
      </c>
      <c r="D907" s="40" t="str">
        <f>IF(B907="","",COUNTIFS('MSJ Report Worksheet'!$B$2:$B$100,'MSJ Report Totals'!B907,'MSJ Report Worksheet'!$N$2:$N$100,"Y"))</f>
        <v/>
      </c>
      <c r="E907" s="40" t="str">
        <f>IF(B907="","",COUNTIFS('MSJ Report Worksheet'!$B$2:$B$100,'MSJ Report Totals'!B907,'MSJ Report Worksheet'!$N$2:$N$100,"N"))</f>
        <v/>
      </c>
    </row>
    <row r="908" spans="1:5" x14ac:dyDescent="0.25">
      <c r="A908" s="40" t="str">
        <f>IF(B908="","",_xlfn.XLOOKUP(B908,'MSJ Report Worksheet'!$B$2:$B$100,'MSJ Report Worksheet'!$A$2:$A$100))</f>
        <v/>
      </c>
      <c r="B908" s="40"/>
      <c r="C908" s="40" t="str">
        <f>IF(B908="","",_xlfn.XLOOKUP(B908,'MSJ Report Worksheet'!$B$2:$B$100,'MSJ Report Worksheet'!$C$2:$C$100))</f>
        <v/>
      </c>
      <c r="D908" s="40" t="str">
        <f>IF(B908="","",COUNTIFS('MSJ Report Worksheet'!$B$2:$B$100,'MSJ Report Totals'!B908,'MSJ Report Worksheet'!$N$2:$N$100,"Y"))</f>
        <v/>
      </c>
      <c r="E908" s="40" t="str">
        <f>IF(B908="","",COUNTIFS('MSJ Report Worksheet'!$B$2:$B$100,'MSJ Report Totals'!B908,'MSJ Report Worksheet'!$N$2:$N$100,"N"))</f>
        <v/>
      </c>
    </row>
    <row r="909" spans="1:5" x14ac:dyDescent="0.25">
      <c r="A909" s="40" t="str">
        <f>IF(B909="","",_xlfn.XLOOKUP(B909,'MSJ Report Worksheet'!$B$2:$B$100,'MSJ Report Worksheet'!$A$2:$A$100))</f>
        <v/>
      </c>
      <c r="B909" s="40"/>
      <c r="C909" s="40" t="str">
        <f>IF(B909="","",_xlfn.XLOOKUP(B909,'MSJ Report Worksheet'!$B$2:$B$100,'MSJ Report Worksheet'!$C$2:$C$100))</f>
        <v/>
      </c>
      <c r="D909" s="40" t="str">
        <f>IF(B909="","",COUNTIFS('MSJ Report Worksheet'!$B$2:$B$100,'MSJ Report Totals'!B909,'MSJ Report Worksheet'!$N$2:$N$100,"Y"))</f>
        <v/>
      </c>
      <c r="E909" s="40" t="str">
        <f>IF(B909="","",COUNTIFS('MSJ Report Worksheet'!$B$2:$B$100,'MSJ Report Totals'!B909,'MSJ Report Worksheet'!$N$2:$N$100,"N"))</f>
        <v/>
      </c>
    </row>
    <row r="910" spans="1:5" x14ac:dyDescent="0.25">
      <c r="A910" s="40" t="str">
        <f>IF(B910="","",_xlfn.XLOOKUP(B910,'MSJ Report Worksheet'!$B$2:$B$100,'MSJ Report Worksheet'!$A$2:$A$100))</f>
        <v/>
      </c>
      <c r="B910" s="40"/>
      <c r="C910" s="40" t="str">
        <f>IF(B910="","",_xlfn.XLOOKUP(B910,'MSJ Report Worksheet'!$B$2:$B$100,'MSJ Report Worksheet'!$C$2:$C$100))</f>
        <v/>
      </c>
      <c r="D910" s="40" t="str">
        <f>IF(B910="","",COUNTIFS('MSJ Report Worksheet'!$B$2:$B$100,'MSJ Report Totals'!B910,'MSJ Report Worksheet'!$N$2:$N$100,"Y"))</f>
        <v/>
      </c>
      <c r="E910" s="40" t="str">
        <f>IF(B910="","",COUNTIFS('MSJ Report Worksheet'!$B$2:$B$100,'MSJ Report Totals'!B910,'MSJ Report Worksheet'!$N$2:$N$100,"N"))</f>
        <v/>
      </c>
    </row>
    <row r="911" spans="1:5" x14ac:dyDescent="0.25">
      <c r="A911" s="40" t="str">
        <f>IF(B911="","",_xlfn.XLOOKUP(B911,'MSJ Report Worksheet'!$B$2:$B$100,'MSJ Report Worksheet'!$A$2:$A$100))</f>
        <v/>
      </c>
      <c r="B911" s="40"/>
      <c r="C911" s="40" t="str">
        <f>IF(B911="","",_xlfn.XLOOKUP(B911,'MSJ Report Worksheet'!$B$2:$B$100,'MSJ Report Worksheet'!$C$2:$C$100))</f>
        <v/>
      </c>
      <c r="D911" s="40" t="str">
        <f>IF(B911="","",COUNTIFS('MSJ Report Worksheet'!$B$2:$B$100,'MSJ Report Totals'!B911,'MSJ Report Worksheet'!$N$2:$N$100,"Y"))</f>
        <v/>
      </c>
      <c r="E911" s="40" t="str">
        <f>IF(B911="","",COUNTIFS('MSJ Report Worksheet'!$B$2:$B$100,'MSJ Report Totals'!B911,'MSJ Report Worksheet'!$N$2:$N$100,"N"))</f>
        <v/>
      </c>
    </row>
    <row r="912" spans="1:5" x14ac:dyDescent="0.25">
      <c r="A912" s="40" t="str">
        <f>IF(B912="","",_xlfn.XLOOKUP(B912,'MSJ Report Worksheet'!$B$2:$B$100,'MSJ Report Worksheet'!$A$2:$A$100))</f>
        <v/>
      </c>
      <c r="B912" s="40"/>
      <c r="C912" s="40" t="str">
        <f>IF(B912="","",_xlfn.XLOOKUP(B912,'MSJ Report Worksheet'!$B$2:$B$100,'MSJ Report Worksheet'!$C$2:$C$100))</f>
        <v/>
      </c>
      <c r="D912" s="40" t="str">
        <f>IF(B912="","",COUNTIFS('MSJ Report Worksheet'!$B$2:$B$100,'MSJ Report Totals'!B912,'MSJ Report Worksheet'!$N$2:$N$100,"Y"))</f>
        <v/>
      </c>
      <c r="E912" s="40" t="str">
        <f>IF(B912="","",COUNTIFS('MSJ Report Worksheet'!$B$2:$B$100,'MSJ Report Totals'!B912,'MSJ Report Worksheet'!$N$2:$N$100,"N"))</f>
        <v/>
      </c>
    </row>
    <row r="913" spans="1:5" x14ac:dyDescent="0.25">
      <c r="A913" s="40" t="str">
        <f>IF(B913="","",_xlfn.XLOOKUP(B913,'MSJ Report Worksheet'!$B$2:$B$100,'MSJ Report Worksheet'!$A$2:$A$100))</f>
        <v/>
      </c>
      <c r="B913" s="40"/>
      <c r="C913" s="40" t="str">
        <f>IF(B913="","",_xlfn.XLOOKUP(B913,'MSJ Report Worksheet'!$B$2:$B$100,'MSJ Report Worksheet'!$C$2:$C$100))</f>
        <v/>
      </c>
      <c r="D913" s="40" t="str">
        <f>IF(B913="","",COUNTIFS('MSJ Report Worksheet'!$B$2:$B$100,'MSJ Report Totals'!B913,'MSJ Report Worksheet'!$N$2:$N$100,"Y"))</f>
        <v/>
      </c>
      <c r="E913" s="40" t="str">
        <f>IF(B913="","",COUNTIFS('MSJ Report Worksheet'!$B$2:$B$100,'MSJ Report Totals'!B913,'MSJ Report Worksheet'!$N$2:$N$100,"N"))</f>
        <v/>
      </c>
    </row>
    <row r="914" spans="1:5" x14ac:dyDescent="0.25">
      <c r="A914" s="40" t="str">
        <f>IF(B914="","",_xlfn.XLOOKUP(B914,'MSJ Report Worksheet'!$B$2:$B$100,'MSJ Report Worksheet'!$A$2:$A$100))</f>
        <v/>
      </c>
      <c r="B914" s="40"/>
      <c r="C914" s="40" t="str">
        <f>IF(B914="","",_xlfn.XLOOKUP(B914,'MSJ Report Worksheet'!$B$2:$B$100,'MSJ Report Worksheet'!$C$2:$C$100))</f>
        <v/>
      </c>
      <c r="D914" s="40" t="str">
        <f>IF(B914="","",COUNTIFS('MSJ Report Worksheet'!$B$2:$B$100,'MSJ Report Totals'!B914,'MSJ Report Worksheet'!$N$2:$N$100,"Y"))</f>
        <v/>
      </c>
      <c r="E914" s="40" t="str">
        <f>IF(B914="","",COUNTIFS('MSJ Report Worksheet'!$B$2:$B$100,'MSJ Report Totals'!B914,'MSJ Report Worksheet'!$N$2:$N$100,"N"))</f>
        <v/>
      </c>
    </row>
    <row r="915" spans="1:5" x14ac:dyDescent="0.25">
      <c r="A915" s="40" t="str">
        <f>IF(B915="","",_xlfn.XLOOKUP(B915,'MSJ Report Worksheet'!$B$2:$B$100,'MSJ Report Worksheet'!$A$2:$A$100))</f>
        <v/>
      </c>
      <c r="B915" s="40"/>
      <c r="C915" s="40" t="str">
        <f>IF(B915="","",_xlfn.XLOOKUP(B915,'MSJ Report Worksheet'!$B$2:$B$100,'MSJ Report Worksheet'!$C$2:$C$100))</f>
        <v/>
      </c>
      <c r="D915" s="40" t="str">
        <f>IF(B915="","",COUNTIFS('MSJ Report Worksheet'!$B$2:$B$100,'MSJ Report Totals'!B915,'MSJ Report Worksheet'!$N$2:$N$100,"Y"))</f>
        <v/>
      </c>
      <c r="E915" s="40" t="str">
        <f>IF(B915="","",COUNTIFS('MSJ Report Worksheet'!$B$2:$B$100,'MSJ Report Totals'!B915,'MSJ Report Worksheet'!$N$2:$N$100,"N"))</f>
        <v/>
      </c>
    </row>
    <row r="916" spans="1:5" x14ac:dyDescent="0.25">
      <c r="A916" s="40" t="str">
        <f>IF(B916="","",_xlfn.XLOOKUP(B916,'MSJ Report Worksheet'!$B$2:$B$100,'MSJ Report Worksheet'!$A$2:$A$100))</f>
        <v/>
      </c>
      <c r="B916" s="40"/>
      <c r="C916" s="40" t="str">
        <f>IF(B916="","",_xlfn.XLOOKUP(B916,'MSJ Report Worksheet'!$B$2:$B$100,'MSJ Report Worksheet'!$C$2:$C$100))</f>
        <v/>
      </c>
      <c r="D916" s="40" t="str">
        <f>IF(B916="","",COUNTIFS('MSJ Report Worksheet'!$B$2:$B$100,'MSJ Report Totals'!B916,'MSJ Report Worksheet'!$N$2:$N$100,"Y"))</f>
        <v/>
      </c>
      <c r="E916" s="40" t="str">
        <f>IF(B916="","",COUNTIFS('MSJ Report Worksheet'!$B$2:$B$100,'MSJ Report Totals'!B916,'MSJ Report Worksheet'!$N$2:$N$100,"N"))</f>
        <v/>
      </c>
    </row>
    <row r="917" spans="1:5" x14ac:dyDescent="0.25">
      <c r="A917" s="40" t="str">
        <f>IF(B917="","",_xlfn.XLOOKUP(B917,'MSJ Report Worksheet'!$B$2:$B$100,'MSJ Report Worksheet'!$A$2:$A$100))</f>
        <v/>
      </c>
      <c r="B917" s="40"/>
      <c r="C917" s="40" t="str">
        <f>IF(B917="","",_xlfn.XLOOKUP(B917,'MSJ Report Worksheet'!$B$2:$B$100,'MSJ Report Worksheet'!$C$2:$C$100))</f>
        <v/>
      </c>
      <c r="D917" s="40" t="str">
        <f>IF(B917="","",COUNTIFS('MSJ Report Worksheet'!$B$2:$B$100,'MSJ Report Totals'!B917,'MSJ Report Worksheet'!$N$2:$N$100,"Y"))</f>
        <v/>
      </c>
      <c r="E917" s="40" t="str">
        <f>IF(B917="","",COUNTIFS('MSJ Report Worksheet'!$B$2:$B$100,'MSJ Report Totals'!B917,'MSJ Report Worksheet'!$N$2:$N$100,"N"))</f>
        <v/>
      </c>
    </row>
    <row r="918" spans="1:5" x14ac:dyDescent="0.25">
      <c r="A918" s="40" t="str">
        <f>IF(B918="","",_xlfn.XLOOKUP(B918,'MSJ Report Worksheet'!$B$2:$B$100,'MSJ Report Worksheet'!$A$2:$A$100))</f>
        <v/>
      </c>
      <c r="B918" s="40"/>
      <c r="C918" s="40" t="str">
        <f>IF(B918="","",_xlfn.XLOOKUP(B918,'MSJ Report Worksheet'!$B$2:$B$100,'MSJ Report Worksheet'!$C$2:$C$100))</f>
        <v/>
      </c>
      <c r="D918" s="40" t="str">
        <f>IF(B918="","",COUNTIFS('MSJ Report Worksheet'!$B$2:$B$100,'MSJ Report Totals'!B918,'MSJ Report Worksheet'!$N$2:$N$100,"Y"))</f>
        <v/>
      </c>
      <c r="E918" s="40" t="str">
        <f>IF(B918="","",COUNTIFS('MSJ Report Worksheet'!$B$2:$B$100,'MSJ Report Totals'!B918,'MSJ Report Worksheet'!$N$2:$N$100,"N"))</f>
        <v/>
      </c>
    </row>
    <row r="919" spans="1:5" x14ac:dyDescent="0.25">
      <c r="A919" s="40" t="str">
        <f>IF(B919="","",_xlfn.XLOOKUP(B919,'MSJ Report Worksheet'!$B$2:$B$100,'MSJ Report Worksheet'!$A$2:$A$100))</f>
        <v/>
      </c>
      <c r="B919" s="40"/>
      <c r="C919" s="40" t="str">
        <f>IF(B919="","",_xlfn.XLOOKUP(B919,'MSJ Report Worksheet'!$B$2:$B$100,'MSJ Report Worksheet'!$C$2:$C$100))</f>
        <v/>
      </c>
      <c r="D919" s="40" t="str">
        <f>IF(B919="","",COUNTIFS('MSJ Report Worksheet'!$B$2:$B$100,'MSJ Report Totals'!B919,'MSJ Report Worksheet'!$N$2:$N$100,"Y"))</f>
        <v/>
      </c>
      <c r="E919" s="40" t="str">
        <f>IF(B919="","",COUNTIFS('MSJ Report Worksheet'!$B$2:$B$100,'MSJ Report Totals'!B919,'MSJ Report Worksheet'!$N$2:$N$100,"N"))</f>
        <v/>
      </c>
    </row>
    <row r="920" spans="1:5" x14ac:dyDescent="0.25">
      <c r="A920" s="40" t="str">
        <f>IF(B920="","",_xlfn.XLOOKUP(B920,'MSJ Report Worksheet'!$B$2:$B$100,'MSJ Report Worksheet'!$A$2:$A$100))</f>
        <v/>
      </c>
      <c r="B920" s="40"/>
      <c r="C920" s="40" t="str">
        <f>IF(B920="","",_xlfn.XLOOKUP(B920,'MSJ Report Worksheet'!$B$2:$B$100,'MSJ Report Worksheet'!$C$2:$C$100))</f>
        <v/>
      </c>
      <c r="D920" s="40" t="str">
        <f>IF(B920="","",COUNTIFS('MSJ Report Worksheet'!$B$2:$B$100,'MSJ Report Totals'!B920,'MSJ Report Worksheet'!$N$2:$N$100,"Y"))</f>
        <v/>
      </c>
      <c r="E920" s="40" t="str">
        <f>IF(B920="","",COUNTIFS('MSJ Report Worksheet'!$B$2:$B$100,'MSJ Report Totals'!B920,'MSJ Report Worksheet'!$N$2:$N$100,"N"))</f>
        <v/>
      </c>
    </row>
    <row r="921" spans="1:5" x14ac:dyDescent="0.25">
      <c r="A921" s="40" t="str">
        <f>IF(B921="","",_xlfn.XLOOKUP(B921,'MSJ Report Worksheet'!$B$2:$B$100,'MSJ Report Worksheet'!$A$2:$A$100))</f>
        <v/>
      </c>
      <c r="B921" s="40"/>
      <c r="C921" s="40" t="str">
        <f>IF(B921="","",_xlfn.XLOOKUP(B921,'MSJ Report Worksheet'!$B$2:$B$100,'MSJ Report Worksheet'!$C$2:$C$100))</f>
        <v/>
      </c>
      <c r="D921" s="40" t="str">
        <f>IF(B921="","",COUNTIFS('MSJ Report Worksheet'!$B$2:$B$100,'MSJ Report Totals'!B921,'MSJ Report Worksheet'!$N$2:$N$100,"Y"))</f>
        <v/>
      </c>
      <c r="E921" s="40" t="str">
        <f>IF(B921="","",COUNTIFS('MSJ Report Worksheet'!$B$2:$B$100,'MSJ Report Totals'!B921,'MSJ Report Worksheet'!$N$2:$N$100,"N"))</f>
        <v/>
      </c>
    </row>
    <row r="922" spans="1:5" x14ac:dyDescent="0.25">
      <c r="A922" s="40" t="str">
        <f>IF(B922="","",_xlfn.XLOOKUP(B922,'MSJ Report Worksheet'!$B$2:$B$100,'MSJ Report Worksheet'!$A$2:$A$100))</f>
        <v/>
      </c>
      <c r="B922" s="40"/>
      <c r="C922" s="40" t="str">
        <f>IF(B922="","",_xlfn.XLOOKUP(B922,'MSJ Report Worksheet'!$B$2:$B$100,'MSJ Report Worksheet'!$C$2:$C$100))</f>
        <v/>
      </c>
      <c r="D922" s="40" t="str">
        <f>IF(B922="","",COUNTIFS('MSJ Report Worksheet'!$B$2:$B$100,'MSJ Report Totals'!B922,'MSJ Report Worksheet'!$N$2:$N$100,"Y"))</f>
        <v/>
      </c>
      <c r="E922" s="40" t="str">
        <f>IF(B922="","",COUNTIFS('MSJ Report Worksheet'!$B$2:$B$100,'MSJ Report Totals'!B922,'MSJ Report Worksheet'!$N$2:$N$100,"N"))</f>
        <v/>
      </c>
    </row>
    <row r="923" spans="1:5" x14ac:dyDescent="0.25">
      <c r="A923" s="40" t="str">
        <f>IF(B923="","",_xlfn.XLOOKUP(B923,'MSJ Report Worksheet'!$B$2:$B$100,'MSJ Report Worksheet'!$A$2:$A$100))</f>
        <v/>
      </c>
      <c r="B923" s="40"/>
      <c r="C923" s="40" t="str">
        <f>IF(B923="","",_xlfn.XLOOKUP(B923,'MSJ Report Worksheet'!$B$2:$B$100,'MSJ Report Worksheet'!$C$2:$C$100))</f>
        <v/>
      </c>
      <c r="D923" s="40" t="str">
        <f>IF(B923="","",COUNTIFS('MSJ Report Worksheet'!$B$2:$B$100,'MSJ Report Totals'!B923,'MSJ Report Worksheet'!$N$2:$N$100,"Y"))</f>
        <v/>
      </c>
      <c r="E923" s="40" t="str">
        <f>IF(B923="","",COUNTIFS('MSJ Report Worksheet'!$B$2:$B$100,'MSJ Report Totals'!B923,'MSJ Report Worksheet'!$N$2:$N$100,"N"))</f>
        <v/>
      </c>
    </row>
    <row r="924" spans="1:5" x14ac:dyDescent="0.25">
      <c r="A924" s="40" t="str">
        <f>IF(B924="","",_xlfn.XLOOKUP(B924,'MSJ Report Worksheet'!$B$2:$B$100,'MSJ Report Worksheet'!$A$2:$A$100))</f>
        <v/>
      </c>
      <c r="B924" s="40"/>
      <c r="C924" s="40" t="str">
        <f>IF(B924="","",_xlfn.XLOOKUP(B924,'MSJ Report Worksheet'!$B$2:$B$100,'MSJ Report Worksheet'!$C$2:$C$100))</f>
        <v/>
      </c>
      <c r="D924" s="40" t="str">
        <f>IF(B924="","",COUNTIFS('MSJ Report Worksheet'!$B$2:$B$100,'MSJ Report Totals'!B924,'MSJ Report Worksheet'!$N$2:$N$100,"Y"))</f>
        <v/>
      </c>
      <c r="E924" s="40" t="str">
        <f>IF(B924="","",COUNTIFS('MSJ Report Worksheet'!$B$2:$B$100,'MSJ Report Totals'!B924,'MSJ Report Worksheet'!$N$2:$N$100,"N"))</f>
        <v/>
      </c>
    </row>
    <row r="925" spans="1:5" x14ac:dyDescent="0.25">
      <c r="A925" s="40" t="str">
        <f>IF(B925="","",_xlfn.XLOOKUP(B925,'MSJ Report Worksheet'!$B$2:$B$100,'MSJ Report Worksheet'!$A$2:$A$100))</f>
        <v/>
      </c>
      <c r="B925" s="40"/>
      <c r="C925" s="40" t="str">
        <f>IF(B925="","",_xlfn.XLOOKUP(B925,'MSJ Report Worksheet'!$B$2:$B$100,'MSJ Report Worksheet'!$C$2:$C$100))</f>
        <v/>
      </c>
      <c r="D925" s="40" t="str">
        <f>IF(B925="","",COUNTIFS('MSJ Report Worksheet'!$B$2:$B$100,'MSJ Report Totals'!B925,'MSJ Report Worksheet'!$N$2:$N$100,"Y"))</f>
        <v/>
      </c>
      <c r="E925" s="40" t="str">
        <f>IF(B925="","",COUNTIFS('MSJ Report Worksheet'!$B$2:$B$100,'MSJ Report Totals'!B925,'MSJ Report Worksheet'!$N$2:$N$100,"N"))</f>
        <v/>
      </c>
    </row>
    <row r="926" spans="1:5" x14ac:dyDescent="0.25">
      <c r="A926" s="40" t="str">
        <f>IF(B926="","",_xlfn.XLOOKUP(B926,'MSJ Report Worksheet'!$B$2:$B$100,'MSJ Report Worksheet'!$A$2:$A$100))</f>
        <v/>
      </c>
      <c r="B926" s="40"/>
      <c r="C926" s="40" t="str">
        <f>IF(B926="","",_xlfn.XLOOKUP(B926,'MSJ Report Worksheet'!$B$2:$B$100,'MSJ Report Worksheet'!$C$2:$C$100))</f>
        <v/>
      </c>
      <c r="D926" s="40" t="str">
        <f>IF(B926="","",COUNTIFS('MSJ Report Worksheet'!$B$2:$B$100,'MSJ Report Totals'!B926,'MSJ Report Worksheet'!$N$2:$N$100,"Y"))</f>
        <v/>
      </c>
      <c r="E926" s="40" t="str">
        <f>IF(B926="","",COUNTIFS('MSJ Report Worksheet'!$B$2:$B$100,'MSJ Report Totals'!B926,'MSJ Report Worksheet'!$N$2:$N$100,"N"))</f>
        <v/>
      </c>
    </row>
    <row r="927" spans="1:5" x14ac:dyDescent="0.25">
      <c r="A927" s="40" t="str">
        <f>IF(B927="","",_xlfn.XLOOKUP(B927,'MSJ Report Worksheet'!$B$2:$B$100,'MSJ Report Worksheet'!$A$2:$A$100))</f>
        <v/>
      </c>
      <c r="B927" s="40"/>
      <c r="C927" s="40" t="str">
        <f>IF(B927="","",_xlfn.XLOOKUP(B927,'MSJ Report Worksheet'!$B$2:$B$100,'MSJ Report Worksheet'!$C$2:$C$100))</f>
        <v/>
      </c>
      <c r="D927" s="40" t="str">
        <f>IF(B927="","",COUNTIFS('MSJ Report Worksheet'!$B$2:$B$100,'MSJ Report Totals'!B927,'MSJ Report Worksheet'!$N$2:$N$100,"Y"))</f>
        <v/>
      </c>
      <c r="E927" s="40" t="str">
        <f>IF(B927="","",COUNTIFS('MSJ Report Worksheet'!$B$2:$B$100,'MSJ Report Totals'!B927,'MSJ Report Worksheet'!$N$2:$N$100,"N"))</f>
        <v/>
      </c>
    </row>
    <row r="928" spans="1:5" x14ac:dyDescent="0.25">
      <c r="A928" s="40" t="str">
        <f>IF(B928="","",_xlfn.XLOOKUP(B928,'MSJ Report Worksheet'!$B$2:$B$100,'MSJ Report Worksheet'!$A$2:$A$100))</f>
        <v/>
      </c>
      <c r="B928" s="40"/>
      <c r="C928" s="40" t="str">
        <f>IF(B928="","",_xlfn.XLOOKUP(B928,'MSJ Report Worksheet'!$B$2:$B$100,'MSJ Report Worksheet'!$C$2:$C$100))</f>
        <v/>
      </c>
      <c r="D928" s="40" t="str">
        <f>IF(B928="","",COUNTIFS('MSJ Report Worksheet'!$B$2:$B$100,'MSJ Report Totals'!B928,'MSJ Report Worksheet'!$N$2:$N$100,"Y"))</f>
        <v/>
      </c>
      <c r="E928" s="40" t="str">
        <f>IF(B928="","",COUNTIFS('MSJ Report Worksheet'!$B$2:$B$100,'MSJ Report Totals'!B928,'MSJ Report Worksheet'!$N$2:$N$100,"N"))</f>
        <v/>
      </c>
    </row>
    <row r="929" spans="1:5" x14ac:dyDescent="0.25">
      <c r="A929" s="40" t="str">
        <f>IF(B929="","",_xlfn.XLOOKUP(B929,'MSJ Report Worksheet'!$B$2:$B$100,'MSJ Report Worksheet'!$A$2:$A$100))</f>
        <v/>
      </c>
      <c r="B929" s="40"/>
      <c r="C929" s="40" t="str">
        <f>IF(B929="","",_xlfn.XLOOKUP(B929,'MSJ Report Worksheet'!$B$2:$B$100,'MSJ Report Worksheet'!$C$2:$C$100))</f>
        <v/>
      </c>
      <c r="D929" s="40" t="str">
        <f>IF(B929="","",COUNTIFS('MSJ Report Worksheet'!$B$2:$B$100,'MSJ Report Totals'!B929,'MSJ Report Worksheet'!$N$2:$N$100,"Y"))</f>
        <v/>
      </c>
      <c r="E929" s="40" t="str">
        <f>IF(B929="","",COUNTIFS('MSJ Report Worksheet'!$B$2:$B$100,'MSJ Report Totals'!B929,'MSJ Report Worksheet'!$N$2:$N$100,"N"))</f>
        <v/>
      </c>
    </row>
    <row r="930" spans="1:5" x14ac:dyDescent="0.25">
      <c r="A930" s="40" t="str">
        <f>IF(B930="","",_xlfn.XLOOKUP(B930,'MSJ Report Worksheet'!$B$2:$B$100,'MSJ Report Worksheet'!$A$2:$A$100))</f>
        <v/>
      </c>
      <c r="B930" s="40"/>
      <c r="C930" s="40" t="str">
        <f>IF(B930="","",_xlfn.XLOOKUP(B930,'MSJ Report Worksheet'!$B$2:$B$100,'MSJ Report Worksheet'!$C$2:$C$100))</f>
        <v/>
      </c>
      <c r="D930" s="40" t="str">
        <f>IF(B930="","",COUNTIFS('MSJ Report Worksheet'!$B$2:$B$100,'MSJ Report Totals'!B930,'MSJ Report Worksheet'!$N$2:$N$100,"Y"))</f>
        <v/>
      </c>
      <c r="E930" s="40" t="str">
        <f>IF(B930="","",COUNTIFS('MSJ Report Worksheet'!$B$2:$B$100,'MSJ Report Totals'!B930,'MSJ Report Worksheet'!$N$2:$N$100,"N"))</f>
        <v/>
      </c>
    </row>
    <row r="931" spans="1:5" x14ac:dyDescent="0.25">
      <c r="A931" s="40" t="str">
        <f>IF(B931="","",_xlfn.XLOOKUP(B931,'MSJ Report Worksheet'!$B$2:$B$100,'MSJ Report Worksheet'!$A$2:$A$100))</f>
        <v/>
      </c>
      <c r="B931" s="40"/>
      <c r="C931" s="40" t="str">
        <f>IF(B931="","",_xlfn.XLOOKUP(B931,'MSJ Report Worksheet'!$B$2:$B$100,'MSJ Report Worksheet'!$C$2:$C$100))</f>
        <v/>
      </c>
      <c r="D931" s="40" t="str">
        <f>IF(B931="","",COUNTIFS('MSJ Report Worksheet'!$B$2:$B$100,'MSJ Report Totals'!B931,'MSJ Report Worksheet'!$N$2:$N$100,"Y"))</f>
        <v/>
      </c>
      <c r="E931" s="40" t="str">
        <f>IF(B931="","",COUNTIFS('MSJ Report Worksheet'!$B$2:$B$100,'MSJ Report Totals'!B931,'MSJ Report Worksheet'!$N$2:$N$100,"N"))</f>
        <v/>
      </c>
    </row>
    <row r="932" spans="1:5" x14ac:dyDescent="0.25">
      <c r="A932" s="40" t="str">
        <f>IF(B932="","",_xlfn.XLOOKUP(B932,'MSJ Report Worksheet'!$B$2:$B$100,'MSJ Report Worksheet'!$A$2:$A$100))</f>
        <v/>
      </c>
      <c r="B932" s="40"/>
      <c r="C932" s="40" t="str">
        <f>IF(B932="","",_xlfn.XLOOKUP(B932,'MSJ Report Worksheet'!$B$2:$B$100,'MSJ Report Worksheet'!$C$2:$C$100))</f>
        <v/>
      </c>
      <c r="D932" s="40" t="str">
        <f>IF(B932="","",COUNTIFS('MSJ Report Worksheet'!$B$2:$B$100,'MSJ Report Totals'!B932,'MSJ Report Worksheet'!$N$2:$N$100,"Y"))</f>
        <v/>
      </c>
      <c r="E932" s="40" t="str">
        <f>IF(B932="","",COUNTIFS('MSJ Report Worksheet'!$B$2:$B$100,'MSJ Report Totals'!B932,'MSJ Report Worksheet'!$N$2:$N$100,"N"))</f>
        <v/>
      </c>
    </row>
    <row r="933" spans="1:5" x14ac:dyDescent="0.25">
      <c r="A933" s="40" t="str">
        <f>IF(B933="","",_xlfn.XLOOKUP(B933,'MSJ Report Worksheet'!$B$2:$B$100,'MSJ Report Worksheet'!$A$2:$A$100))</f>
        <v/>
      </c>
      <c r="B933" s="40"/>
      <c r="C933" s="40" t="str">
        <f>IF(B933="","",_xlfn.XLOOKUP(B933,'MSJ Report Worksheet'!$B$2:$B$100,'MSJ Report Worksheet'!$C$2:$C$100))</f>
        <v/>
      </c>
      <c r="D933" s="40" t="str">
        <f>IF(B933="","",COUNTIFS('MSJ Report Worksheet'!$B$2:$B$100,'MSJ Report Totals'!B933,'MSJ Report Worksheet'!$N$2:$N$100,"Y"))</f>
        <v/>
      </c>
      <c r="E933" s="40" t="str">
        <f>IF(B933="","",COUNTIFS('MSJ Report Worksheet'!$B$2:$B$100,'MSJ Report Totals'!B933,'MSJ Report Worksheet'!$N$2:$N$100,"N"))</f>
        <v/>
      </c>
    </row>
    <row r="934" spans="1:5" x14ac:dyDescent="0.25">
      <c r="A934" s="40" t="str">
        <f>IF(B934="","",_xlfn.XLOOKUP(B934,'MSJ Report Worksheet'!$B$2:$B$100,'MSJ Report Worksheet'!$A$2:$A$100))</f>
        <v/>
      </c>
      <c r="B934" s="40"/>
      <c r="C934" s="40" t="str">
        <f>IF(B934="","",_xlfn.XLOOKUP(B934,'MSJ Report Worksheet'!$B$2:$B$100,'MSJ Report Worksheet'!$C$2:$C$100))</f>
        <v/>
      </c>
      <c r="D934" s="40" t="str">
        <f>IF(B934="","",COUNTIFS('MSJ Report Worksheet'!$B$2:$B$100,'MSJ Report Totals'!B934,'MSJ Report Worksheet'!$N$2:$N$100,"Y"))</f>
        <v/>
      </c>
      <c r="E934" s="40" t="str">
        <f>IF(B934="","",COUNTIFS('MSJ Report Worksheet'!$B$2:$B$100,'MSJ Report Totals'!B934,'MSJ Report Worksheet'!$N$2:$N$100,"N"))</f>
        <v/>
      </c>
    </row>
    <row r="935" spans="1:5" x14ac:dyDescent="0.25">
      <c r="A935" s="40" t="str">
        <f>IF(B935="","",_xlfn.XLOOKUP(B935,'MSJ Report Worksheet'!$B$2:$B$100,'MSJ Report Worksheet'!$A$2:$A$100))</f>
        <v/>
      </c>
      <c r="B935" s="40"/>
      <c r="C935" s="40" t="str">
        <f>IF(B935="","",_xlfn.XLOOKUP(B935,'MSJ Report Worksheet'!$B$2:$B$100,'MSJ Report Worksheet'!$C$2:$C$100))</f>
        <v/>
      </c>
      <c r="D935" s="40" t="str">
        <f>IF(B935="","",COUNTIFS('MSJ Report Worksheet'!$B$2:$B$100,'MSJ Report Totals'!B935,'MSJ Report Worksheet'!$N$2:$N$100,"Y"))</f>
        <v/>
      </c>
      <c r="E935" s="40" t="str">
        <f>IF(B935="","",COUNTIFS('MSJ Report Worksheet'!$B$2:$B$100,'MSJ Report Totals'!B935,'MSJ Report Worksheet'!$N$2:$N$100,"N"))</f>
        <v/>
      </c>
    </row>
    <row r="936" spans="1:5" x14ac:dyDescent="0.25">
      <c r="A936" s="40" t="str">
        <f>IF(B936="","",_xlfn.XLOOKUP(B936,'MSJ Report Worksheet'!$B$2:$B$100,'MSJ Report Worksheet'!$A$2:$A$100))</f>
        <v/>
      </c>
      <c r="B936" s="40"/>
      <c r="C936" s="40" t="str">
        <f>IF(B936="","",_xlfn.XLOOKUP(B936,'MSJ Report Worksheet'!$B$2:$B$100,'MSJ Report Worksheet'!$C$2:$C$100))</f>
        <v/>
      </c>
      <c r="D936" s="40" t="str">
        <f>IF(B936="","",COUNTIFS('MSJ Report Worksheet'!$B$2:$B$100,'MSJ Report Totals'!B936,'MSJ Report Worksheet'!$N$2:$N$100,"Y"))</f>
        <v/>
      </c>
      <c r="E936" s="40" t="str">
        <f>IF(B936="","",COUNTIFS('MSJ Report Worksheet'!$B$2:$B$100,'MSJ Report Totals'!B936,'MSJ Report Worksheet'!$N$2:$N$100,"N"))</f>
        <v/>
      </c>
    </row>
    <row r="937" spans="1:5" x14ac:dyDescent="0.25">
      <c r="A937" s="40" t="str">
        <f>IF(B937="","",_xlfn.XLOOKUP(B937,'MSJ Report Worksheet'!$B$2:$B$100,'MSJ Report Worksheet'!$A$2:$A$100))</f>
        <v/>
      </c>
      <c r="B937" s="40"/>
      <c r="C937" s="40" t="str">
        <f>IF(B937="","",_xlfn.XLOOKUP(B937,'MSJ Report Worksheet'!$B$2:$B$100,'MSJ Report Worksheet'!$C$2:$C$100))</f>
        <v/>
      </c>
      <c r="D937" s="40" t="str">
        <f>IF(B937="","",COUNTIFS('MSJ Report Worksheet'!$B$2:$B$100,'MSJ Report Totals'!B937,'MSJ Report Worksheet'!$N$2:$N$100,"Y"))</f>
        <v/>
      </c>
      <c r="E937" s="40" t="str">
        <f>IF(B937="","",COUNTIFS('MSJ Report Worksheet'!$B$2:$B$100,'MSJ Report Totals'!B937,'MSJ Report Worksheet'!$N$2:$N$100,"N"))</f>
        <v/>
      </c>
    </row>
    <row r="938" spans="1:5" x14ac:dyDescent="0.25">
      <c r="A938" s="40" t="str">
        <f>IF(B938="","",_xlfn.XLOOKUP(B938,'MSJ Report Worksheet'!$B$2:$B$100,'MSJ Report Worksheet'!$A$2:$A$100))</f>
        <v/>
      </c>
      <c r="B938" s="40"/>
      <c r="C938" s="40" t="str">
        <f>IF(B938="","",_xlfn.XLOOKUP(B938,'MSJ Report Worksheet'!$B$2:$B$100,'MSJ Report Worksheet'!$C$2:$C$100))</f>
        <v/>
      </c>
      <c r="D938" s="40" t="str">
        <f>IF(B938="","",COUNTIFS('MSJ Report Worksheet'!$B$2:$B$100,'MSJ Report Totals'!B938,'MSJ Report Worksheet'!$N$2:$N$100,"Y"))</f>
        <v/>
      </c>
      <c r="E938" s="40" t="str">
        <f>IF(B938="","",COUNTIFS('MSJ Report Worksheet'!$B$2:$B$100,'MSJ Report Totals'!B938,'MSJ Report Worksheet'!$N$2:$N$100,"N"))</f>
        <v/>
      </c>
    </row>
    <row r="939" spans="1:5" x14ac:dyDescent="0.25">
      <c r="A939" s="40" t="str">
        <f>IF(B939="","",_xlfn.XLOOKUP(B939,'MSJ Report Worksheet'!$B$2:$B$100,'MSJ Report Worksheet'!$A$2:$A$100))</f>
        <v/>
      </c>
      <c r="B939" s="40"/>
      <c r="C939" s="40" t="str">
        <f>IF(B939="","",_xlfn.XLOOKUP(B939,'MSJ Report Worksheet'!$B$2:$B$100,'MSJ Report Worksheet'!$C$2:$C$100))</f>
        <v/>
      </c>
      <c r="D939" s="40" t="str">
        <f>IF(B939="","",COUNTIFS('MSJ Report Worksheet'!$B$2:$B$100,'MSJ Report Totals'!B939,'MSJ Report Worksheet'!$N$2:$N$100,"Y"))</f>
        <v/>
      </c>
      <c r="E939" s="40" t="str">
        <f>IF(B939="","",COUNTIFS('MSJ Report Worksheet'!$B$2:$B$100,'MSJ Report Totals'!B939,'MSJ Report Worksheet'!$N$2:$N$100,"N"))</f>
        <v/>
      </c>
    </row>
    <row r="940" spans="1:5" x14ac:dyDescent="0.25">
      <c r="A940" s="40" t="str">
        <f>IF(B940="","",_xlfn.XLOOKUP(B940,'MSJ Report Worksheet'!$B$2:$B$100,'MSJ Report Worksheet'!$A$2:$A$100))</f>
        <v/>
      </c>
      <c r="B940" s="40"/>
      <c r="C940" s="40" t="str">
        <f>IF(B940="","",_xlfn.XLOOKUP(B940,'MSJ Report Worksheet'!$B$2:$B$100,'MSJ Report Worksheet'!$C$2:$C$100))</f>
        <v/>
      </c>
      <c r="D940" s="40" t="str">
        <f>IF(B940="","",COUNTIFS('MSJ Report Worksheet'!$B$2:$B$100,'MSJ Report Totals'!B940,'MSJ Report Worksheet'!$N$2:$N$100,"Y"))</f>
        <v/>
      </c>
      <c r="E940" s="40" t="str">
        <f>IF(B940="","",COUNTIFS('MSJ Report Worksheet'!$B$2:$B$100,'MSJ Report Totals'!B940,'MSJ Report Worksheet'!$N$2:$N$100,"N"))</f>
        <v/>
      </c>
    </row>
    <row r="941" spans="1:5" x14ac:dyDescent="0.25">
      <c r="A941" s="40" t="str">
        <f>IF(B941="","",_xlfn.XLOOKUP(B941,'MSJ Report Worksheet'!$B$2:$B$100,'MSJ Report Worksheet'!$A$2:$A$100))</f>
        <v/>
      </c>
      <c r="B941" s="40"/>
      <c r="C941" s="40" t="str">
        <f>IF(B941="","",_xlfn.XLOOKUP(B941,'MSJ Report Worksheet'!$B$2:$B$100,'MSJ Report Worksheet'!$C$2:$C$100))</f>
        <v/>
      </c>
      <c r="D941" s="40" t="str">
        <f>IF(B941="","",COUNTIFS('MSJ Report Worksheet'!$B$2:$B$100,'MSJ Report Totals'!B941,'MSJ Report Worksheet'!$N$2:$N$100,"Y"))</f>
        <v/>
      </c>
      <c r="E941" s="40" t="str">
        <f>IF(B941="","",COUNTIFS('MSJ Report Worksheet'!$B$2:$B$100,'MSJ Report Totals'!B941,'MSJ Report Worksheet'!$N$2:$N$100,"N"))</f>
        <v/>
      </c>
    </row>
    <row r="942" spans="1:5" x14ac:dyDescent="0.25">
      <c r="A942" s="40" t="str">
        <f>IF(B942="","",_xlfn.XLOOKUP(B942,'MSJ Report Worksheet'!$B$2:$B$100,'MSJ Report Worksheet'!$A$2:$A$100))</f>
        <v/>
      </c>
      <c r="B942" s="40"/>
      <c r="C942" s="40" t="str">
        <f>IF(B942="","",_xlfn.XLOOKUP(B942,'MSJ Report Worksheet'!$B$2:$B$100,'MSJ Report Worksheet'!$C$2:$C$100))</f>
        <v/>
      </c>
      <c r="D942" s="40" t="str">
        <f>IF(B942="","",COUNTIFS('MSJ Report Worksheet'!$B$2:$B$100,'MSJ Report Totals'!B942,'MSJ Report Worksheet'!$N$2:$N$100,"Y"))</f>
        <v/>
      </c>
      <c r="E942" s="40" t="str">
        <f>IF(B942="","",COUNTIFS('MSJ Report Worksheet'!$B$2:$B$100,'MSJ Report Totals'!B942,'MSJ Report Worksheet'!$N$2:$N$100,"N"))</f>
        <v/>
      </c>
    </row>
    <row r="943" spans="1:5" x14ac:dyDescent="0.25">
      <c r="A943" s="40" t="str">
        <f>IF(B943="","",_xlfn.XLOOKUP(B943,'MSJ Report Worksheet'!$B$2:$B$100,'MSJ Report Worksheet'!$A$2:$A$100))</f>
        <v/>
      </c>
      <c r="B943" s="40"/>
      <c r="C943" s="40" t="str">
        <f>IF(B943="","",_xlfn.XLOOKUP(B943,'MSJ Report Worksheet'!$B$2:$B$100,'MSJ Report Worksheet'!$C$2:$C$100))</f>
        <v/>
      </c>
      <c r="D943" s="40" t="str">
        <f>IF(B943="","",COUNTIFS('MSJ Report Worksheet'!$B$2:$B$100,'MSJ Report Totals'!B943,'MSJ Report Worksheet'!$N$2:$N$100,"Y"))</f>
        <v/>
      </c>
      <c r="E943" s="40" t="str">
        <f>IF(B943="","",COUNTIFS('MSJ Report Worksheet'!$B$2:$B$100,'MSJ Report Totals'!B943,'MSJ Report Worksheet'!$N$2:$N$100,"N"))</f>
        <v/>
      </c>
    </row>
    <row r="944" spans="1:5" x14ac:dyDescent="0.25">
      <c r="A944" s="40" t="str">
        <f>IF(B944="","",_xlfn.XLOOKUP(B944,'MSJ Report Worksheet'!$B$2:$B$100,'MSJ Report Worksheet'!$A$2:$A$100))</f>
        <v/>
      </c>
      <c r="B944" s="40"/>
      <c r="C944" s="40" t="str">
        <f>IF(B944="","",_xlfn.XLOOKUP(B944,'MSJ Report Worksheet'!$B$2:$B$100,'MSJ Report Worksheet'!$C$2:$C$100))</f>
        <v/>
      </c>
      <c r="D944" s="40" t="str">
        <f>IF(B944="","",COUNTIFS('MSJ Report Worksheet'!$B$2:$B$100,'MSJ Report Totals'!B944,'MSJ Report Worksheet'!$N$2:$N$100,"Y"))</f>
        <v/>
      </c>
      <c r="E944" s="40" t="str">
        <f>IF(B944="","",COUNTIFS('MSJ Report Worksheet'!$B$2:$B$100,'MSJ Report Totals'!B944,'MSJ Report Worksheet'!$N$2:$N$100,"N"))</f>
        <v/>
      </c>
    </row>
    <row r="945" spans="1:5" x14ac:dyDescent="0.25">
      <c r="A945" s="40" t="str">
        <f>IF(B945="","",_xlfn.XLOOKUP(B945,'MSJ Report Worksheet'!$B$2:$B$100,'MSJ Report Worksheet'!$A$2:$A$100))</f>
        <v/>
      </c>
      <c r="B945" s="40"/>
      <c r="C945" s="40" t="str">
        <f>IF(B945="","",_xlfn.XLOOKUP(B945,'MSJ Report Worksheet'!$B$2:$B$100,'MSJ Report Worksheet'!$C$2:$C$100))</f>
        <v/>
      </c>
      <c r="D945" s="40" t="str">
        <f>IF(B945="","",COUNTIFS('MSJ Report Worksheet'!$B$2:$B$100,'MSJ Report Totals'!B945,'MSJ Report Worksheet'!$N$2:$N$100,"Y"))</f>
        <v/>
      </c>
      <c r="E945" s="40" t="str">
        <f>IF(B945="","",COUNTIFS('MSJ Report Worksheet'!$B$2:$B$100,'MSJ Report Totals'!B945,'MSJ Report Worksheet'!$N$2:$N$100,"N"))</f>
        <v/>
      </c>
    </row>
    <row r="946" spans="1:5" x14ac:dyDescent="0.25">
      <c r="A946" s="40" t="str">
        <f>IF(B946="","",_xlfn.XLOOKUP(B946,'MSJ Report Worksheet'!$B$2:$B$100,'MSJ Report Worksheet'!$A$2:$A$100))</f>
        <v/>
      </c>
      <c r="B946" s="40"/>
      <c r="C946" s="40" t="str">
        <f>IF(B946="","",_xlfn.XLOOKUP(B946,'MSJ Report Worksheet'!$B$2:$B$100,'MSJ Report Worksheet'!$C$2:$C$100))</f>
        <v/>
      </c>
      <c r="D946" s="40" t="str">
        <f>IF(B946="","",COUNTIFS('MSJ Report Worksheet'!$B$2:$B$100,'MSJ Report Totals'!B946,'MSJ Report Worksheet'!$N$2:$N$100,"Y"))</f>
        <v/>
      </c>
      <c r="E946" s="40" t="str">
        <f>IF(B946="","",COUNTIFS('MSJ Report Worksheet'!$B$2:$B$100,'MSJ Report Totals'!B946,'MSJ Report Worksheet'!$N$2:$N$100,"N"))</f>
        <v/>
      </c>
    </row>
    <row r="947" spans="1:5" x14ac:dyDescent="0.25">
      <c r="A947" s="40" t="str">
        <f>IF(B947="","",_xlfn.XLOOKUP(B947,'MSJ Report Worksheet'!$B$2:$B$100,'MSJ Report Worksheet'!$A$2:$A$100))</f>
        <v/>
      </c>
      <c r="B947" s="40"/>
      <c r="C947" s="40" t="str">
        <f>IF(B947="","",_xlfn.XLOOKUP(B947,'MSJ Report Worksheet'!$B$2:$B$100,'MSJ Report Worksheet'!$C$2:$C$100))</f>
        <v/>
      </c>
      <c r="D947" s="40" t="str">
        <f>IF(B947="","",COUNTIFS('MSJ Report Worksheet'!$B$2:$B$100,'MSJ Report Totals'!B947,'MSJ Report Worksheet'!$N$2:$N$100,"Y"))</f>
        <v/>
      </c>
      <c r="E947" s="40" t="str">
        <f>IF(B947="","",COUNTIFS('MSJ Report Worksheet'!$B$2:$B$100,'MSJ Report Totals'!B947,'MSJ Report Worksheet'!$N$2:$N$100,"N"))</f>
        <v/>
      </c>
    </row>
    <row r="948" spans="1:5" x14ac:dyDescent="0.25">
      <c r="A948" s="40" t="str">
        <f>IF(B948="","",_xlfn.XLOOKUP(B948,'MSJ Report Worksheet'!$B$2:$B$100,'MSJ Report Worksheet'!$A$2:$A$100))</f>
        <v/>
      </c>
      <c r="B948" s="40"/>
      <c r="C948" s="40" t="str">
        <f>IF(B948="","",_xlfn.XLOOKUP(B948,'MSJ Report Worksheet'!$B$2:$B$100,'MSJ Report Worksheet'!$C$2:$C$100))</f>
        <v/>
      </c>
      <c r="D948" s="40" t="str">
        <f>IF(B948="","",COUNTIFS('MSJ Report Worksheet'!$B$2:$B$100,'MSJ Report Totals'!B948,'MSJ Report Worksheet'!$N$2:$N$100,"Y"))</f>
        <v/>
      </c>
      <c r="E948" s="40" t="str">
        <f>IF(B948="","",COUNTIFS('MSJ Report Worksheet'!$B$2:$B$100,'MSJ Report Totals'!B948,'MSJ Report Worksheet'!$N$2:$N$100,"N"))</f>
        <v/>
      </c>
    </row>
    <row r="949" spans="1:5" x14ac:dyDescent="0.25">
      <c r="A949" s="40" t="str">
        <f>IF(B949="","",_xlfn.XLOOKUP(B949,'MSJ Report Worksheet'!$B$2:$B$100,'MSJ Report Worksheet'!$A$2:$A$100))</f>
        <v/>
      </c>
      <c r="B949" s="40"/>
      <c r="C949" s="40" t="str">
        <f>IF(B949="","",_xlfn.XLOOKUP(B949,'MSJ Report Worksheet'!$B$2:$B$100,'MSJ Report Worksheet'!$C$2:$C$100))</f>
        <v/>
      </c>
      <c r="D949" s="40" t="str">
        <f>IF(B949="","",COUNTIFS('MSJ Report Worksheet'!$B$2:$B$100,'MSJ Report Totals'!B949,'MSJ Report Worksheet'!$N$2:$N$100,"Y"))</f>
        <v/>
      </c>
      <c r="E949" s="40" t="str">
        <f>IF(B949="","",COUNTIFS('MSJ Report Worksheet'!$B$2:$B$100,'MSJ Report Totals'!B949,'MSJ Report Worksheet'!$N$2:$N$100,"N"))</f>
        <v/>
      </c>
    </row>
    <row r="950" spans="1:5" x14ac:dyDescent="0.25">
      <c r="A950" s="40" t="str">
        <f>IF(B950="","",_xlfn.XLOOKUP(B950,'MSJ Report Worksheet'!$B$2:$B$100,'MSJ Report Worksheet'!$A$2:$A$100))</f>
        <v/>
      </c>
      <c r="B950" s="40"/>
      <c r="C950" s="40" t="str">
        <f>IF(B950="","",_xlfn.XLOOKUP(B950,'MSJ Report Worksheet'!$B$2:$B$100,'MSJ Report Worksheet'!$C$2:$C$100))</f>
        <v/>
      </c>
      <c r="D950" s="40" t="str">
        <f>IF(B950="","",COUNTIFS('MSJ Report Worksheet'!$B$2:$B$100,'MSJ Report Totals'!B950,'MSJ Report Worksheet'!$N$2:$N$100,"Y"))</f>
        <v/>
      </c>
      <c r="E950" s="40" t="str">
        <f>IF(B950="","",COUNTIFS('MSJ Report Worksheet'!$B$2:$B$100,'MSJ Report Totals'!B950,'MSJ Report Worksheet'!$N$2:$N$100,"N"))</f>
        <v/>
      </c>
    </row>
    <row r="951" spans="1:5" x14ac:dyDescent="0.25">
      <c r="A951" s="40" t="str">
        <f>IF(B951="","",_xlfn.XLOOKUP(B951,'MSJ Report Worksheet'!$B$2:$B$100,'MSJ Report Worksheet'!$A$2:$A$100))</f>
        <v/>
      </c>
      <c r="B951" s="40"/>
      <c r="C951" s="40" t="str">
        <f>IF(B951="","",_xlfn.XLOOKUP(B951,'MSJ Report Worksheet'!$B$2:$B$100,'MSJ Report Worksheet'!$C$2:$C$100))</f>
        <v/>
      </c>
      <c r="D951" s="40" t="str">
        <f>IF(B951="","",COUNTIFS('MSJ Report Worksheet'!$B$2:$B$100,'MSJ Report Totals'!B951,'MSJ Report Worksheet'!$N$2:$N$100,"Y"))</f>
        <v/>
      </c>
      <c r="E951" s="40" t="str">
        <f>IF(B951="","",COUNTIFS('MSJ Report Worksheet'!$B$2:$B$100,'MSJ Report Totals'!B951,'MSJ Report Worksheet'!$N$2:$N$100,"N"))</f>
        <v/>
      </c>
    </row>
    <row r="952" spans="1:5" x14ac:dyDescent="0.25">
      <c r="A952" s="40" t="str">
        <f>IF(B952="","",_xlfn.XLOOKUP(B952,'MSJ Report Worksheet'!$B$2:$B$100,'MSJ Report Worksheet'!$A$2:$A$100))</f>
        <v/>
      </c>
      <c r="B952" s="40"/>
      <c r="C952" s="40" t="str">
        <f>IF(B952="","",_xlfn.XLOOKUP(B952,'MSJ Report Worksheet'!$B$2:$B$100,'MSJ Report Worksheet'!$C$2:$C$100))</f>
        <v/>
      </c>
      <c r="D952" s="40" t="str">
        <f>IF(B952="","",COUNTIFS('MSJ Report Worksheet'!$B$2:$B$100,'MSJ Report Totals'!B952,'MSJ Report Worksheet'!$N$2:$N$100,"Y"))</f>
        <v/>
      </c>
      <c r="E952" s="40" t="str">
        <f>IF(B952="","",COUNTIFS('MSJ Report Worksheet'!$B$2:$B$100,'MSJ Report Totals'!B952,'MSJ Report Worksheet'!$N$2:$N$100,"N"))</f>
        <v/>
      </c>
    </row>
    <row r="953" spans="1:5" x14ac:dyDescent="0.25">
      <c r="A953" s="40" t="str">
        <f>IF(B953="","",_xlfn.XLOOKUP(B953,'MSJ Report Worksheet'!$B$2:$B$100,'MSJ Report Worksheet'!$A$2:$A$100))</f>
        <v/>
      </c>
      <c r="B953" s="40"/>
      <c r="C953" s="40" t="str">
        <f>IF(B953="","",_xlfn.XLOOKUP(B953,'MSJ Report Worksheet'!$B$2:$B$100,'MSJ Report Worksheet'!$C$2:$C$100))</f>
        <v/>
      </c>
      <c r="D953" s="40" t="str">
        <f>IF(B953="","",COUNTIFS('MSJ Report Worksheet'!$B$2:$B$100,'MSJ Report Totals'!B953,'MSJ Report Worksheet'!$N$2:$N$100,"Y"))</f>
        <v/>
      </c>
      <c r="E953" s="40" t="str">
        <f>IF(B953="","",COUNTIFS('MSJ Report Worksheet'!$B$2:$B$100,'MSJ Report Totals'!B953,'MSJ Report Worksheet'!$N$2:$N$100,"N"))</f>
        <v/>
      </c>
    </row>
    <row r="954" spans="1:5" x14ac:dyDescent="0.25">
      <c r="A954" s="40" t="str">
        <f>IF(B954="","",_xlfn.XLOOKUP(B954,'MSJ Report Worksheet'!$B$2:$B$100,'MSJ Report Worksheet'!$A$2:$A$100))</f>
        <v/>
      </c>
      <c r="B954" s="40"/>
      <c r="C954" s="40" t="str">
        <f>IF(B954="","",_xlfn.XLOOKUP(B954,'MSJ Report Worksheet'!$B$2:$B$100,'MSJ Report Worksheet'!$C$2:$C$100))</f>
        <v/>
      </c>
      <c r="D954" s="40" t="str">
        <f>IF(B954="","",COUNTIFS('MSJ Report Worksheet'!$B$2:$B$100,'MSJ Report Totals'!B954,'MSJ Report Worksheet'!$N$2:$N$100,"Y"))</f>
        <v/>
      </c>
      <c r="E954" s="40" t="str">
        <f>IF(B954="","",COUNTIFS('MSJ Report Worksheet'!$B$2:$B$100,'MSJ Report Totals'!B954,'MSJ Report Worksheet'!$N$2:$N$100,"N"))</f>
        <v/>
      </c>
    </row>
    <row r="955" spans="1:5" x14ac:dyDescent="0.25">
      <c r="A955" s="40" t="str">
        <f>IF(B955="","",_xlfn.XLOOKUP(B955,'MSJ Report Worksheet'!$B$2:$B$100,'MSJ Report Worksheet'!$A$2:$A$100))</f>
        <v/>
      </c>
      <c r="B955" s="40"/>
      <c r="C955" s="40" t="str">
        <f>IF(B955="","",_xlfn.XLOOKUP(B955,'MSJ Report Worksheet'!$B$2:$B$100,'MSJ Report Worksheet'!$C$2:$C$100))</f>
        <v/>
      </c>
      <c r="D955" s="40" t="str">
        <f>IF(B955="","",COUNTIFS('MSJ Report Worksheet'!$B$2:$B$100,'MSJ Report Totals'!B955,'MSJ Report Worksheet'!$N$2:$N$100,"Y"))</f>
        <v/>
      </c>
      <c r="E955" s="40" t="str">
        <f>IF(B955="","",COUNTIFS('MSJ Report Worksheet'!$B$2:$B$100,'MSJ Report Totals'!B955,'MSJ Report Worksheet'!$N$2:$N$100,"N"))</f>
        <v/>
      </c>
    </row>
    <row r="956" spans="1:5" x14ac:dyDescent="0.25">
      <c r="A956" s="40" t="str">
        <f>IF(B956="","",_xlfn.XLOOKUP(B956,'MSJ Report Worksheet'!$B$2:$B$100,'MSJ Report Worksheet'!$A$2:$A$100))</f>
        <v/>
      </c>
      <c r="B956" s="40"/>
      <c r="C956" s="40" t="str">
        <f>IF(B956="","",_xlfn.XLOOKUP(B956,'MSJ Report Worksheet'!$B$2:$B$100,'MSJ Report Worksheet'!$C$2:$C$100))</f>
        <v/>
      </c>
      <c r="D956" s="40" t="str">
        <f>IF(B956="","",COUNTIFS('MSJ Report Worksheet'!$B$2:$B$100,'MSJ Report Totals'!B956,'MSJ Report Worksheet'!$N$2:$N$100,"Y"))</f>
        <v/>
      </c>
      <c r="E956" s="40" t="str">
        <f>IF(B956="","",COUNTIFS('MSJ Report Worksheet'!$B$2:$B$100,'MSJ Report Totals'!B956,'MSJ Report Worksheet'!$N$2:$N$100,"N"))</f>
        <v/>
      </c>
    </row>
    <row r="957" spans="1:5" x14ac:dyDescent="0.25">
      <c r="A957" s="40" t="str">
        <f>IF(B957="","",_xlfn.XLOOKUP(B957,'MSJ Report Worksheet'!$B$2:$B$100,'MSJ Report Worksheet'!$A$2:$A$100))</f>
        <v/>
      </c>
      <c r="B957" s="40"/>
      <c r="C957" s="40" t="str">
        <f>IF(B957="","",_xlfn.XLOOKUP(B957,'MSJ Report Worksheet'!$B$2:$B$100,'MSJ Report Worksheet'!$C$2:$C$100))</f>
        <v/>
      </c>
      <c r="D957" s="40" t="str">
        <f>IF(B957="","",COUNTIFS('MSJ Report Worksheet'!$B$2:$B$100,'MSJ Report Totals'!B957,'MSJ Report Worksheet'!$N$2:$N$100,"Y"))</f>
        <v/>
      </c>
      <c r="E957" s="40" t="str">
        <f>IF(B957="","",COUNTIFS('MSJ Report Worksheet'!$B$2:$B$100,'MSJ Report Totals'!B957,'MSJ Report Worksheet'!$N$2:$N$100,"N"))</f>
        <v/>
      </c>
    </row>
    <row r="958" spans="1:5" x14ac:dyDescent="0.25">
      <c r="A958" s="40" t="str">
        <f>IF(B958="","",_xlfn.XLOOKUP(B958,'MSJ Report Worksheet'!$B$2:$B$100,'MSJ Report Worksheet'!$A$2:$A$100))</f>
        <v/>
      </c>
      <c r="B958" s="40"/>
      <c r="C958" s="40" t="str">
        <f>IF(B958="","",_xlfn.XLOOKUP(B958,'MSJ Report Worksheet'!$B$2:$B$100,'MSJ Report Worksheet'!$C$2:$C$100))</f>
        <v/>
      </c>
      <c r="D958" s="40" t="str">
        <f>IF(B958="","",COUNTIFS('MSJ Report Worksheet'!$B$2:$B$100,'MSJ Report Totals'!B958,'MSJ Report Worksheet'!$N$2:$N$100,"Y"))</f>
        <v/>
      </c>
      <c r="E958" s="40" t="str">
        <f>IF(B958="","",COUNTIFS('MSJ Report Worksheet'!$B$2:$B$100,'MSJ Report Totals'!B958,'MSJ Report Worksheet'!$N$2:$N$100,"N"))</f>
        <v/>
      </c>
    </row>
    <row r="959" spans="1:5" x14ac:dyDescent="0.25">
      <c r="A959" s="40" t="str">
        <f>IF(B959="","",_xlfn.XLOOKUP(B959,'MSJ Report Worksheet'!$B$2:$B$100,'MSJ Report Worksheet'!$A$2:$A$100))</f>
        <v/>
      </c>
      <c r="B959" s="40"/>
      <c r="C959" s="40" t="str">
        <f>IF(B959="","",_xlfn.XLOOKUP(B959,'MSJ Report Worksheet'!$B$2:$B$100,'MSJ Report Worksheet'!$C$2:$C$100))</f>
        <v/>
      </c>
      <c r="D959" s="40" t="str">
        <f>IF(B959="","",COUNTIFS('MSJ Report Worksheet'!$B$2:$B$100,'MSJ Report Totals'!B959,'MSJ Report Worksheet'!$N$2:$N$100,"Y"))</f>
        <v/>
      </c>
      <c r="E959" s="40" t="str">
        <f>IF(B959="","",COUNTIFS('MSJ Report Worksheet'!$B$2:$B$100,'MSJ Report Totals'!B959,'MSJ Report Worksheet'!$N$2:$N$100,"N"))</f>
        <v/>
      </c>
    </row>
    <row r="960" spans="1:5" x14ac:dyDescent="0.25">
      <c r="A960" s="40" t="str">
        <f>IF(B960="","",_xlfn.XLOOKUP(B960,'MSJ Report Worksheet'!$B$2:$B$100,'MSJ Report Worksheet'!$A$2:$A$100))</f>
        <v/>
      </c>
      <c r="B960" s="40"/>
      <c r="C960" s="40" t="str">
        <f>IF(B960="","",_xlfn.XLOOKUP(B960,'MSJ Report Worksheet'!$B$2:$B$100,'MSJ Report Worksheet'!$C$2:$C$100))</f>
        <v/>
      </c>
      <c r="D960" s="40" t="str">
        <f>IF(B960="","",COUNTIFS('MSJ Report Worksheet'!$B$2:$B$100,'MSJ Report Totals'!B960,'MSJ Report Worksheet'!$N$2:$N$100,"Y"))</f>
        <v/>
      </c>
      <c r="E960" s="40" t="str">
        <f>IF(B960="","",COUNTIFS('MSJ Report Worksheet'!$B$2:$B$100,'MSJ Report Totals'!B960,'MSJ Report Worksheet'!$N$2:$N$100,"N"))</f>
        <v/>
      </c>
    </row>
    <row r="961" spans="1:5" x14ac:dyDescent="0.25">
      <c r="A961" s="40" t="str">
        <f>IF(B961="","",_xlfn.XLOOKUP(B961,'MSJ Report Worksheet'!$B$2:$B$100,'MSJ Report Worksheet'!$A$2:$A$100))</f>
        <v/>
      </c>
      <c r="B961" s="40"/>
      <c r="C961" s="40" t="str">
        <f>IF(B961="","",_xlfn.XLOOKUP(B961,'MSJ Report Worksheet'!$B$2:$B$100,'MSJ Report Worksheet'!$C$2:$C$100))</f>
        <v/>
      </c>
      <c r="D961" s="40" t="str">
        <f>IF(B961="","",COUNTIFS('MSJ Report Worksheet'!$B$2:$B$100,'MSJ Report Totals'!B961,'MSJ Report Worksheet'!$N$2:$N$100,"Y"))</f>
        <v/>
      </c>
      <c r="E961" s="40" t="str">
        <f>IF(B961="","",COUNTIFS('MSJ Report Worksheet'!$B$2:$B$100,'MSJ Report Totals'!B961,'MSJ Report Worksheet'!$N$2:$N$100,"N"))</f>
        <v/>
      </c>
    </row>
    <row r="962" spans="1:5" x14ac:dyDescent="0.25">
      <c r="A962" s="40" t="str">
        <f>IF(B962="","",_xlfn.XLOOKUP(B962,'MSJ Report Worksheet'!$B$2:$B$100,'MSJ Report Worksheet'!$A$2:$A$100))</f>
        <v/>
      </c>
      <c r="B962" s="40"/>
      <c r="C962" s="40" t="str">
        <f>IF(B962="","",_xlfn.XLOOKUP(B962,'MSJ Report Worksheet'!$B$2:$B$100,'MSJ Report Worksheet'!$C$2:$C$100))</f>
        <v/>
      </c>
      <c r="D962" s="40" t="str">
        <f>IF(B962="","",COUNTIFS('MSJ Report Worksheet'!$B$2:$B$100,'MSJ Report Totals'!B962,'MSJ Report Worksheet'!$N$2:$N$100,"Y"))</f>
        <v/>
      </c>
      <c r="E962" s="40" t="str">
        <f>IF(B962="","",COUNTIFS('MSJ Report Worksheet'!$B$2:$B$100,'MSJ Report Totals'!B962,'MSJ Report Worksheet'!$N$2:$N$100,"N"))</f>
        <v/>
      </c>
    </row>
    <row r="963" spans="1:5" x14ac:dyDescent="0.25">
      <c r="A963" s="40" t="str">
        <f>IF(B963="","",_xlfn.XLOOKUP(B963,'MSJ Report Worksheet'!$B$2:$B$100,'MSJ Report Worksheet'!$A$2:$A$100))</f>
        <v/>
      </c>
      <c r="B963" s="40"/>
      <c r="C963" s="40" t="str">
        <f>IF(B963="","",_xlfn.XLOOKUP(B963,'MSJ Report Worksheet'!$B$2:$B$100,'MSJ Report Worksheet'!$C$2:$C$100))</f>
        <v/>
      </c>
      <c r="D963" s="40" t="str">
        <f>IF(B963="","",COUNTIFS('MSJ Report Worksheet'!$B$2:$B$100,'MSJ Report Totals'!B963,'MSJ Report Worksheet'!$N$2:$N$100,"Y"))</f>
        <v/>
      </c>
      <c r="E963" s="40" t="str">
        <f>IF(B963="","",COUNTIFS('MSJ Report Worksheet'!$B$2:$B$100,'MSJ Report Totals'!B963,'MSJ Report Worksheet'!$N$2:$N$100,"N"))</f>
        <v/>
      </c>
    </row>
    <row r="964" spans="1:5" x14ac:dyDescent="0.25">
      <c r="A964" s="40" t="str">
        <f>IF(B964="","",_xlfn.XLOOKUP(B964,'MSJ Report Worksheet'!$B$2:$B$100,'MSJ Report Worksheet'!$A$2:$A$100))</f>
        <v/>
      </c>
      <c r="B964" s="40"/>
      <c r="C964" s="40" t="str">
        <f>IF(B964="","",_xlfn.XLOOKUP(B964,'MSJ Report Worksheet'!$B$2:$B$100,'MSJ Report Worksheet'!$C$2:$C$100))</f>
        <v/>
      </c>
      <c r="D964" s="40" t="str">
        <f>IF(B964="","",COUNTIFS('MSJ Report Worksheet'!$B$2:$B$100,'MSJ Report Totals'!B964,'MSJ Report Worksheet'!$N$2:$N$100,"Y"))</f>
        <v/>
      </c>
      <c r="E964" s="40" t="str">
        <f>IF(B964="","",COUNTIFS('MSJ Report Worksheet'!$B$2:$B$100,'MSJ Report Totals'!B964,'MSJ Report Worksheet'!$N$2:$N$100,"N"))</f>
        <v/>
      </c>
    </row>
    <row r="965" spans="1:5" x14ac:dyDescent="0.25">
      <c r="A965" s="40" t="str">
        <f>IF(B965="","",_xlfn.XLOOKUP(B965,'MSJ Report Worksheet'!$B$2:$B$100,'MSJ Report Worksheet'!$A$2:$A$100))</f>
        <v/>
      </c>
      <c r="B965" s="40"/>
      <c r="C965" s="40" t="str">
        <f>IF(B965="","",_xlfn.XLOOKUP(B965,'MSJ Report Worksheet'!$B$2:$B$100,'MSJ Report Worksheet'!$C$2:$C$100))</f>
        <v/>
      </c>
      <c r="D965" s="40" t="str">
        <f>IF(B965="","",COUNTIFS('MSJ Report Worksheet'!$B$2:$B$100,'MSJ Report Totals'!B965,'MSJ Report Worksheet'!$N$2:$N$100,"Y"))</f>
        <v/>
      </c>
      <c r="E965" s="40" t="str">
        <f>IF(B965="","",COUNTIFS('MSJ Report Worksheet'!$B$2:$B$100,'MSJ Report Totals'!B965,'MSJ Report Worksheet'!$N$2:$N$100,"N"))</f>
        <v/>
      </c>
    </row>
    <row r="966" spans="1:5" x14ac:dyDescent="0.25">
      <c r="A966" s="40" t="str">
        <f>IF(B966="","",_xlfn.XLOOKUP(B966,'MSJ Report Worksheet'!$B$2:$B$100,'MSJ Report Worksheet'!$A$2:$A$100))</f>
        <v/>
      </c>
      <c r="B966" s="40"/>
      <c r="C966" s="40" t="str">
        <f>IF(B966="","",_xlfn.XLOOKUP(B966,'MSJ Report Worksheet'!$B$2:$B$100,'MSJ Report Worksheet'!$C$2:$C$100))</f>
        <v/>
      </c>
      <c r="D966" s="40" t="str">
        <f>IF(B966="","",COUNTIFS('MSJ Report Worksheet'!$B$2:$B$100,'MSJ Report Totals'!B966,'MSJ Report Worksheet'!$N$2:$N$100,"Y"))</f>
        <v/>
      </c>
      <c r="E966" s="40" t="str">
        <f>IF(B966="","",COUNTIFS('MSJ Report Worksheet'!$B$2:$B$100,'MSJ Report Totals'!B966,'MSJ Report Worksheet'!$N$2:$N$100,"N"))</f>
        <v/>
      </c>
    </row>
    <row r="967" spans="1:5" x14ac:dyDescent="0.25">
      <c r="A967" s="40" t="str">
        <f>IF(B967="","",_xlfn.XLOOKUP(B967,'MSJ Report Worksheet'!$B$2:$B$100,'MSJ Report Worksheet'!$A$2:$A$100))</f>
        <v/>
      </c>
      <c r="B967" s="40"/>
      <c r="C967" s="40" t="str">
        <f>IF(B967="","",_xlfn.XLOOKUP(B967,'MSJ Report Worksheet'!$B$2:$B$100,'MSJ Report Worksheet'!$C$2:$C$100))</f>
        <v/>
      </c>
      <c r="D967" s="40" t="str">
        <f>IF(B967="","",COUNTIFS('MSJ Report Worksheet'!$B$2:$B$100,'MSJ Report Totals'!B967,'MSJ Report Worksheet'!$N$2:$N$100,"Y"))</f>
        <v/>
      </c>
      <c r="E967" s="40" t="str">
        <f>IF(B967="","",COUNTIFS('MSJ Report Worksheet'!$B$2:$B$100,'MSJ Report Totals'!B967,'MSJ Report Worksheet'!$N$2:$N$100,"N"))</f>
        <v/>
      </c>
    </row>
    <row r="968" spans="1:5" x14ac:dyDescent="0.25">
      <c r="A968" s="40" t="str">
        <f>IF(B968="","",_xlfn.XLOOKUP(B968,'MSJ Report Worksheet'!$B$2:$B$100,'MSJ Report Worksheet'!$A$2:$A$100))</f>
        <v/>
      </c>
      <c r="B968" s="40"/>
      <c r="C968" s="40" t="str">
        <f>IF(B968="","",_xlfn.XLOOKUP(B968,'MSJ Report Worksheet'!$B$2:$B$100,'MSJ Report Worksheet'!$C$2:$C$100))</f>
        <v/>
      </c>
      <c r="D968" s="40" t="str">
        <f>IF(B968="","",COUNTIFS('MSJ Report Worksheet'!$B$2:$B$100,'MSJ Report Totals'!B968,'MSJ Report Worksheet'!$N$2:$N$100,"Y"))</f>
        <v/>
      </c>
      <c r="E968" s="40" t="str">
        <f>IF(B968="","",COUNTIFS('MSJ Report Worksheet'!$B$2:$B$100,'MSJ Report Totals'!B968,'MSJ Report Worksheet'!$N$2:$N$100,"N"))</f>
        <v/>
      </c>
    </row>
    <row r="969" spans="1:5" x14ac:dyDescent="0.25">
      <c r="A969" s="40" t="str">
        <f>IF(B969="","",_xlfn.XLOOKUP(B969,'MSJ Report Worksheet'!$B$2:$B$100,'MSJ Report Worksheet'!$A$2:$A$100))</f>
        <v/>
      </c>
      <c r="B969" s="40"/>
      <c r="C969" s="40" t="str">
        <f>IF(B969="","",_xlfn.XLOOKUP(B969,'MSJ Report Worksheet'!$B$2:$B$100,'MSJ Report Worksheet'!$C$2:$C$100))</f>
        <v/>
      </c>
      <c r="D969" s="40" t="str">
        <f>IF(B969="","",COUNTIFS('MSJ Report Worksheet'!$B$2:$B$100,'MSJ Report Totals'!B969,'MSJ Report Worksheet'!$N$2:$N$100,"Y"))</f>
        <v/>
      </c>
      <c r="E969" s="40" t="str">
        <f>IF(B969="","",COUNTIFS('MSJ Report Worksheet'!$B$2:$B$100,'MSJ Report Totals'!B969,'MSJ Report Worksheet'!$N$2:$N$100,"N"))</f>
        <v/>
      </c>
    </row>
    <row r="970" spans="1:5" x14ac:dyDescent="0.25">
      <c r="A970" s="40" t="str">
        <f>IF(B970="","",_xlfn.XLOOKUP(B970,'MSJ Report Worksheet'!$B$2:$B$100,'MSJ Report Worksheet'!$A$2:$A$100))</f>
        <v/>
      </c>
      <c r="B970" s="40"/>
      <c r="C970" s="40" t="str">
        <f>IF(B970="","",_xlfn.XLOOKUP(B970,'MSJ Report Worksheet'!$B$2:$B$100,'MSJ Report Worksheet'!$C$2:$C$100))</f>
        <v/>
      </c>
      <c r="D970" s="40" t="str">
        <f>IF(B970="","",COUNTIFS('MSJ Report Worksheet'!$B$2:$B$100,'MSJ Report Totals'!B970,'MSJ Report Worksheet'!$N$2:$N$100,"Y"))</f>
        <v/>
      </c>
      <c r="E970" s="40" t="str">
        <f>IF(B970="","",COUNTIFS('MSJ Report Worksheet'!$B$2:$B$100,'MSJ Report Totals'!B970,'MSJ Report Worksheet'!$N$2:$N$100,"N"))</f>
        <v/>
      </c>
    </row>
    <row r="971" spans="1:5" x14ac:dyDescent="0.25">
      <c r="A971" s="40" t="str">
        <f>IF(B971="","",_xlfn.XLOOKUP(B971,'MSJ Report Worksheet'!$B$2:$B$100,'MSJ Report Worksheet'!$A$2:$A$100))</f>
        <v/>
      </c>
      <c r="B971" s="40"/>
      <c r="C971" s="40" t="str">
        <f>IF(B971="","",_xlfn.XLOOKUP(B971,'MSJ Report Worksheet'!$B$2:$B$100,'MSJ Report Worksheet'!$C$2:$C$100))</f>
        <v/>
      </c>
      <c r="D971" s="40" t="str">
        <f>IF(B971="","",COUNTIFS('MSJ Report Worksheet'!$B$2:$B$100,'MSJ Report Totals'!B971,'MSJ Report Worksheet'!$N$2:$N$100,"Y"))</f>
        <v/>
      </c>
      <c r="E971" s="40" t="str">
        <f>IF(B971="","",COUNTIFS('MSJ Report Worksheet'!$B$2:$B$100,'MSJ Report Totals'!B971,'MSJ Report Worksheet'!$N$2:$N$100,"N"))</f>
        <v/>
      </c>
    </row>
    <row r="972" spans="1:5" x14ac:dyDescent="0.25">
      <c r="A972" s="40" t="str">
        <f>IF(B972="","",_xlfn.XLOOKUP(B972,'MSJ Report Worksheet'!$B$2:$B$100,'MSJ Report Worksheet'!$A$2:$A$100))</f>
        <v/>
      </c>
      <c r="B972" s="40"/>
      <c r="C972" s="40" t="str">
        <f>IF(B972="","",_xlfn.XLOOKUP(B972,'MSJ Report Worksheet'!$B$2:$B$100,'MSJ Report Worksheet'!$C$2:$C$100))</f>
        <v/>
      </c>
      <c r="D972" s="40" t="str">
        <f>IF(B972="","",COUNTIFS('MSJ Report Worksheet'!$B$2:$B$100,'MSJ Report Totals'!B972,'MSJ Report Worksheet'!$N$2:$N$100,"Y"))</f>
        <v/>
      </c>
      <c r="E972" s="40" t="str">
        <f>IF(B972="","",COUNTIFS('MSJ Report Worksheet'!$B$2:$B$100,'MSJ Report Totals'!B972,'MSJ Report Worksheet'!$N$2:$N$100,"N"))</f>
        <v/>
      </c>
    </row>
    <row r="973" spans="1:5" x14ac:dyDescent="0.25">
      <c r="A973" s="40" t="str">
        <f>IF(B973="","",_xlfn.XLOOKUP(B973,'MSJ Report Worksheet'!$B$2:$B$100,'MSJ Report Worksheet'!$A$2:$A$100))</f>
        <v/>
      </c>
      <c r="B973" s="40"/>
      <c r="C973" s="40" t="str">
        <f>IF(B973="","",_xlfn.XLOOKUP(B973,'MSJ Report Worksheet'!$B$2:$B$100,'MSJ Report Worksheet'!$C$2:$C$100))</f>
        <v/>
      </c>
      <c r="D973" s="40" t="str">
        <f>IF(B973="","",COUNTIFS('MSJ Report Worksheet'!$B$2:$B$100,'MSJ Report Totals'!B973,'MSJ Report Worksheet'!$N$2:$N$100,"Y"))</f>
        <v/>
      </c>
      <c r="E973" s="40" t="str">
        <f>IF(B973="","",COUNTIFS('MSJ Report Worksheet'!$B$2:$B$100,'MSJ Report Totals'!B973,'MSJ Report Worksheet'!$N$2:$N$100,"N"))</f>
        <v/>
      </c>
    </row>
    <row r="974" spans="1:5" x14ac:dyDescent="0.25">
      <c r="A974" s="40" t="str">
        <f>IF(B974="","",_xlfn.XLOOKUP(B974,'MSJ Report Worksheet'!$B$2:$B$100,'MSJ Report Worksheet'!$A$2:$A$100))</f>
        <v/>
      </c>
      <c r="B974" s="40"/>
      <c r="C974" s="40" t="str">
        <f>IF(B974="","",_xlfn.XLOOKUP(B974,'MSJ Report Worksheet'!$B$2:$B$100,'MSJ Report Worksheet'!$C$2:$C$100))</f>
        <v/>
      </c>
      <c r="D974" s="40" t="str">
        <f>IF(B974="","",COUNTIFS('MSJ Report Worksheet'!$B$2:$B$100,'MSJ Report Totals'!B974,'MSJ Report Worksheet'!$N$2:$N$100,"Y"))</f>
        <v/>
      </c>
      <c r="E974" s="40" t="str">
        <f>IF(B974="","",COUNTIFS('MSJ Report Worksheet'!$B$2:$B$100,'MSJ Report Totals'!B974,'MSJ Report Worksheet'!$N$2:$N$100,"N"))</f>
        <v/>
      </c>
    </row>
    <row r="975" spans="1:5" x14ac:dyDescent="0.25">
      <c r="A975" s="40" t="str">
        <f>IF(B975="","",_xlfn.XLOOKUP(B975,'MSJ Report Worksheet'!$B$2:$B$100,'MSJ Report Worksheet'!$A$2:$A$100))</f>
        <v/>
      </c>
      <c r="B975" s="40"/>
      <c r="C975" s="40" t="str">
        <f>IF(B975="","",_xlfn.XLOOKUP(B975,'MSJ Report Worksheet'!$B$2:$B$100,'MSJ Report Worksheet'!$C$2:$C$100))</f>
        <v/>
      </c>
      <c r="D975" s="40" t="str">
        <f>IF(B975="","",COUNTIFS('MSJ Report Worksheet'!$B$2:$B$100,'MSJ Report Totals'!B975,'MSJ Report Worksheet'!$N$2:$N$100,"Y"))</f>
        <v/>
      </c>
      <c r="E975" s="40" t="str">
        <f>IF(B975="","",COUNTIFS('MSJ Report Worksheet'!$B$2:$B$100,'MSJ Report Totals'!B975,'MSJ Report Worksheet'!$N$2:$N$100,"N"))</f>
        <v/>
      </c>
    </row>
    <row r="976" spans="1:5" x14ac:dyDescent="0.25">
      <c r="A976" s="40" t="str">
        <f>IF(B976="","",_xlfn.XLOOKUP(B976,'MSJ Report Worksheet'!$B$2:$B$100,'MSJ Report Worksheet'!$A$2:$A$100))</f>
        <v/>
      </c>
      <c r="B976" s="40"/>
      <c r="C976" s="40" t="str">
        <f>IF(B976="","",_xlfn.XLOOKUP(B976,'MSJ Report Worksheet'!$B$2:$B$100,'MSJ Report Worksheet'!$C$2:$C$100))</f>
        <v/>
      </c>
      <c r="D976" s="40" t="str">
        <f>IF(B976="","",COUNTIFS('MSJ Report Worksheet'!$B$2:$B$100,'MSJ Report Totals'!B976,'MSJ Report Worksheet'!$N$2:$N$100,"Y"))</f>
        <v/>
      </c>
      <c r="E976" s="40" t="str">
        <f>IF(B976="","",COUNTIFS('MSJ Report Worksheet'!$B$2:$B$100,'MSJ Report Totals'!B976,'MSJ Report Worksheet'!$N$2:$N$100,"N"))</f>
        <v/>
      </c>
    </row>
    <row r="977" spans="1:5" x14ac:dyDescent="0.25">
      <c r="A977" s="40" t="str">
        <f>IF(B977="","",_xlfn.XLOOKUP(B977,'MSJ Report Worksheet'!$B$2:$B$100,'MSJ Report Worksheet'!$A$2:$A$100))</f>
        <v/>
      </c>
      <c r="B977" s="40"/>
      <c r="C977" s="40" t="str">
        <f>IF(B977="","",_xlfn.XLOOKUP(B977,'MSJ Report Worksheet'!$B$2:$B$100,'MSJ Report Worksheet'!$C$2:$C$100))</f>
        <v/>
      </c>
      <c r="D977" s="40" t="str">
        <f>IF(B977="","",COUNTIFS('MSJ Report Worksheet'!$B$2:$B$100,'MSJ Report Totals'!B977,'MSJ Report Worksheet'!$N$2:$N$100,"Y"))</f>
        <v/>
      </c>
      <c r="E977" s="40" t="str">
        <f>IF(B977="","",COUNTIFS('MSJ Report Worksheet'!$B$2:$B$100,'MSJ Report Totals'!B977,'MSJ Report Worksheet'!$N$2:$N$100,"N"))</f>
        <v/>
      </c>
    </row>
    <row r="978" spans="1:5" x14ac:dyDescent="0.25">
      <c r="A978" s="40" t="str">
        <f>IF(B978="","",_xlfn.XLOOKUP(B978,'MSJ Report Worksheet'!$B$2:$B$100,'MSJ Report Worksheet'!$A$2:$A$100))</f>
        <v/>
      </c>
      <c r="B978" s="40"/>
      <c r="C978" s="40" t="str">
        <f>IF(B978="","",_xlfn.XLOOKUP(B978,'MSJ Report Worksheet'!$B$2:$B$100,'MSJ Report Worksheet'!$C$2:$C$100))</f>
        <v/>
      </c>
      <c r="D978" s="40" t="str">
        <f>IF(B978="","",COUNTIFS('MSJ Report Worksheet'!$B$2:$B$100,'MSJ Report Totals'!B978,'MSJ Report Worksheet'!$N$2:$N$100,"Y"))</f>
        <v/>
      </c>
      <c r="E978" s="40" t="str">
        <f>IF(B978="","",COUNTIFS('MSJ Report Worksheet'!$B$2:$B$100,'MSJ Report Totals'!B978,'MSJ Report Worksheet'!$N$2:$N$100,"N"))</f>
        <v/>
      </c>
    </row>
    <row r="979" spans="1:5" x14ac:dyDescent="0.25">
      <c r="A979" s="40" t="str">
        <f>IF(B979="","",_xlfn.XLOOKUP(B979,'MSJ Report Worksheet'!$B$2:$B$100,'MSJ Report Worksheet'!$A$2:$A$100))</f>
        <v/>
      </c>
      <c r="B979" s="40"/>
      <c r="C979" s="40" t="str">
        <f>IF(B979="","",_xlfn.XLOOKUP(B979,'MSJ Report Worksheet'!$B$2:$B$100,'MSJ Report Worksheet'!$C$2:$C$100))</f>
        <v/>
      </c>
      <c r="D979" s="40" t="str">
        <f>IF(B979="","",COUNTIFS('MSJ Report Worksheet'!$B$2:$B$100,'MSJ Report Totals'!B979,'MSJ Report Worksheet'!$N$2:$N$100,"Y"))</f>
        <v/>
      </c>
      <c r="E979" s="40" t="str">
        <f>IF(B979="","",COUNTIFS('MSJ Report Worksheet'!$B$2:$B$100,'MSJ Report Totals'!B979,'MSJ Report Worksheet'!$N$2:$N$100,"N"))</f>
        <v/>
      </c>
    </row>
    <row r="980" spans="1:5" x14ac:dyDescent="0.25">
      <c r="A980" s="40" t="str">
        <f>IF(B980="","",_xlfn.XLOOKUP(B980,'MSJ Report Worksheet'!$B$2:$B$100,'MSJ Report Worksheet'!$A$2:$A$100))</f>
        <v/>
      </c>
      <c r="B980" s="40"/>
      <c r="C980" s="40" t="str">
        <f>IF(B980="","",_xlfn.XLOOKUP(B980,'MSJ Report Worksheet'!$B$2:$B$100,'MSJ Report Worksheet'!$C$2:$C$100))</f>
        <v/>
      </c>
      <c r="D980" s="40" t="str">
        <f>IF(B980="","",COUNTIFS('MSJ Report Worksheet'!$B$2:$B$100,'MSJ Report Totals'!B980,'MSJ Report Worksheet'!$N$2:$N$100,"Y"))</f>
        <v/>
      </c>
      <c r="E980" s="40" t="str">
        <f>IF(B980="","",COUNTIFS('MSJ Report Worksheet'!$B$2:$B$100,'MSJ Report Totals'!B980,'MSJ Report Worksheet'!$N$2:$N$100,"N"))</f>
        <v/>
      </c>
    </row>
    <row r="981" spans="1:5" x14ac:dyDescent="0.25">
      <c r="A981" s="40" t="str">
        <f>IF(B981="","",_xlfn.XLOOKUP(B981,'MSJ Report Worksheet'!$B$2:$B$100,'MSJ Report Worksheet'!$A$2:$A$100))</f>
        <v/>
      </c>
      <c r="B981" s="40"/>
      <c r="C981" s="40" t="str">
        <f>IF(B981="","",_xlfn.XLOOKUP(B981,'MSJ Report Worksheet'!$B$2:$B$100,'MSJ Report Worksheet'!$C$2:$C$100))</f>
        <v/>
      </c>
      <c r="D981" s="40" t="str">
        <f>IF(B981="","",COUNTIFS('MSJ Report Worksheet'!$B$2:$B$100,'MSJ Report Totals'!B981,'MSJ Report Worksheet'!$N$2:$N$100,"Y"))</f>
        <v/>
      </c>
      <c r="E981" s="40" t="str">
        <f>IF(B981="","",COUNTIFS('MSJ Report Worksheet'!$B$2:$B$100,'MSJ Report Totals'!B981,'MSJ Report Worksheet'!$N$2:$N$100,"N"))</f>
        <v/>
      </c>
    </row>
    <row r="982" spans="1:5" x14ac:dyDescent="0.25">
      <c r="A982" s="40" t="str">
        <f>IF(B982="","",_xlfn.XLOOKUP(B982,'MSJ Report Worksheet'!$B$2:$B$100,'MSJ Report Worksheet'!$A$2:$A$100))</f>
        <v/>
      </c>
      <c r="B982" s="40"/>
      <c r="C982" s="40" t="str">
        <f>IF(B982="","",_xlfn.XLOOKUP(B982,'MSJ Report Worksheet'!$B$2:$B$100,'MSJ Report Worksheet'!$C$2:$C$100))</f>
        <v/>
      </c>
      <c r="D982" s="40" t="str">
        <f>IF(B982="","",COUNTIFS('MSJ Report Worksheet'!$B$2:$B$100,'MSJ Report Totals'!B982,'MSJ Report Worksheet'!$N$2:$N$100,"Y"))</f>
        <v/>
      </c>
      <c r="E982" s="40" t="str">
        <f>IF(B982="","",COUNTIFS('MSJ Report Worksheet'!$B$2:$B$100,'MSJ Report Totals'!B982,'MSJ Report Worksheet'!$N$2:$N$100,"N"))</f>
        <v/>
      </c>
    </row>
    <row r="983" spans="1:5" x14ac:dyDescent="0.25">
      <c r="A983" s="40" t="str">
        <f>IF(B983="","",_xlfn.XLOOKUP(B983,'MSJ Report Worksheet'!$B$2:$B$100,'MSJ Report Worksheet'!$A$2:$A$100))</f>
        <v/>
      </c>
      <c r="B983" s="40"/>
      <c r="C983" s="40" t="str">
        <f>IF(B983="","",_xlfn.XLOOKUP(B983,'MSJ Report Worksheet'!$B$2:$B$100,'MSJ Report Worksheet'!$C$2:$C$100))</f>
        <v/>
      </c>
      <c r="D983" s="40" t="str">
        <f>IF(B983="","",COUNTIFS('MSJ Report Worksheet'!$B$2:$B$100,'MSJ Report Totals'!B983,'MSJ Report Worksheet'!$N$2:$N$100,"Y"))</f>
        <v/>
      </c>
      <c r="E983" s="40" t="str">
        <f>IF(B983="","",COUNTIFS('MSJ Report Worksheet'!$B$2:$B$100,'MSJ Report Totals'!B983,'MSJ Report Worksheet'!$N$2:$N$100,"N"))</f>
        <v/>
      </c>
    </row>
    <row r="984" spans="1:5" x14ac:dyDescent="0.25">
      <c r="A984" s="40" t="str">
        <f>IF(B984="","",_xlfn.XLOOKUP(B984,'MSJ Report Worksheet'!$B$2:$B$100,'MSJ Report Worksheet'!$A$2:$A$100))</f>
        <v/>
      </c>
      <c r="B984" s="40"/>
      <c r="C984" s="40" t="str">
        <f>IF(B984="","",_xlfn.XLOOKUP(B984,'MSJ Report Worksheet'!$B$2:$B$100,'MSJ Report Worksheet'!$C$2:$C$100))</f>
        <v/>
      </c>
      <c r="D984" s="40" t="str">
        <f>IF(B984="","",COUNTIFS('MSJ Report Worksheet'!$B$2:$B$100,'MSJ Report Totals'!B984,'MSJ Report Worksheet'!$N$2:$N$100,"Y"))</f>
        <v/>
      </c>
      <c r="E984" s="40" t="str">
        <f>IF(B984="","",COUNTIFS('MSJ Report Worksheet'!$B$2:$B$100,'MSJ Report Totals'!B984,'MSJ Report Worksheet'!$N$2:$N$100,"N"))</f>
        <v/>
      </c>
    </row>
    <row r="985" spans="1:5" x14ac:dyDescent="0.25">
      <c r="A985" s="40" t="str">
        <f>IF(B985="","",_xlfn.XLOOKUP(B985,'MSJ Report Worksheet'!$B$2:$B$100,'MSJ Report Worksheet'!$A$2:$A$100))</f>
        <v/>
      </c>
      <c r="B985" s="40"/>
      <c r="C985" s="40" t="str">
        <f>IF(B985="","",_xlfn.XLOOKUP(B985,'MSJ Report Worksheet'!$B$2:$B$100,'MSJ Report Worksheet'!$C$2:$C$100))</f>
        <v/>
      </c>
      <c r="D985" s="40" t="str">
        <f>IF(B985="","",COUNTIFS('MSJ Report Worksheet'!$B$2:$B$100,'MSJ Report Totals'!B985,'MSJ Report Worksheet'!$N$2:$N$100,"Y"))</f>
        <v/>
      </c>
      <c r="E985" s="40" t="str">
        <f>IF(B985="","",COUNTIFS('MSJ Report Worksheet'!$B$2:$B$100,'MSJ Report Totals'!B985,'MSJ Report Worksheet'!$N$2:$N$100,"N"))</f>
        <v/>
      </c>
    </row>
    <row r="986" spans="1:5" x14ac:dyDescent="0.25">
      <c r="A986" s="40" t="str">
        <f>IF(B986="","",_xlfn.XLOOKUP(B986,'MSJ Report Worksheet'!$B$2:$B$100,'MSJ Report Worksheet'!$A$2:$A$100))</f>
        <v/>
      </c>
      <c r="B986" s="40"/>
      <c r="C986" s="40" t="str">
        <f>IF(B986="","",_xlfn.XLOOKUP(B986,'MSJ Report Worksheet'!$B$2:$B$100,'MSJ Report Worksheet'!$C$2:$C$100))</f>
        <v/>
      </c>
      <c r="D986" s="40" t="str">
        <f>IF(B986="","",COUNTIFS('MSJ Report Worksheet'!$B$2:$B$100,'MSJ Report Totals'!B986,'MSJ Report Worksheet'!$N$2:$N$100,"Y"))</f>
        <v/>
      </c>
      <c r="E986" s="40" t="str">
        <f>IF(B986="","",COUNTIFS('MSJ Report Worksheet'!$B$2:$B$100,'MSJ Report Totals'!B986,'MSJ Report Worksheet'!$N$2:$N$100,"N"))</f>
        <v/>
      </c>
    </row>
    <row r="987" spans="1:5" x14ac:dyDescent="0.25">
      <c r="A987" s="40" t="str">
        <f>IF(B987="","",_xlfn.XLOOKUP(B987,'MSJ Report Worksheet'!$B$2:$B$100,'MSJ Report Worksheet'!$A$2:$A$100))</f>
        <v/>
      </c>
      <c r="B987" s="40"/>
      <c r="C987" s="40" t="str">
        <f>IF(B987="","",_xlfn.XLOOKUP(B987,'MSJ Report Worksheet'!$B$2:$B$100,'MSJ Report Worksheet'!$C$2:$C$100))</f>
        <v/>
      </c>
      <c r="D987" s="40" t="str">
        <f>IF(B987="","",COUNTIFS('MSJ Report Worksheet'!$B$2:$B$100,'MSJ Report Totals'!B987,'MSJ Report Worksheet'!$N$2:$N$100,"Y"))</f>
        <v/>
      </c>
      <c r="E987" s="40" t="str">
        <f>IF(B987="","",COUNTIFS('MSJ Report Worksheet'!$B$2:$B$100,'MSJ Report Totals'!B987,'MSJ Report Worksheet'!$N$2:$N$100,"N"))</f>
        <v/>
      </c>
    </row>
    <row r="988" spans="1:5" x14ac:dyDescent="0.25">
      <c r="A988" s="40" t="str">
        <f>IF(B988="","",_xlfn.XLOOKUP(B988,'MSJ Report Worksheet'!$B$2:$B$100,'MSJ Report Worksheet'!$A$2:$A$100))</f>
        <v/>
      </c>
      <c r="B988" s="40"/>
      <c r="C988" s="40" t="str">
        <f>IF(B988="","",_xlfn.XLOOKUP(B988,'MSJ Report Worksheet'!$B$2:$B$100,'MSJ Report Worksheet'!$C$2:$C$100))</f>
        <v/>
      </c>
      <c r="D988" s="40" t="str">
        <f>IF(B988="","",COUNTIFS('MSJ Report Worksheet'!$B$2:$B$100,'MSJ Report Totals'!B988,'MSJ Report Worksheet'!$N$2:$N$100,"Y"))</f>
        <v/>
      </c>
      <c r="E988" s="40" t="str">
        <f>IF(B988="","",COUNTIFS('MSJ Report Worksheet'!$B$2:$B$100,'MSJ Report Totals'!B988,'MSJ Report Worksheet'!$N$2:$N$100,"N"))</f>
        <v/>
      </c>
    </row>
    <row r="989" spans="1:5" x14ac:dyDescent="0.25">
      <c r="A989" s="40" t="str">
        <f>IF(B989="","",_xlfn.XLOOKUP(B989,'MSJ Report Worksheet'!$B$2:$B$100,'MSJ Report Worksheet'!$A$2:$A$100))</f>
        <v/>
      </c>
      <c r="B989" s="40"/>
      <c r="C989" s="40" t="str">
        <f>IF(B989="","",_xlfn.XLOOKUP(B989,'MSJ Report Worksheet'!$B$2:$B$100,'MSJ Report Worksheet'!$C$2:$C$100))</f>
        <v/>
      </c>
      <c r="D989" s="40" t="str">
        <f>IF(B989="","",COUNTIFS('MSJ Report Worksheet'!$B$2:$B$100,'MSJ Report Totals'!B989,'MSJ Report Worksheet'!$N$2:$N$100,"Y"))</f>
        <v/>
      </c>
      <c r="E989" s="40" t="str">
        <f>IF(B989="","",COUNTIFS('MSJ Report Worksheet'!$B$2:$B$100,'MSJ Report Totals'!B989,'MSJ Report Worksheet'!$N$2:$N$100,"N"))</f>
        <v/>
      </c>
    </row>
    <row r="990" spans="1:5" x14ac:dyDescent="0.25">
      <c r="A990" s="40" t="str">
        <f>IF(B990="","",_xlfn.XLOOKUP(B990,'MSJ Report Worksheet'!$B$2:$B$100,'MSJ Report Worksheet'!$A$2:$A$100))</f>
        <v/>
      </c>
      <c r="B990" s="40"/>
      <c r="C990" s="40" t="str">
        <f>IF(B990="","",_xlfn.XLOOKUP(B990,'MSJ Report Worksheet'!$B$2:$B$100,'MSJ Report Worksheet'!$C$2:$C$100))</f>
        <v/>
      </c>
      <c r="D990" s="40" t="str">
        <f>IF(B990="","",COUNTIFS('MSJ Report Worksheet'!$B$2:$B$100,'MSJ Report Totals'!B990,'MSJ Report Worksheet'!$N$2:$N$100,"Y"))</f>
        <v/>
      </c>
      <c r="E990" s="40" t="str">
        <f>IF(B990="","",COUNTIFS('MSJ Report Worksheet'!$B$2:$B$100,'MSJ Report Totals'!B990,'MSJ Report Worksheet'!$N$2:$N$100,"N"))</f>
        <v/>
      </c>
    </row>
    <row r="991" spans="1:5" x14ac:dyDescent="0.25">
      <c r="A991" s="40" t="str">
        <f>IF(B991="","",_xlfn.XLOOKUP(B991,'MSJ Report Worksheet'!$B$2:$B$100,'MSJ Report Worksheet'!$A$2:$A$100))</f>
        <v/>
      </c>
      <c r="B991" s="40"/>
      <c r="C991" s="40" t="str">
        <f>IF(B991="","",_xlfn.XLOOKUP(B991,'MSJ Report Worksheet'!$B$2:$B$100,'MSJ Report Worksheet'!$C$2:$C$100))</f>
        <v/>
      </c>
      <c r="D991" s="40" t="str">
        <f>IF(B991="","",COUNTIFS('MSJ Report Worksheet'!$B$2:$B$100,'MSJ Report Totals'!B991,'MSJ Report Worksheet'!$N$2:$N$100,"Y"))</f>
        <v/>
      </c>
      <c r="E991" s="40" t="str">
        <f>IF(B991="","",COUNTIFS('MSJ Report Worksheet'!$B$2:$B$100,'MSJ Report Totals'!B991,'MSJ Report Worksheet'!$N$2:$N$100,"N"))</f>
        <v/>
      </c>
    </row>
    <row r="992" spans="1:5" x14ac:dyDescent="0.25">
      <c r="A992" s="40" t="str">
        <f>IF(B992="","",_xlfn.XLOOKUP(B992,'MSJ Report Worksheet'!$B$2:$B$100,'MSJ Report Worksheet'!$A$2:$A$100))</f>
        <v/>
      </c>
      <c r="B992" s="40"/>
      <c r="C992" s="40" t="str">
        <f>IF(B992="","",_xlfn.XLOOKUP(B992,'MSJ Report Worksheet'!$B$2:$B$100,'MSJ Report Worksheet'!$C$2:$C$100))</f>
        <v/>
      </c>
      <c r="D992" s="40" t="str">
        <f>IF(B992="","",COUNTIFS('MSJ Report Worksheet'!$B$2:$B$100,'MSJ Report Totals'!B992,'MSJ Report Worksheet'!$N$2:$N$100,"Y"))</f>
        <v/>
      </c>
      <c r="E992" s="40" t="str">
        <f>IF(B992="","",COUNTIFS('MSJ Report Worksheet'!$B$2:$B$100,'MSJ Report Totals'!B992,'MSJ Report Worksheet'!$N$2:$N$100,"N"))</f>
        <v/>
      </c>
    </row>
    <row r="993" spans="1:5" x14ac:dyDescent="0.25">
      <c r="A993" s="40" t="str">
        <f>IF(B993="","",_xlfn.XLOOKUP(B993,'MSJ Report Worksheet'!$B$2:$B$100,'MSJ Report Worksheet'!$A$2:$A$100))</f>
        <v/>
      </c>
      <c r="B993" s="40"/>
      <c r="C993" s="40" t="str">
        <f>IF(B993="","",_xlfn.XLOOKUP(B993,'MSJ Report Worksheet'!$B$2:$B$100,'MSJ Report Worksheet'!$C$2:$C$100))</f>
        <v/>
      </c>
      <c r="D993" s="40" t="str">
        <f>IF(B993="","",COUNTIFS('MSJ Report Worksheet'!$B$2:$B$100,'MSJ Report Totals'!B993,'MSJ Report Worksheet'!$N$2:$N$100,"Y"))</f>
        <v/>
      </c>
      <c r="E993" s="40" t="str">
        <f>IF(B993="","",COUNTIFS('MSJ Report Worksheet'!$B$2:$B$100,'MSJ Report Totals'!B993,'MSJ Report Worksheet'!$N$2:$N$100,"N"))</f>
        <v/>
      </c>
    </row>
    <row r="994" spans="1:5" x14ac:dyDescent="0.25">
      <c r="A994" s="40" t="str">
        <f>IF(B994="","",_xlfn.XLOOKUP(B994,'MSJ Report Worksheet'!$B$2:$B$100,'MSJ Report Worksheet'!$A$2:$A$100))</f>
        <v/>
      </c>
      <c r="B994" s="40"/>
      <c r="C994" s="40" t="str">
        <f>IF(B994="","",_xlfn.XLOOKUP(B994,'MSJ Report Worksheet'!$B$2:$B$100,'MSJ Report Worksheet'!$C$2:$C$100))</f>
        <v/>
      </c>
      <c r="D994" s="40" t="str">
        <f>IF(B994="","",COUNTIFS('MSJ Report Worksheet'!$B$2:$B$100,'MSJ Report Totals'!B994,'MSJ Report Worksheet'!$N$2:$N$100,"Y"))</f>
        <v/>
      </c>
      <c r="E994" s="40" t="str">
        <f>IF(B994="","",COUNTIFS('MSJ Report Worksheet'!$B$2:$B$100,'MSJ Report Totals'!B994,'MSJ Report Worksheet'!$N$2:$N$100,"N"))</f>
        <v/>
      </c>
    </row>
    <row r="995" spans="1:5" x14ac:dyDescent="0.25">
      <c r="A995" s="40" t="str">
        <f>IF(B995="","",_xlfn.XLOOKUP(B995,'MSJ Report Worksheet'!$B$2:$B$100,'MSJ Report Worksheet'!$A$2:$A$100))</f>
        <v/>
      </c>
      <c r="B995" s="40"/>
      <c r="C995" s="40" t="str">
        <f>IF(B995="","",_xlfn.XLOOKUP(B995,'MSJ Report Worksheet'!$B$2:$B$100,'MSJ Report Worksheet'!$C$2:$C$100))</f>
        <v/>
      </c>
      <c r="D995" s="40" t="str">
        <f>IF(B995="","",COUNTIFS('MSJ Report Worksheet'!$B$2:$B$100,'MSJ Report Totals'!B995,'MSJ Report Worksheet'!$N$2:$N$100,"Y"))</f>
        <v/>
      </c>
      <c r="E995" s="40" t="str">
        <f>IF(B995="","",COUNTIFS('MSJ Report Worksheet'!$B$2:$B$100,'MSJ Report Totals'!B995,'MSJ Report Worksheet'!$N$2:$N$100,"N"))</f>
        <v/>
      </c>
    </row>
    <row r="996" spans="1:5" x14ac:dyDescent="0.25">
      <c r="A996" s="40" t="str">
        <f>IF(B996="","",_xlfn.XLOOKUP(B996,'MSJ Report Worksheet'!$B$2:$B$100,'MSJ Report Worksheet'!$A$2:$A$100))</f>
        <v/>
      </c>
      <c r="B996" s="40"/>
      <c r="C996" s="40" t="str">
        <f>IF(B996="","",_xlfn.XLOOKUP(B996,'MSJ Report Worksheet'!$B$2:$B$100,'MSJ Report Worksheet'!$C$2:$C$100))</f>
        <v/>
      </c>
      <c r="D996" s="40" t="str">
        <f>IF(B996="","",COUNTIFS('MSJ Report Worksheet'!$B$2:$B$100,'MSJ Report Totals'!B996,'MSJ Report Worksheet'!$N$2:$N$100,"Y"))</f>
        <v/>
      </c>
      <c r="E996" s="40" t="str">
        <f>IF(B996="","",COUNTIFS('MSJ Report Worksheet'!$B$2:$B$100,'MSJ Report Totals'!B996,'MSJ Report Worksheet'!$N$2:$N$100,"N"))</f>
        <v/>
      </c>
    </row>
    <row r="997" spans="1:5" x14ac:dyDescent="0.25">
      <c r="A997" s="40" t="str">
        <f>IF(B997="","",_xlfn.XLOOKUP(B997,'MSJ Report Worksheet'!$B$2:$B$100,'MSJ Report Worksheet'!$A$2:$A$100))</f>
        <v/>
      </c>
      <c r="B997" s="40"/>
      <c r="C997" s="40" t="str">
        <f>IF(B997="","",_xlfn.XLOOKUP(B997,'MSJ Report Worksheet'!$B$2:$B$100,'MSJ Report Worksheet'!$C$2:$C$100))</f>
        <v/>
      </c>
      <c r="D997" s="40" t="str">
        <f>IF(B997="","",COUNTIFS('MSJ Report Worksheet'!$B$2:$B$100,'MSJ Report Totals'!B997,'MSJ Report Worksheet'!$N$2:$N$100,"Y"))</f>
        <v/>
      </c>
      <c r="E997" s="40" t="str">
        <f>IF(B997="","",COUNTIFS('MSJ Report Worksheet'!$B$2:$B$100,'MSJ Report Totals'!B997,'MSJ Report Worksheet'!$N$2:$N$100,"N"))</f>
        <v/>
      </c>
    </row>
    <row r="998" spans="1:5" x14ac:dyDescent="0.25">
      <c r="A998" s="40" t="str">
        <f>IF(B998="","",_xlfn.XLOOKUP(B998,'MSJ Report Worksheet'!$B$2:$B$100,'MSJ Report Worksheet'!$A$2:$A$100))</f>
        <v/>
      </c>
      <c r="B998" s="40"/>
      <c r="C998" s="40" t="str">
        <f>IF(B998="","",_xlfn.XLOOKUP(B998,'MSJ Report Worksheet'!$B$2:$B$100,'MSJ Report Worksheet'!$C$2:$C$100))</f>
        <v/>
      </c>
      <c r="D998" s="40" t="str">
        <f>IF(B998="","",COUNTIFS('MSJ Report Worksheet'!$B$2:$B$100,'MSJ Report Totals'!B998,'MSJ Report Worksheet'!$N$2:$N$100,"Y"))</f>
        <v/>
      </c>
      <c r="E998" s="40" t="str">
        <f>IF(B998="","",COUNTIFS('MSJ Report Worksheet'!$B$2:$B$100,'MSJ Report Totals'!B998,'MSJ Report Worksheet'!$N$2:$N$100,"N"))</f>
        <v/>
      </c>
    </row>
    <row r="999" spans="1:5" x14ac:dyDescent="0.25">
      <c r="A999" s="40" t="str">
        <f>IF(B999="","",_xlfn.XLOOKUP(B999,'MSJ Report Worksheet'!$B$2:$B$100,'MSJ Report Worksheet'!$A$2:$A$100))</f>
        <v/>
      </c>
      <c r="B999" s="40"/>
      <c r="C999" s="40" t="str">
        <f>IF(B999="","",_xlfn.XLOOKUP(B999,'MSJ Report Worksheet'!$B$2:$B$100,'MSJ Report Worksheet'!$C$2:$C$100))</f>
        <v/>
      </c>
      <c r="D999" s="40" t="str">
        <f>IF(B999="","",COUNTIFS('MSJ Report Worksheet'!$B$2:$B$100,'MSJ Report Totals'!B999,'MSJ Report Worksheet'!$N$2:$N$100,"Y"))</f>
        <v/>
      </c>
      <c r="E999" s="40" t="str">
        <f>IF(B999="","",COUNTIFS('MSJ Report Worksheet'!$B$2:$B$100,'MSJ Report Totals'!B999,'MSJ Report Worksheet'!$N$2:$N$100,"N"))</f>
        <v/>
      </c>
    </row>
    <row r="1000" spans="1:5" x14ac:dyDescent="0.25">
      <c r="A1000" s="40" t="str">
        <f>IF(B1000="","",_xlfn.XLOOKUP(B1000,'MSJ Report Worksheet'!$B$2:$B$100,'MSJ Report Worksheet'!$A$2:$A$100))</f>
        <v/>
      </c>
      <c r="B1000" s="40"/>
      <c r="C1000" s="40" t="str">
        <f>IF(B1000="","",_xlfn.XLOOKUP(B1000,'MSJ Report Worksheet'!$B$2:$B$100,'MSJ Report Worksheet'!$C$2:$C$100))</f>
        <v/>
      </c>
      <c r="D1000" s="40" t="str">
        <f>IF(B1000="","",COUNTIFS('MSJ Report Worksheet'!$B$2:$B$100,'MSJ Report Totals'!B1000,'MSJ Report Worksheet'!$N$2:$N$100,"Y"))</f>
        <v/>
      </c>
      <c r="E1000" s="40" t="str">
        <f>IF(B1000="","",COUNTIFS('MSJ Report Worksheet'!$B$2:$B$100,'MSJ Report Totals'!B1000,'MSJ Report Worksheet'!$N$2:$N$100,"N"))</f>
        <v/>
      </c>
    </row>
    <row r="1001" spans="1:5" x14ac:dyDescent="0.25">
      <c r="A1001" s="40" t="str">
        <f>IF(B1001="","",_xlfn.XLOOKUP(B1001,'MSJ Report Worksheet'!$B$2:$B$100,'MSJ Report Worksheet'!$A$2:$A$100))</f>
        <v/>
      </c>
      <c r="B1001" s="40"/>
      <c r="C1001" s="40" t="str">
        <f>IF(B1001="","",_xlfn.XLOOKUP(B1001,'MSJ Report Worksheet'!$B$2:$B$100,'MSJ Report Worksheet'!$C$2:$C$100))</f>
        <v/>
      </c>
      <c r="D1001" s="40" t="str">
        <f>IF(B1001="","",COUNTIFS('MSJ Report Worksheet'!$B$2:$B$100,'MSJ Report Totals'!B1001,'MSJ Report Worksheet'!$N$2:$N$100,"Y"))</f>
        <v/>
      </c>
      <c r="E1001" s="40" t="str">
        <f>IF(B1001="","",COUNTIFS('MSJ Report Worksheet'!$B$2:$B$100,'MSJ Report Totals'!B1001,'MSJ Report Worksheet'!$N$2:$N$100,"N"))</f>
        <v/>
      </c>
    </row>
    <row r="1002" spans="1:5" x14ac:dyDescent="0.25">
      <c r="A1002" s="40" t="str">
        <f>IF(B1002="","",_xlfn.XLOOKUP(B1002,'MSJ Report Worksheet'!$B$2:$B$100,'MSJ Report Worksheet'!$A$2:$A$100))</f>
        <v/>
      </c>
      <c r="B1002" s="40"/>
      <c r="C1002" s="40" t="str">
        <f>IF(B1002="","",_xlfn.XLOOKUP(B1002,'MSJ Report Worksheet'!$B$2:$B$100,'MSJ Report Worksheet'!$C$2:$C$100))</f>
        <v/>
      </c>
      <c r="D1002" s="40" t="str">
        <f>IF(B1002="","",COUNTIFS('MSJ Report Worksheet'!$B$2:$B$100,'MSJ Report Totals'!B1002,'MSJ Report Worksheet'!$N$2:$N$100,"Y"))</f>
        <v/>
      </c>
      <c r="E1002" s="40" t="str">
        <f>IF(B1002="","",COUNTIFS('MSJ Report Worksheet'!$B$2:$B$100,'MSJ Report Totals'!B1002,'MSJ Report Worksheet'!$N$2:$N$100,"N"))</f>
        <v/>
      </c>
    </row>
    <row r="1003" spans="1:5" x14ac:dyDescent="0.25">
      <c r="A1003" s="40" t="str">
        <f>IF(B1003="","",_xlfn.XLOOKUP(B1003,'MSJ Report Worksheet'!$B$2:$B$100,'MSJ Report Worksheet'!$A$2:$A$100))</f>
        <v/>
      </c>
      <c r="B1003" s="40"/>
      <c r="C1003" s="40" t="str">
        <f>IF(B1003="","",_xlfn.XLOOKUP(B1003,'MSJ Report Worksheet'!$B$2:$B$100,'MSJ Report Worksheet'!$C$2:$C$100))</f>
        <v/>
      </c>
      <c r="D1003" s="40" t="str">
        <f>IF(B1003="","",COUNTIFS('MSJ Report Worksheet'!$B$2:$B$100,'MSJ Report Totals'!B1003,'MSJ Report Worksheet'!$N$2:$N$100,"Y"))</f>
        <v/>
      </c>
      <c r="E1003" s="40" t="str">
        <f>IF(B1003="","",COUNTIFS('MSJ Report Worksheet'!$B$2:$B$100,'MSJ Report Totals'!B1003,'MSJ Report Worksheet'!$N$2:$N$100,"N"))</f>
        <v/>
      </c>
    </row>
    <row r="1004" spans="1:5" x14ac:dyDescent="0.25">
      <c r="A1004" s="40" t="str">
        <f>IF(B1004="","",_xlfn.XLOOKUP(B1004,'MSJ Report Worksheet'!$B$2:$B$100,'MSJ Report Worksheet'!$A$2:$A$100))</f>
        <v/>
      </c>
      <c r="B1004" s="40"/>
      <c r="C1004" s="40" t="str">
        <f>IF(B1004="","",_xlfn.XLOOKUP(B1004,'MSJ Report Worksheet'!$B$2:$B$100,'MSJ Report Worksheet'!$C$2:$C$100))</f>
        <v/>
      </c>
      <c r="D1004" s="40" t="str">
        <f>IF(B1004="","",COUNTIFS('MSJ Report Worksheet'!$B$2:$B$100,'MSJ Report Totals'!B1004,'MSJ Report Worksheet'!$N$2:$N$100,"Y"))</f>
        <v/>
      </c>
      <c r="E1004" s="40" t="str">
        <f>IF(B1004="","",COUNTIFS('MSJ Report Worksheet'!$B$2:$B$100,'MSJ Report Totals'!B1004,'MSJ Report Worksheet'!$N$2:$N$100,"N"))</f>
        <v/>
      </c>
    </row>
    <row r="1005" spans="1:5" x14ac:dyDescent="0.25">
      <c r="A1005" s="40" t="str">
        <f>IF(B1005="","",_xlfn.XLOOKUP(B1005,'MSJ Report Worksheet'!$B$2:$B$100,'MSJ Report Worksheet'!$A$2:$A$100))</f>
        <v/>
      </c>
      <c r="B1005" s="40"/>
      <c r="C1005" s="40" t="str">
        <f>IF(B1005="","",_xlfn.XLOOKUP(B1005,'MSJ Report Worksheet'!$B$2:$B$100,'MSJ Report Worksheet'!$C$2:$C$100))</f>
        <v/>
      </c>
      <c r="D1005" s="40" t="str">
        <f>IF(B1005="","",COUNTIFS('MSJ Report Worksheet'!$B$2:$B$100,'MSJ Report Totals'!B1005,'MSJ Report Worksheet'!$N$2:$N$100,"Y"))</f>
        <v/>
      </c>
      <c r="E1005" s="40" t="str">
        <f>IF(B1005="","",COUNTIFS('MSJ Report Worksheet'!$B$2:$B$100,'MSJ Report Totals'!B1005,'MSJ Report Worksheet'!$N$2:$N$100,"N"))</f>
        <v/>
      </c>
    </row>
    <row r="1006" spans="1:5" x14ac:dyDescent="0.25">
      <c r="A1006" s="40" t="str">
        <f>IF(B1006="","",_xlfn.XLOOKUP(B1006,'MSJ Report Worksheet'!$B$2:$B$100,'MSJ Report Worksheet'!$A$2:$A$100))</f>
        <v/>
      </c>
      <c r="B1006" s="40"/>
      <c r="C1006" s="40" t="str">
        <f>IF(B1006="","",_xlfn.XLOOKUP(B1006,'MSJ Report Worksheet'!$B$2:$B$100,'MSJ Report Worksheet'!$C$2:$C$100))</f>
        <v/>
      </c>
      <c r="D1006" s="40" t="str">
        <f>IF(B1006="","",COUNTIFS('MSJ Report Worksheet'!$B$2:$B$100,'MSJ Report Totals'!B1006,'MSJ Report Worksheet'!$N$2:$N$100,"Y"))</f>
        <v/>
      </c>
      <c r="E1006" s="40" t="str">
        <f>IF(B1006="","",COUNTIFS('MSJ Report Worksheet'!$B$2:$B$100,'MSJ Report Totals'!B1006,'MSJ Report Worksheet'!$N$2:$N$100,"N"))</f>
        <v/>
      </c>
    </row>
    <row r="1007" spans="1:5" x14ac:dyDescent="0.25">
      <c r="A1007" s="40" t="str">
        <f>IF(B1007="","",_xlfn.XLOOKUP(B1007,'MSJ Report Worksheet'!$B$2:$B$100,'MSJ Report Worksheet'!$A$2:$A$100))</f>
        <v/>
      </c>
      <c r="B1007" s="40"/>
      <c r="C1007" s="40" t="str">
        <f>IF(B1007="","",_xlfn.XLOOKUP(B1007,'MSJ Report Worksheet'!$B$2:$B$100,'MSJ Report Worksheet'!$C$2:$C$100))</f>
        <v/>
      </c>
      <c r="D1007" s="40" t="str">
        <f>IF(B1007="","",COUNTIFS('MSJ Report Worksheet'!$B$2:$B$100,'MSJ Report Totals'!B1007,'MSJ Report Worksheet'!$N$2:$N$100,"Y"))</f>
        <v/>
      </c>
      <c r="E1007" s="40" t="str">
        <f>IF(B1007="","",COUNTIFS('MSJ Report Worksheet'!$B$2:$B$100,'MSJ Report Totals'!B1007,'MSJ Report Worksheet'!$N$2:$N$100,"N"))</f>
        <v/>
      </c>
    </row>
    <row r="1008" spans="1:5" x14ac:dyDescent="0.25">
      <c r="A1008" s="40" t="str">
        <f>IF(B1008="","",_xlfn.XLOOKUP(B1008,'MSJ Report Worksheet'!$B$2:$B$100,'MSJ Report Worksheet'!$A$2:$A$100))</f>
        <v/>
      </c>
      <c r="B1008" s="40"/>
      <c r="C1008" s="40" t="str">
        <f>IF(B1008="","",_xlfn.XLOOKUP(B1008,'MSJ Report Worksheet'!$B$2:$B$100,'MSJ Report Worksheet'!$C$2:$C$100))</f>
        <v/>
      </c>
      <c r="D1008" s="40" t="str">
        <f>IF(B1008="","",COUNTIFS('MSJ Report Worksheet'!$B$2:$B$100,'MSJ Report Totals'!B1008,'MSJ Report Worksheet'!$N$2:$N$100,"Y"))</f>
        <v/>
      </c>
      <c r="E1008" s="40" t="str">
        <f>IF(B1008="","",COUNTIFS('MSJ Report Worksheet'!$B$2:$B$100,'MSJ Report Totals'!B1008,'MSJ Report Worksheet'!$N$2:$N$100,"N"))</f>
        <v/>
      </c>
    </row>
    <row r="1009" spans="1:5" x14ac:dyDescent="0.25">
      <c r="A1009" s="40" t="str">
        <f>IF(B1009="","",_xlfn.XLOOKUP(B1009,'MSJ Report Worksheet'!$B$2:$B$100,'MSJ Report Worksheet'!$A$2:$A$100))</f>
        <v/>
      </c>
      <c r="B1009" s="40"/>
      <c r="C1009" s="40" t="str">
        <f>IF(B1009="","",_xlfn.XLOOKUP(B1009,'MSJ Report Worksheet'!$B$2:$B$100,'MSJ Report Worksheet'!$C$2:$C$100))</f>
        <v/>
      </c>
      <c r="D1009" s="40" t="str">
        <f>IF(B1009="","",COUNTIFS('MSJ Report Worksheet'!$B$2:$B$100,'MSJ Report Totals'!B1009,'MSJ Report Worksheet'!$N$2:$N$100,"Y"))</f>
        <v/>
      </c>
      <c r="E1009" s="40" t="str">
        <f>IF(B1009="","",COUNTIFS('MSJ Report Worksheet'!$B$2:$B$100,'MSJ Report Totals'!B1009,'MSJ Report Worksheet'!$N$2:$N$100,"N"))</f>
        <v/>
      </c>
    </row>
    <row r="1010" spans="1:5" x14ac:dyDescent="0.25">
      <c r="A1010" s="40" t="str">
        <f>IF(B1010="","",_xlfn.XLOOKUP(B1010,'MSJ Report Worksheet'!$B$2:$B$100,'MSJ Report Worksheet'!$A$2:$A$100))</f>
        <v/>
      </c>
      <c r="B1010" s="40"/>
      <c r="C1010" s="40" t="str">
        <f>IF(B1010="","",_xlfn.XLOOKUP(B1010,'MSJ Report Worksheet'!$B$2:$B$100,'MSJ Report Worksheet'!$C$2:$C$100))</f>
        <v/>
      </c>
      <c r="D1010" s="40" t="str">
        <f>IF(B1010="","",COUNTIFS('MSJ Report Worksheet'!$B$2:$B$100,'MSJ Report Totals'!B1010,'MSJ Report Worksheet'!$N$2:$N$100,"Y"))</f>
        <v/>
      </c>
      <c r="E1010" s="40" t="str">
        <f>IF(B1010="","",COUNTIFS('MSJ Report Worksheet'!$B$2:$B$100,'MSJ Report Totals'!B1010,'MSJ Report Worksheet'!$N$2:$N$100,"N"))</f>
        <v/>
      </c>
    </row>
    <row r="1011" spans="1:5" x14ac:dyDescent="0.25">
      <c r="A1011" s="40" t="str">
        <f>IF(B1011="","",_xlfn.XLOOKUP(B1011,'MSJ Report Worksheet'!$B$2:$B$100,'MSJ Report Worksheet'!$A$2:$A$100))</f>
        <v/>
      </c>
      <c r="B1011" s="40"/>
      <c r="C1011" s="40" t="str">
        <f>IF(B1011="","",_xlfn.XLOOKUP(B1011,'MSJ Report Worksheet'!$B$2:$B$100,'MSJ Report Worksheet'!$C$2:$C$100))</f>
        <v/>
      </c>
      <c r="D1011" s="40" t="str">
        <f>IF(B1011="","",COUNTIFS('MSJ Report Worksheet'!$B$2:$B$100,'MSJ Report Totals'!B1011,'MSJ Report Worksheet'!$N$2:$N$100,"Y"))</f>
        <v/>
      </c>
      <c r="E1011" s="40" t="str">
        <f>IF(B1011="","",COUNTIFS('MSJ Report Worksheet'!$B$2:$B$100,'MSJ Report Totals'!B1011,'MSJ Report Worksheet'!$N$2:$N$100,"N"))</f>
        <v/>
      </c>
    </row>
    <row r="1012" spans="1:5" x14ac:dyDescent="0.25">
      <c r="A1012" s="40" t="str">
        <f>IF(B1012="","",_xlfn.XLOOKUP(B1012,'MSJ Report Worksheet'!$B$2:$B$100,'MSJ Report Worksheet'!$A$2:$A$100))</f>
        <v/>
      </c>
      <c r="B1012" s="40"/>
      <c r="C1012" s="40" t="str">
        <f>IF(B1012="","",_xlfn.XLOOKUP(B1012,'MSJ Report Worksheet'!$B$2:$B$100,'MSJ Report Worksheet'!$C$2:$C$100))</f>
        <v/>
      </c>
      <c r="D1012" s="40" t="str">
        <f>IF(B1012="","",COUNTIFS('MSJ Report Worksheet'!$B$2:$B$100,'MSJ Report Totals'!B1012,'MSJ Report Worksheet'!$N$2:$N$100,"Y"))</f>
        <v/>
      </c>
      <c r="E1012" s="40" t="str">
        <f>IF(B1012="","",COUNTIFS('MSJ Report Worksheet'!$B$2:$B$100,'MSJ Report Totals'!B1012,'MSJ Report Worksheet'!$N$2:$N$100,"N"))</f>
        <v/>
      </c>
    </row>
    <row r="1013" spans="1:5" x14ac:dyDescent="0.25">
      <c r="A1013" s="40" t="str">
        <f>IF(B1013="","",_xlfn.XLOOKUP(B1013,'MSJ Report Worksheet'!$B$2:$B$100,'MSJ Report Worksheet'!$A$2:$A$100))</f>
        <v/>
      </c>
      <c r="B1013" s="40"/>
      <c r="C1013" s="40" t="str">
        <f>IF(B1013="","",_xlfn.XLOOKUP(B1013,'MSJ Report Worksheet'!$B$2:$B$100,'MSJ Report Worksheet'!$C$2:$C$100))</f>
        <v/>
      </c>
      <c r="D1013" s="40" t="str">
        <f>IF(B1013="","",COUNTIFS('MSJ Report Worksheet'!$B$2:$B$100,'MSJ Report Totals'!B1013,'MSJ Report Worksheet'!$N$2:$N$100,"Y"))</f>
        <v/>
      </c>
      <c r="E1013" s="40" t="str">
        <f>IF(B1013="","",COUNTIFS('MSJ Report Worksheet'!$B$2:$B$100,'MSJ Report Totals'!B1013,'MSJ Report Worksheet'!$N$2:$N$100,"N"))</f>
        <v/>
      </c>
    </row>
    <row r="1014" spans="1:5" x14ac:dyDescent="0.25">
      <c r="A1014" s="40" t="str">
        <f>IF(B1014="","",_xlfn.XLOOKUP(B1014,'MSJ Report Worksheet'!$B$2:$B$100,'MSJ Report Worksheet'!$A$2:$A$100))</f>
        <v/>
      </c>
      <c r="B1014" s="40"/>
      <c r="C1014" s="40" t="str">
        <f>IF(B1014="","",_xlfn.XLOOKUP(B1014,'MSJ Report Worksheet'!$B$2:$B$100,'MSJ Report Worksheet'!$C$2:$C$100))</f>
        <v/>
      </c>
      <c r="D1014" s="40" t="str">
        <f>IF(B1014="","",COUNTIFS('MSJ Report Worksheet'!$B$2:$B$100,'MSJ Report Totals'!B1014,'MSJ Report Worksheet'!$N$2:$N$100,"Y"))</f>
        <v/>
      </c>
      <c r="E1014" s="40" t="str">
        <f>IF(B1014="","",COUNTIFS('MSJ Report Worksheet'!$B$2:$B$100,'MSJ Report Totals'!B1014,'MSJ Report Worksheet'!$N$2:$N$100,"N"))</f>
        <v/>
      </c>
    </row>
    <row r="1015" spans="1:5" x14ac:dyDescent="0.25">
      <c r="A1015" s="40" t="str">
        <f>IF(B1015="","",_xlfn.XLOOKUP(B1015,'MSJ Report Worksheet'!$B$2:$B$100,'MSJ Report Worksheet'!$A$2:$A$100))</f>
        <v/>
      </c>
      <c r="B1015" s="40"/>
      <c r="C1015" s="40" t="str">
        <f>IF(B1015="","",_xlfn.XLOOKUP(B1015,'MSJ Report Worksheet'!$B$2:$B$100,'MSJ Report Worksheet'!$C$2:$C$100))</f>
        <v/>
      </c>
      <c r="D1015" s="40" t="str">
        <f>IF(B1015="","",COUNTIFS('MSJ Report Worksheet'!$B$2:$B$100,'MSJ Report Totals'!B1015,'MSJ Report Worksheet'!$N$2:$N$100,"Y"))</f>
        <v/>
      </c>
      <c r="E1015" s="40" t="str">
        <f>IF(B1015="","",COUNTIFS('MSJ Report Worksheet'!$B$2:$B$100,'MSJ Report Totals'!B1015,'MSJ Report Worksheet'!$N$2:$N$100,"N"))</f>
        <v/>
      </c>
    </row>
    <row r="1016" spans="1:5" x14ac:dyDescent="0.25">
      <c r="A1016" s="40" t="str">
        <f>IF(B1016="","",_xlfn.XLOOKUP(B1016,'MSJ Report Worksheet'!$B$2:$B$100,'MSJ Report Worksheet'!$A$2:$A$100))</f>
        <v/>
      </c>
      <c r="B1016" s="40"/>
      <c r="C1016" s="40" t="str">
        <f>IF(B1016="","",_xlfn.XLOOKUP(B1016,'MSJ Report Worksheet'!$B$2:$B$100,'MSJ Report Worksheet'!$C$2:$C$100))</f>
        <v/>
      </c>
      <c r="D1016" s="40" t="str">
        <f>IF(B1016="","",COUNTIFS('MSJ Report Worksheet'!$B$2:$B$100,'MSJ Report Totals'!B1016,'MSJ Report Worksheet'!$N$2:$N$100,"Y"))</f>
        <v/>
      </c>
      <c r="E1016" s="40" t="str">
        <f>IF(B1016="","",COUNTIFS('MSJ Report Worksheet'!$B$2:$B$100,'MSJ Report Totals'!B1016,'MSJ Report Worksheet'!$N$2:$N$100,"N"))</f>
        <v/>
      </c>
    </row>
    <row r="1017" spans="1:5" x14ac:dyDescent="0.25">
      <c r="A1017" s="40" t="str">
        <f>IF(B1017="","",_xlfn.XLOOKUP(B1017,'MSJ Report Worksheet'!$B$2:$B$100,'MSJ Report Worksheet'!$A$2:$A$100))</f>
        <v/>
      </c>
      <c r="B1017" s="40"/>
      <c r="C1017" s="40" t="str">
        <f>IF(B1017="","",_xlfn.XLOOKUP(B1017,'MSJ Report Worksheet'!$B$2:$B$100,'MSJ Report Worksheet'!$C$2:$C$100))</f>
        <v/>
      </c>
      <c r="D1017" s="40" t="str">
        <f>IF(B1017="","",COUNTIFS('MSJ Report Worksheet'!$B$2:$B$100,'MSJ Report Totals'!B1017,'MSJ Report Worksheet'!$N$2:$N$100,"Y"))</f>
        <v/>
      </c>
      <c r="E1017" s="40" t="str">
        <f>IF(B1017="","",COUNTIFS('MSJ Report Worksheet'!$B$2:$B$100,'MSJ Report Totals'!B1017,'MSJ Report Worksheet'!$N$2:$N$100,"N"))</f>
        <v/>
      </c>
    </row>
    <row r="1018" spans="1:5" x14ac:dyDescent="0.25">
      <c r="A1018" s="40" t="str">
        <f>IF(B1018="","",_xlfn.XLOOKUP(B1018,'MSJ Report Worksheet'!$B$2:$B$100,'MSJ Report Worksheet'!$A$2:$A$100))</f>
        <v/>
      </c>
      <c r="B1018" s="40"/>
      <c r="C1018" s="40" t="str">
        <f>IF(B1018="","",_xlfn.XLOOKUP(B1018,'MSJ Report Worksheet'!$B$2:$B$100,'MSJ Report Worksheet'!$C$2:$C$100))</f>
        <v/>
      </c>
      <c r="D1018" s="40" t="str">
        <f>IF(B1018="","",COUNTIFS('MSJ Report Worksheet'!$B$2:$B$100,'MSJ Report Totals'!B1018,'MSJ Report Worksheet'!$N$2:$N$100,"Y"))</f>
        <v/>
      </c>
      <c r="E1018" s="40" t="str">
        <f>IF(B1018="","",COUNTIFS('MSJ Report Worksheet'!$B$2:$B$100,'MSJ Report Totals'!B1018,'MSJ Report Worksheet'!$N$2:$N$100,"N"))</f>
        <v/>
      </c>
    </row>
    <row r="1019" spans="1:5" x14ac:dyDescent="0.25">
      <c r="A1019" s="40" t="str">
        <f>IF(B1019="","",_xlfn.XLOOKUP(B1019,'MSJ Report Worksheet'!$B$2:$B$100,'MSJ Report Worksheet'!$A$2:$A$100))</f>
        <v/>
      </c>
      <c r="B1019" s="40"/>
      <c r="C1019" s="40" t="str">
        <f>IF(B1019="","",_xlfn.XLOOKUP(B1019,'MSJ Report Worksheet'!$B$2:$B$100,'MSJ Report Worksheet'!$C$2:$C$100))</f>
        <v/>
      </c>
      <c r="D1019" s="40" t="str">
        <f>IF(B1019="","",COUNTIFS('MSJ Report Worksheet'!$B$2:$B$100,'MSJ Report Totals'!B1019,'MSJ Report Worksheet'!$N$2:$N$100,"Y"))</f>
        <v/>
      </c>
      <c r="E1019" s="40" t="str">
        <f>IF(B1019="","",COUNTIFS('MSJ Report Worksheet'!$B$2:$B$100,'MSJ Report Totals'!B1019,'MSJ Report Worksheet'!$N$2:$N$100,"N"))</f>
        <v/>
      </c>
    </row>
    <row r="1020" spans="1:5" x14ac:dyDescent="0.25">
      <c r="A1020" s="40" t="str">
        <f>IF(B1020="","",_xlfn.XLOOKUP(B1020,'MSJ Report Worksheet'!$B$2:$B$100,'MSJ Report Worksheet'!$A$2:$A$100))</f>
        <v/>
      </c>
      <c r="B1020" s="40"/>
      <c r="C1020" s="40" t="str">
        <f>IF(B1020="","",_xlfn.XLOOKUP(B1020,'MSJ Report Worksheet'!$B$2:$B$100,'MSJ Report Worksheet'!$C$2:$C$100))</f>
        <v/>
      </c>
      <c r="D1020" s="40" t="str">
        <f>IF(B1020="","",COUNTIFS('MSJ Report Worksheet'!$B$2:$B$100,'MSJ Report Totals'!B1020,'MSJ Report Worksheet'!$N$2:$N$100,"Y"))</f>
        <v/>
      </c>
      <c r="E1020" s="40" t="str">
        <f>IF(B1020="","",COUNTIFS('MSJ Report Worksheet'!$B$2:$B$100,'MSJ Report Totals'!B1020,'MSJ Report Worksheet'!$N$2:$N$100,"N"))</f>
        <v/>
      </c>
    </row>
    <row r="1021" spans="1:5" x14ac:dyDescent="0.25">
      <c r="A1021" s="40" t="str">
        <f>IF(B1021="","",_xlfn.XLOOKUP(B1021,'MSJ Report Worksheet'!$B$2:$B$100,'MSJ Report Worksheet'!$A$2:$A$100))</f>
        <v/>
      </c>
      <c r="B1021" s="40"/>
      <c r="C1021" s="40" t="str">
        <f>IF(B1021="","",_xlfn.XLOOKUP(B1021,'MSJ Report Worksheet'!$B$2:$B$100,'MSJ Report Worksheet'!$C$2:$C$100))</f>
        <v/>
      </c>
      <c r="D1021" s="40" t="str">
        <f>IF(B1021="","",COUNTIFS('MSJ Report Worksheet'!$B$2:$B$100,'MSJ Report Totals'!B1021,'MSJ Report Worksheet'!$N$2:$N$100,"Y"))</f>
        <v/>
      </c>
      <c r="E1021" s="40" t="str">
        <f>IF(B1021="","",COUNTIFS('MSJ Report Worksheet'!$B$2:$B$100,'MSJ Report Totals'!B1021,'MSJ Report Worksheet'!$N$2:$N$100,"N"))</f>
        <v/>
      </c>
    </row>
    <row r="1022" spans="1:5" x14ac:dyDescent="0.25">
      <c r="A1022" s="40" t="str">
        <f>IF(B1022="","",_xlfn.XLOOKUP(B1022,'MSJ Report Worksheet'!$B$2:$B$100,'MSJ Report Worksheet'!$A$2:$A$100))</f>
        <v/>
      </c>
      <c r="B1022" s="40"/>
      <c r="C1022" s="40" t="str">
        <f>IF(B1022="","",_xlfn.XLOOKUP(B1022,'MSJ Report Worksheet'!$B$2:$B$100,'MSJ Report Worksheet'!$C$2:$C$100))</f>
        <v/>
      </c>
      <c r="D1022" s="40" t="str">
        <f>IF(B1022="","",COUNTIFS('MSJ Report Worksheet'!$B$2:$B$100,'MSJ Report Totals'!B1022,'MSJ Report Worksheet'!$N$2:$N$100,"Y"))</f>
        <v/>
      </c>
      <c r="E1022" s="40" t="str">
        <f>IF(B1022="","",COUNTIFS('MSJ Report Worksheet'!$B$2:$B$100,'MSJ Report Totals'!B1022,'MSJ Report Worksheet'!$N$2:$N$100,"N"))</f>
        <v/>
      </c>
    </row>
    <row r="1023" spans="1:5" x14ac:dyDescent="0.25">
      <c r="A1023" s="40" t="str">
        <f>IF(B1023="","",_xlfn.XLOOKUP(B1023,'MSJ Report Worksheet'!$B$2:$B$100,'MSJ Report Worksheet'!$A$2:$A$100))</f>
        <v/>
      </c>
      <c r="B1023" s="40"/>
      <c r="C1023" s="40" t="str">
        <f>IF(B1023="","",_xlfn.XLOOKUP(B1023,'MSJ Report Worksheet'!$B$2:$B$100,'MSJ Report Worksheet'!$C$2:$C$100))</f>
        <v/>
      </c>
      <c r="D1023" s="40" t="str">
        <f>IF(B1023="","",COUNTIFS('MSJ Report Worksheet'!$B$2:$B$100,'MSJ Report Totals'!B1023,'MSJ Report Worksheet'!$N$2:$N$100,"Y"))</f>
        <v/>
      </c>
      <c r="E1023" s="40" t="str">
        <f>IF(B1023="","",COUNTIFS('MSJ Report Worksheet'!$B$2:$B$100,'MSJ Report Totals'!B1023,'MSJ Report Worksheet'!$N$2:$N$100,"N"))</f>
        <v/>
      </c>
    </row>
    <row r="1024" spans="1:5" x14ac:dyDescent="0.25">
      <c r="A1024" s="40" t="str">
        <f>IF(B1024="","",_xlfn.XLOOKUP(B1024,'MSJ Report Worksheet'!$B$2:$B$100,'MSJ Report Worksheet'!$A$2:$A$100))</f>
        <v/>
      </c>
      <c r="B1024" s="40"/>
      <c r="C1024" s="40" t="str">
        <f>IF(B1024="","",_xlfn.XLOOKUP(B1024,'MSJ Report Worksheet'!$B$2:$B$100,'MSJ Report Worksheet'!$C$2:$C$100))</f>
        <v/>
      </c>
      <c r="D1024" s="40" t="str">
        <f>IF(B1024="","",COUNTIFS('MSJ Report Worksheet'!$B$2:$B$100,'MSJ Report Totals'!B1024,'MSJ Report Worksheet'!$N$2:$N$100,"Y"))</f>
        <v/>
      </c>
      <c r="E1024" s="40" t="str">
        <f>IF(B1024="","",COUNTIFS('MSJ Report Worksheet'!$B$2:$B$100,'MSJ Report Totals'!B1024,'MSJ Report Worksheet'!$N$2:$N$100,"N"))</f>
        <v/>
      </c>
    </row>
    <row r="1025" spans="1:5" x14ac:dyDescent="0.25">
      <c r="A1025" s="40" t="str">
        <f>IF(B1025="","",_xlfn.XLOOKUP(B1025,'MSJ Report Worksheet'!$B$2:$B$100,'MSJ Report Worksheet'!$A$2:$A$100))</f>
        <v/>
      </c>
      <c r="B1025" s="40"/>
      <c r="C1025" s="40" t="str">
        <f>IF(B1025="","",_xlfn.XLOOKUP(B1025,'MSJ Report Worksheet'!$B$2:$B$100,'MSJ Report Worksheet'!$C$2:$C$100))</f>
        <v/>
      </c>
      <c r="D1025" s="40" t="str">
        <f>IF(B1025="","",COUNTIFS('MSJ Report Worksheet'!$B$2:$B$100,'MSJ Report Totals'!B1025,'MSJ Report Worksheet'!$N$2:$N$100,"Y"))</f>
        <v/>
      </c>
      <c r="E1025" s="40" t="str">
        <f>IF(B1025="","",COUNTIFS('MSJ Report Worksheet'!$B$2:$B$100,'MSJ Report Totals'!B1025,'MSJ Report Worksheet'!$N$2:$N$100,"N"))</f>
        <v/>
      </c>
    </row>
    <row r="1026" spans="1:5" x14ac:dyDescent="0.25">
      <c r="A1026" s="40" t="str">
        <f>IF(B1026="","",_xlfn.XLOOKUP(B1026,'MSJ Report Worksheet'!$B$2:$B$100,'MSJ Report Worksheet'!$A$2:$A$100))</f>
        <v/>
      </c>
      <c r="B1026" s="40"/>
      <c r="C1026" s="40" t="str">
        <f>IF(B1026="","",_xlfn.XLOOKUP(B1026,'MSJ Report Worksheet'!$B$2:$B$100,'MSJ Report Worksheet'!$C$2:$C$100))</f>
        <v/>
      </c>
      <c r="D1026" s="40" t="str">
        <f>IF(B1026="","",COUNTIFS('MSJ Report Worksheet'!$B$2:$B$100,'MSJ Report Totals'!B1026,'MSJ Report Worksheet'!$N$2:$N$100,"Y"))</f>
        <v/>
      </c>
      <c r="E1026" s="40" t="str">
        <f>IF(B1026="","",COUNTIFS('MSJ Report Worksheet'!$B$2:$B$100,'MSJ Report Totals'!B1026,'MSJ Report Worksheet'!$N$2:$N$100,"N"))</f>
        <v/>
      </c>
    </row>
    <row r="1027" spans="1:5" x14ac:dyDescent="0.25">
      <c r="A1027" s="40" t="str">
        <f>IF(B1027="","",_xlfn.XLOOKUP(B1027,'MSJ Report Worksheet'!$B$2:$B$100,'MSJ Report Worksheet'!$A$2:$A$100))</f>
        <v/>
      </c>
      <c r="B1027" s="40"/>
      <c r="C1027" s="40" t="str">
        <f>IF(B1027="","",_xlfn.XLOOKUP(B1027,'MSJ Report Worksheet'!$B$2:$B$100,'MSJ Report Worksheet'!$C$2:$C$100))</f>
        <v/>
      </c>
      <c r="D1027" s="40" t="str">
        <f>IF(B1027="","",COUNTIFS('MSJ Report Worksheet'!$B$2:$B$100,'MSJ Report Totals'!B1027,'MSJ Report Worksheet'!$N$2:$N$100,"Y"))</f>
        <v/>
      </c>
      <c r="E1027" s="40" t="str">
        <f>IF(B1027="","",COUNTIFS('MSJ Report Worksheet'!$B$2:$B$100,'MSJ Report Totals'!B1027,'MSJ Report Worksheet'!$N$2:$N$100,"N"))</f>
        <v/>
      </c>
    </row>
    <row r="1028" spans="1:5" x14ac:dyDescent="0.25">
      <c r="A1028" s="40" t="str">
        <f>IF(B1028="","",_xlfn.XLOOKUP(B1028,'MSJ Report Worksheet'!$B$2:$B$100,'MSJ Report Worksheet'!$A$2:$A$100))</f>
        <v/>
      </c>
      <c r="B1028" s="40"/>
      <c r="C1028" s="40" t="str">
        <f>IF(B1028="","",_xlfn.XLOOKUP(B1028,'MSJ Report Worksheet'!$B$2:$B$100,'MSJ Report Worksheet'!$C$2:$C$100))</f>
        <v/>
      </c>
      <c r="D1028" s="40" t="str">
        <f>IF(B1028="","",COUNTIFS('MSJ Report Worksheet'!$B$2:$B$100,'MSJ Report Totals'!B1028,'MSJ Report Worksheet'!$N$2:$N$100,"Y"))</f>
        <v/>
      </c>
      <c r="E1028" s="40" t="str">
        <f>IF(B1028="","",COUNTIFS('MSJ Report Worksheet'!$B$2:$B$100,'MSJ Report Totals'!B1028,'MSJ Report Worksheet'!$N$2:$N$100,"N"))</f>
        <v/>
      </c>
    </row>
    <row r="1029" spans="1:5" x14ac:dyDescent="0.25">
      <c r="A1029" s="40" t="str">
        <f>IF(B1029="","",_xlfn.XLOOKUP(B1029,'MSJ Report Worksheet'!$B$2:$B$100,'MSJ Report Worksheet'!$A$2:$A$100))</f>
        <v/>
      </c>
      <c r="B1029" s="40"/>
      <c r="C1029" s="40" t="str">
        <f>IF(B1029="","",_xlfn.XLOOKUP(B1029,'MSJ Report Worksheet'!$B$2:$B$100,'MSJ Report Worksheet'!$C$2:$C$100))</f>
        <v/>
      </c>
      <c r="D1029" s="40" t="str">
        <f>IF(B1029="","",COUNTIFS('MSJ Report Worksheet'!$B$2:$B$100,'MSJ Report Totals'!B1029,'MSJ Report Worksheet'!$N$2:$N$100,"Y"))</f>
        <v/>
      </c>
      <c r="E1029" s="40" t="str">
        <f>IF(B1029="","",COUNTIFS('MSJ Report Worksheet'!$B$2:$B$100,'MSJ Report Totals'!B1029,'MSJ Report Worksheet'!$N$2:$N$100,"N"))</f>
        <v/>
      </c>
    </row>
    <row r="1030" spans="1:5" x14ac:dyDescent="0.25">
      <c r="A1030" s="40" t="str">
        <f>IF(B1030="","",_xlfn.XLOOKUP(B1030,'MSJ Report Worksheet'!$B$2:$B$100,'MSJ Report Worksheet'!$A$2:$A$100))</f>
        <v/>
      </c>
      <c r="B1030" s="40"/>
      <c r="C1030" s="40" t="str">
        <f>IF(B1030="","",_xlfn.XLOOKUP(B1030,'MSJ Report Worksheet'!$B$2:$B$100,'MSJ Report Worksheet'!$C$2:$C$100))</f>
        <v/>
      </c>
      <c r="D1030" s="40" t="str">
        <f>IF(B1030="","",COUNTIFS('MSJ Report Worksheet'!$B$2:$B$100,'MSJ Report Totals'!B1030,'MSJ Report Worksheet'!$N$2:$N$100,"Y"))</f>
        <v/>
      </c>
      <c r="E1030" s="40" t="str">
        <f>IF(B1030="","",COUNTIFS('MSJ Report Worksheet'!$B$2:$B$100,'MSJ Report Totals'!B1030,'MSJ Report Worksheet'!$N$2:$N$100,"N"))</f>
        <v/>
      </c>
    </row>
    <row r="1031" spans="1:5" x14ac:dyDescent="0.25">
      <c r="A1031" s="40" t="str">
        <f>IF(B1031="","",_xlfn.XLOOKUP(B1031,'MSJ Report Worksheet'!$B$2:$B$100,'MSJ Report Worksheet'!$A$2:$A$100))</f>
        <v/>
      </c>
      <c r="B1031" s="40"/>
      <c r="C1031" s="40" t="str">
        <f>IF(B1031="","",_xlfn.XLOOKUP(B1031,'MSJ Report Worksheet'!$B$2:$B$100,'MSJ Report Worksheet'!$C$2:$C$100))</f>
        <v/>
      </c>
      <c r="D1031" s="40" t="str">
        <f>IF(B1031="","",COUNTIFS('MSJ Report Worksheet'!$B$2:$B$100,'MSJ Report Totals'!B1031,'MSJ Report Worksheet'!$N$2:$N$100,"Y"))</f>
        <v/>
      </c>
      <c r="E1031" s="40" t="str">
        <f>IF(B1031="","",COUNTIFS('MSJ Report Worksheet'!$B$2:$B$100,'MSJ Report Totals'!B1031,'MSJ Report Worksheet'!$N$2:$N$100,"N"))</f>
        <v/>
      </c>
    </row>
    <row r="1032" spans="1:5" x14ac:dyDescent="0.25">
      <c r="A1032" s="40" t="str">
        <f>IF(B1032="","",_xlfn.XLOOKUP(B1032,'MSJ Report Worksheet'!$B$2:$B$100,'MSJ Report Worksheet'!$A$2:$A$100))</f>
        <v/>
      </c>
      <c r="B1032" s="40"/>
      <c r="C1032" s="40" t="str">
        <f>IF(B1032="","",_xlfn.XLOOKUP(B1032,'MSJ Report Worksheet'!$B$2:$B$100,'MSJ Report Worksheet'!$C$2:$C$100))</f>
        <v/>
      </c>
      <c r="D1032" s="40" t="str">
        <f>IF(B1032="","",COUNTIFS('MSJ Report Worksheet'!$B$2:$B$100,'MSJ Report Totals'!B1032,'MSJ Report Worksheet'!$N$2:$N$100,"Y"))</f>
        <v/>
      </c>
      <c r="E1032" s="40" t="str">
        <f>IF(B1032="","",COUNTIFS('MSJ Report Worksheet'!$B$2:$B$100,'MSJ Report Totals'!B1032,'MSJ Report Worksheet'!$N$2:$N$100,"N"))</f>
        <v/>
      </c>
    </row>
    <row r="1033" spans="1:5" x14ac:dyDescent="0.25">
      <c r="A1033" s="40" t="str">
        <f>IF(B1033="","",_xlfn.XLOOKUP(B1033,'MSJ Report Worksheet'!$B$2:$B$100,'MSJ Report Worksheet'!$A$2:$A$100))</f>
        <v/>
      </c>
      <c r="B1033" s="40"/>
      <c r="C1033" s="40" t="str">
        <f>IF(B1033="","",_xlfn.XLOOKUP(B1033,'MSJ Report Worksheet'!$B$2:$B$100,'MSJ Report Worksheet'!$C$2:$C$100))</f>
        <v/>
      </c>
      <c r="D1033" s="40" t="str">
        <f>IF(B1033="","",COUNTIFS('MSJ Report Worksheet'!$B$2:$B$100,'MSJ Report Totals'!B1033,'MSJ Report Worksheet'!$N$2:$N$100,"Y"))</f>
        <v/>
      </c>
      <c r="E1033" s="40" t="str">
        <f>IF(B1033="","",COUNTIFS('MSJ Report Worksheet'!$B$2:$B$100,'MSJ Report Totals'!B1033,'MSJ Report Worksheet'!$N$2:$N$100,"N"))</f>
        <v/>
      </c>
    </row>
    <row r="1034" spans="1:5" x14ac:dyDescent="0.25">
      <c r="A1034" s="40" t="str">
        <f>IF(B1034="","",_xlfn.XLOOKUP(B1034,'MSJ Report Worksheet'!$B$2:$B$100,'MSJ Report Worksheet'!$A$2:$A$100))</f>
        <v/>
      </c>
      <c r="B1034" s="40"/>
      <c r="C1034" s="40" t="str">
        <f>IF(B1034="","",_xlfn.XLOOKUP(B1034,'MSJ Report Worksheet'!$B$2:$B$100,'MSJ Report Worksheet'!$C$2:$C$100))</f>
        <v/>
      </c>
      <c r="D1034" s="40" t="str">
        <f>IF(B1034="","",COUNTIFS('MSJ Report Worksheet'!$B$2:$B$100,'MSJ Report Totals'!B1034,'MSJ Report Worksheet'!$N$2:$N$100,"Y"))</f>
        <v/>
      </c>
      <c r="E1034" s="40" t="str">
        <f>IF(B1034="","",COUNTIFS('MSJ Report Worksheet'!$B$2:$B$100,'MSJ Report Totals'!B1034,'MSJ Report Worksheet'!$N$2:$N$100,"N"))</f>
        <v/>
      </c>
    </row>
    <row r="1035" spans="1:5" x14ac:dyDescent="0.25">
      <c r="A1035" s="40" t="str">
        <f>IF(B1035="","",_xlfn.XLOOKUP(B1035,'MSJ Report Worksheet'!$B$2:$B$100,'MSJ Report Worksheet'!$A$2:$A$100))</f>
        <v/>
      </c>
      <c r="B1035" s="40"/>
      <c r="C1035" s="40" t="str">
        <f>IF(B1035="","",_xlfn.XLOOKUP(B1035,'MSJ Report Worksheet'!$B$2:$B$100,'MSJ Report Worksheet'!$C$2:$C$100))</f>
        <v/>
      </c>
      <c r="D1035" s="40" t="str">
        <f>IF(B1035="","",COUNTIFS('MSJ Report Worksheet'!$B$2:$B$100,'MSJ Report Totals'!B1035,'MSJ Report Worksheet'!$N$2:$N$100,"Y"))</f>
        <v/>
      </c>
      <c r="E1035" s="40" t="str">
        <f>IF(B1035="","",COUNTIFS('MSJ Report Worksheet'!$B$2:$B$100,'MSJ Report Totals'!B1035,'MSJ Report Worksheet'!$N$2:$N$100,"N"))</f>
        <v/>
      </c>
    </row>
    <row r="1036" spans="1:5" x14ac:dyDescent="0.25">
      <c r="A1036" s="40" t="str">
        <f>IF(B1036="","",_xlfn.XLOOKUP(B1036,'MSJ Report Worksheet'!$B$2:$B$100,'MSJ Report Worksheet'!$A$2:$A$100))</f>
        <v/>
      </c>
      <c r="B1036" s="40"/>
      <c r="C1036" s="40" t="str">
        <f>IF(B1036="","",_xlfn.XLOOKUP(B1036,'MSJ Report Worksheet'!$B$2:$B$100,'MSJ Report Worksheet'!$C$2:$C$100))</f>
        <v/>
      </c>
      <c r="D1036" s="40" t="str">
        <f>IF(B1036="","",COUNTIFS('MSJ Report Worksheet'!$B$2:$B$100,'MSJ Report Totals'!B1036,'MSJ Report Worksheet'!$N$2:$N$100,"Y"))</f>
        <v/>
      </c>
      <c r="E1036" s="40" t="str">
        <f>IF(B1036="","",COUNTIFS('MSJ Report Worksheet'!$B$2:$B$100,'MSJ Report Totals'!B1036,'MSJ Report Worksheet'!$N$2:$N$100,"N"))</f>
        <v/>
      </c>
    </row>
    <row r="1037" spans="1:5" x14ac:dyDescent="0.25">
      <c r="A1037" s="40" t="str">
        <f>IF(B1037="","",_xlfn.XLOOKUP(B1037,'MSJ Report Worksheet'!$B$2:$B$100,'MSJ Report Worksheet'!$A$2:$A$100))</f>
        <v/>
      </c>
      <c r="B1037" s="40"/>
      <c r="C1037" s="40" t="str">
        <f>IF(B1037="","",_xlfn.XLOOKUP(B1037,'MSJ Report Worksheet'!$B$2:$B$100,'MSJ Report Worksheet'!$C$2:$C$100))</f>
        <v/>
      </c>
      <c r="D1037" s="40" t="str">
        <f>IF(B1037="","",COUNTIFS('MSJ Report Worksheet'!$B$2:$B$100,'MSJ Report Totals'!B1037,'MSJ Report Worksheet'!$N$2:$N$100,"Y"))</f>
        <v/>
      </c>
      <c r="E1037" s="40" t="str">
        <f>IF(B1037="","",COUNTIFS('MSJ Report Worksheet'!$B$2:$B$100,'MSJ Report Totals'!B1037,'MSJ Report Worksheet'!$N$2:$N$100,"N"))</f>
        <v/>
      </c>
    </row>
    <row r="1038" spans="1:5" x14ac:dyDescent="0.25">
      <c r="A1038" s="40" t="str">
        <f>IF(B1038="","",_xlfn.XLOOKUP(B1038,'MSJ Report Worksheet'!$B$2:$B$100,'MSJ Report Worksheet'!$A$2:$A$100))</f>
        <v/>
      </c>
      <c r="B1038" s="40"/>
      <c r="C1038" s="40" t="str">
        <f>IF(B1038="","",_xlfn.XLOOKUP(B1038,'MSJ Report Worksheet'!$B$2:$B$100,'MSJ Report Worksheet'!$C$2:$C$100))</f>
        <v/>
      </c>
      <c r="D1038" s="40" t="str">
        <f>IF(B1038="","",COUNTIFS('MSJ Report Worksheet'!$B$2:$B$100,'MSJ Report Totals'!B1038,'MSJ Report Worksheet'!$N$2:$N$100,"Y"))</f>
        <v/>
      </c>
      <c r="E1038" s="40" t="str">
        <f>IF(B1038="","",COUNTIFS('MSJ Report Worksheet'!$B$2:$B$100,'MSJ Report Totals'!B1038,'MSJ Report Worksheet'!$N$2:$N$100,"N"))</f>
        <v/>
      </c>
    </row>
    <row r="1039" spans="1:5" x14ac:dyDescent="0.25">
      <c r="A1039" s="40" t="str">
        <f>IF(B1039="","",_xlfn.XLOOKUP(B1039,'MSJ Report Worksheet'!$B$2:$B$100,'MSJ Report Worksheet'!$A$2:$A$100))</f>
        <v/>
      </c>
      <c r="B1039" s="40"/>
      <c r="C1039" s="40" t="str">
        <f>IF(B1039="","",_xlfn.XLOOKUP(B1039,'MSJ Report Worksheet'!$B$2:$B$100,'MSJ Report Worksheet'!$C$2:$C$100))</f>
        <v/>
      </c>
      <c r="D1039" s="40" t="str">
        <f>IF(B1039="","",COUNTIFS('MSJ Report Worksheet'!$B$2:$B$100,'MSJ Report Totals'!B1039,'MSJ Report Worksheet'!$N$2:$N$100,"Y"))</f>
        <v/>
      </c>
      <c r="E1039" s="40" t="str">
        <f>IF(B1039="","",COUNTIFS('MSJ Report Worksheet'!$B$2:$B$100,'MSJ Report Totals'!B1039,'MSJ Report Worksheet'!$N$2:$N$100,"N"))</f>
        <v/>
      </c>
    </row>
    <row r="1040" spans="1:5" x14ac:dyDescent="0.25">
      <c r="A1040" s="40" t="str">
        <f>IF(B1040="","",_xlfn.XLOOKUP(B1040,'MSJ Report Worksheet'!$B$2:$B$100,'MSJ Report Worksheet'!$A$2:$A$100))</f>
        <v/>
      </c>
      <c r="B1040" s="40"/>
      <c r="C1040" s="40" t="str">
        <f>IF(B1040="","",_xlfn.XLOOKUP(B1040,'MSJ Report Worksheet'!$B$2:$B$100,'MSJ Report Worksheet'!$C$2:$C$100))</f>
        <v/>
      </c>
      <c r="D1040" s="40" t="str">
        <f>IF(B1040="","",COUNTIFS('MSJ Report Worksheet'!$B$2:$B$100,'MSJ Report Totals'!B1040,'MSJ Report Worksheet'!$N$2:$N$100,"Y"))</f>
        <v/>
      </c>
      <c r="E1040" s="40" t="str">
        <f>IF(B1040="","",COUNTIFS('MSJ Report Worksheet'!$B$2:$B$100,'MSJ Report Totals'!B1040,'MSJ Report Worksheet'!$N$2:$N$100,"N"))</f>
        <v/>
      </c>
    </row>
    <row r="1041" spans="1:5" x14ac:dyDescent="0.25">
      <c r="A1041" s="40" t="str">
        <f>IF(B1041="","",_xlfn.XLOOKUP(B1041,'MSJ Report Worksheet'!$B$2:$B$100,'MSJ Report Worksheet'!$A$2:$A$100))</f>
        <v/>
      </c>
      <c r="B1041" s="40"/>
      <c r="C1041" s="40" t="str">
        <f>IF(B1041="","",_xlfn.XLOOKUP(B1041,'MSJ Report Worksheet'!$B$2:$B$100,'MSJ Report Worksheet'!$C$2:$C$100))</f>
        <v/>
      </c>
      <c r="D1041" s="40" t="str">
        <f>IF(B1041="","",COUNTIFS('MSJ Report Worksheet'!$B$2:$B$100,'MSJ Report Totals'!B1041,'MSJ Report Worksheet'!$N$2:$N$100,"Y"))</f>
        <v/>
      </c>
      <c r="E1041" s="40" t="str">
        <f>IF(B1041="","",COUNTIFS('MSJ Report Worksheet'!$B$2:$B$100,'MSJ Report Totals'!B1041,'MSJ Report Worksheet'!$N$2:$N$100,"N"))</f>
        <v/>
      </c>
    </row>
    <row r="1042" spans="1:5" x14ac:dyDescent="0.25">
      <c r="A1042" s="40" t="str">
        <f>IF(B1042="","",_xlfn.XLOOKUP(B1042,'MSJ Report Worksheet'!$B$2:$B$100,'MSJ Report Worksheet'!$A$2:$A$100))</f>
        <v/>
      </c>
      <c r="B1042" s="40"/>
      <c r="C1042" s="40" t="str">
        <f>IF(B1042="","",_xlfn.XLOOKUP(B1042,'MSJ Report Worksheet'!$B$2:$B$100,'MSJ Report Worksheet'!$C$2:$C$100))</f>
        <v/>
      </c>
      <c r="D1042" s="40" t="str">
        <f>IF(B1042="","",COUNTIFS('MSJ Report Worksheet'!$B$2:$B$100,'MSJ Report Totals'!B1042,'MSJ Report Worksheet'!$N$2:$N$100,"Y"))</f>
        <v/>
      </c>
      <c r="E1042" s="40" t="str">
        <f>IF(B1042="","",COUNTIFS('MSJ Report Worksheet'!$B$2:$B$100,'MSJ Report Totals'!B1042,'MSJ Report Worksheet'!$N$2:$N$100,"N"))</f>
        <v/>
      </c>
    </row>
    <row r="1043" spans="1:5" x14ac:dyDescent="0.25">
      <c r="A1043" s="40" t="str">
        <f>IF(B1043="","",_xlfn.XLOOKUP(B1043,'MSJ Report Worksheet'!$B$2:$B$100,'MSJ Report Worksheet'!$A$2:$A$100))</f>
        <v/>
      </c>
      <c r="B1043" s="40"/>
      <c r="C1043" s="40" t="str">
        <f>IF(B1043="","",_xlfn.XLOOKUP(B1043,'MSJ Report Worksheet'!$B$2:$B$100,'MSJ Report Worksheet'!$C$2:$C$100))</f>
        <v/>
      </c>
      <c r="D1043" s="40" t="str">
        <f>IF(B1043="","",COUNTIFS('MSJ Report Worksheet'!$B$2:$B$100,'MSJ Report Totals'!B1043,'MSJ Report Worksheet'!$N$2:$N$100,"Y"))</f>
        <v/>
      </c>
      <c r="E1043" s="40" t="str">
        <f>IF(B1043="","",COUNTIFS('MSJ Report Worksheet'!$B$2:$B$100,'MSJ Report Totals'!B1043,'MSJ Report Worksheet'!$N$2:$N$100,"N"))</f>
        <v/>
      </c>
    </row>
    <row r="1044" spans="1:5" x14ac:dyDescent="0.25">
      <c r="A1044" s="40" t="str">
        <f>IF(B1044="","",_xlfn.XLOOKUP(B1044,'MSJ Report Worksheet'!$B$2:$B$100,'MSJ Report Worksheet'!$A$2:$A$100))</f>
        <v/>
      </c>
      <c r="B1044" s="40"/>
      <c r="C1044" s="40" t="str">
        <f>IF(B1044="","",_xlfn.XLOOKUP(B1044,'MSJ Report Worksheet'!$B$2:$B$100,'MSJ Report Worksheet'!$C$2:$C$100))</f>
        <v/>
      </c>
      <c r="D1044" s="40" t="str">
        <f>IF(B1044="","",COUNTIFS('MSJ Report Worksheet'!$B$2:$B$100,'MSJ Report Totals'!B1044,'MSJ Report Worksheet'!$N$2:$N$100,"Y"))</f>
        <v/>
      </c>
      <c r="E1044" s="40" t="str">
        <f>IF(B1044="","",COUNTIFS('MSJ Report Worksheet'!$B$2:$B$100,'MSJ Report Totals'!B1044,'MSJ Report Worksheet'!$N$2:$N$100,"N"))</f>
        <v/>
      </c>
    </row>
    <row r="1045" spans="1:5" x14ac:dyDescent="0.25">
      <c r="A1045" s="40" t="str">
        <f>IF(B1045="","",_xlfn.XLOOKUP(B1045,'MSJ Report Worksheet'!$B$2:$B$100,'MSJ Report Worksheet'!$A$2:$A$100))</f>
        <v/>
      </c>
      <c r="B1045" s="40"/>
      <c r="C1045" s="40" t="str">
        <f>IF(B1045="","",_xlfn.XLOOKUP(B1045,'MSJ Report Worksheet'!$B$2:$B$100,'MSJ Report Worksheet'!$C$2:$C$100))</f>
        <v/>
      </c>
      <c r="D1045" s="40" t="str">
        <f>IF(B1045="","",COUNTIFS('MSJ Report Worksheet'!$B$2:$B$100,'MSJ Report Totals'!B1045,'MSJ Report Worksheet'!$N$2:$N$100,"Y"))</f>
        <v/>
      </c>
      <c r="E1045" s="40" t="str">
        <f>IF(B1045="","",COUNTIFS('MSJ Report Worksheet'!$B$2:$B$100,'MSJ Report Totals'!B1045,'MSJ Report Worksheet'!$N$2:$N$100,"N"))</f>
        <v/>
      </c>
    </row>
    <row r="1046" spans="1:5" x14ac:dyDescent="0.25">
      <c r="A1046" s="40" t="str">
        <f>IF(B1046="","",_xlfn.XLOOKUP(B1046,'MSJ Report Worksheet'!$B$2:$B$100,'MSJ Report Worksheet'!$A$2:$A$100))</f>
        <v/>
      </c>
      <c r="B1046" s="40"/>
      <c r="C1046" s="40" t="str">
        <f>IF(B1046="","",_xlfn.XLOOKUP(B1046,'MSJ Report Worksheet'!$B$2:$B$100,'MSJ Report Worksheet'!$C$2:$C$100))</f>
        <v/>
      </c>
      <c r="D1046" s="40" t="str">
        <f>IF(B1046="","",COUNTIFS('MSJ Report Worksheet'!$B$2:$B$100,'MSJ Report Totals'!B1046,'MSJ Report Worksheet'!$N$2:$N$100,"Y"))</f>
        <v/>
      </c>
      <c r="E1046" s="40" t="str">
        <f>IF(B1046="","",COUNTIFS('MSJ Report Worksheet'!$B$2:$B$100,'MSJ Report Totals'!B1046,'MSJ Report Worksheet'!$N$2:$N$100,"N"))</f>
        <v/>
      </c>
    </row>
    <row r="1047" spans="1:5" x14ac:dyDescent="0.25">
      <c r="A1047" s="40" t="str">
        <f>IF(B1047="","",_xlfn.XLOOKUP(B1047,'MSJ Report Worksheet'!$B$2:$B$100,'MSJ Report Worksheet'!$A$2:$A$100))</f>
        <v/>
      </c>
      <c r="B1047" s="40"/>
      <c r="C1047" s="40" t="str">
        <f>IF(B1047="","",_xlfn.XLOOKUP(B1047,'MSJ Report Worksheet'!$B$2:$B$100,'MSJ Report Worksheet'!$C$2:$C$100))</f>
        <v/>
      </c>
      <c r="D1047" s="40" t="str">
        <f>IF(B1047="","",COUNTIFS('MSJ Report Worksheet'!$B$2:$B$100,'MSJ Report Totals'!B1047,'MSJ Report Worksheet'!$N$2:$N$100,"Y"))</f>
        <v/>
      </c>
      <c r="E1047" s="40" t="str">
        <f>IF(B1047="","",COUNTIFS('MSJ Report Worksheet'!$B$2:$B$100,'MSJ Report Totals'!B1047,'MSJ Report Worksheet'!$N$2:$N$100,"N"))</f>
        <v/>
      </c>
    </row>
    <row r="1048" spans="1:5" x14ac:dyDescent="0.25">
      <c r="A1048" s="40" t="str">
        <f>IF(B1048="","",_xlfn.XLOOKUP(B1048,'MSJ Report Worksheet'!$B$2:$B$100,'MSJ Report Worksheet'!$A$2:$A$100))</f>
        <v/>
      </c>
      <c r="B1048" s="40"/>
      <c r="C1048" s="40" t="str">
        <f>IF(B1048="","",_xlfn.XLOOKUP(B1048,'MSJ Report Worksheet'!$B$2:$B$100,'MSJ Report Worksheet'!$C$2:$C$100))</f>
        <v/>
      </c>
      <c r="D1048" s="40" t="str">
        <f>IF(B1048="","",COUNTIFS('MSJ Report Worksheet'!$B$2:$B$100,'MSJ Report Totals'!B1048,'MSJ Report Worksheet'!$N$2:$N$100,"Y"))</f>
        <v/>
      </c>
      <c r="E1048" s="40" t="str">
        <f>IF(B1048="","",COUNTIFS('MSJ Report Worksheet'!$B$2:$B$100,'MSJ Report Totals'!B1048,'MSJ Report Worksheet'!$N$2:$N$100,"N"))</f>
        <v/>
      </c>
    </row>
    <row r="1049" spans="1:5" x14ac:dyDescent="0.25">
      <c r="A1049" s="40" t="str">
        <f>IF(B1049="","",_xlfn.XLOOKUP(B1049,'MSJ Report Worksheet'!$B$2:$B$100,'MSJ Report Worksheet'!$A$2:$A$100))</f>
        <v/>
      </c>
      <c r="B1049" s="40"/>
      <c r="C1049" s="40" t="str">
        <f>IF(B1049="","",_xlfn.XLOOKUP(B1049,'MSJ Report Worksheet'!$B$2:$B$100,'MSJ Report Worksheet'!$C$2:$C$100))</f>
        <v/>
      </c>
      <c r="D1049" s="40" t="str">
        <f>IF(B1049="","",COUNTIFS('MSJ Report Worksheet'!$B$2:$B$100,'MSJ Report Totals'!B1049,'MSJ Report Worksheet'!$N$2:$N$100,"Y"))</f>
        <v/>
      </c>
      <c r="E1049" s="40" t="str">
        <f>IF(B1049="","",COUNTIFS('MSJ Report Worksheet'!$B$2:$B$100,'MSJ Report Totals'!B1049,'MSJ Report Worksheet'!$N$2:$N$100,"N"))</f>
        <v/>
      </c>
    </row>
    <row r="1050" spans="1:5" x14ac:dyDescent="0.25">
      <c r="A1050" s="40" t="str">
        <f>IF(B1050="","",_xlfn.XLOOKUP(B1050,'MSJ Report Worksheet'!$B$2:$B$100,'MSJ Report Worksheet'!$A$2:$A$100))</f>
        <v/>
      </c>
      <c r="B1050" s="40"/>
      <c r="C1050" s="40" t="str">
        <f>IF(B1050="","",_xlfn.XLOOKUP(B1050,'MSJ Report Worksheet'!$B$2:$B$100,'MSJ Report Worksheet'!$C$2:$C$100))</f>
        <v/>
      </c>
      <c r="D1050" s="40" t="str">
        <f>IF(B1050="","",COUNTIFS('MSJ Report Worksheet'!$B$2:$B$100,'MSJ Report Totals'!B1050,'MSJ Report Worksheet'!$N$2:$N$100,"Y"))</f>
        <v/>
      </c>
      <c r="E1050" s="40" t="str">
        <f>IF(B1050="","",COUNTIFS('MSJ Report Worksheet'!$B$2:$B$100,'MSJ Report Totals'!B1050,'MSJ Report Worksheet'!$N$2:$N$100,"N"))</f>
        <v/>
      </c>
    </row>
    <row r="1051" spans="1:5" x14ac:dyDescent="0.25">
      <c r="A1051" s="40" t="str">
        <f>IF(B1051="","",_xlfn.XLOOKUP(B1051,'MSJ Report Worksheet'!$B$2:$B$100,'MSJ Report Worksheet'!$A$2:$A$100))</f>
        <v/>
      </c>
      <c r="B1051" s="40"/>
      <c r="C1051" s="40" t="str">
        <f>IF(B1051="","",_xlfn.XLOOKUP(B1051,'MSJ Report Worksheet'!$B$2:$B$100,'MSJ Report Worksheet'!$C$2:$C$100))</f>
        <v/>
      </c>
      <c r="D1051" s="40" t="str">
        <f>IF(B1051="","",COUNTIFS('MSJ Report Worksheet'!$B$2:$B$100,'MSJ Report Totals'!B1051,'MSJ Report Worksheet'!$N$2:$N$100,"Y"))</f>
        <v/>
      </c>
      <c r="E1051" s="40" t="str">
        <f>IF(B1051="","",COUNTIFS('MSJ Report Worksheet'!$B$2:$B$100,'MSJ Report Totals'!B1051,'MSJ Report Worksheet'!$N$2:$N$100,"N"))</f>
        <v/>
      </c>
    </row>
    <row r="1052" spans="1:5" x14ac:dyDescent="0.25">
      <c r="A1052" s="40" t="str">
        <f>IF(B1052="","",_xlfn.XLOOKUP(B1052,'MSJ Report Worksheet'!$B$2:$B$100,'MSJ Report Worksheet'!$A$2:$A$100))</f>
        <v/>
      </c>
      <c r="B1052" s="40"/>
      <c r="C1052" s="40" t="str">
        <f>IF(B1052="","",_xlfn.XLOOKUP(B1052,'MSJ Report Worksheet'!$B$2:$B$100,'MSJ Report Worksheet'!$C$2:$C$100))</f>
        <v/>
      </c>
      <c r="D1052" s="40" t="str">
        <f>IF(B1052="","",COUNTIFS('MSJ Report Worksheet'!$B$2:$B$100,'MSJ Report Totals'!B1052,'MSJ Report Worksheet'!$N$2:$N$100,"Y"))</f>
        <v/>
      </c>
      <c r="E1052" s="40" t="str">
        <f>IF(B1052="","",COUNTIFS('MSJ Report Worksheet'!$B$2:$B$100,'MSJ Report Totals'!B1052,'MSJ Report Worksheet'!$N$2:$N$100,"N"))</f>
        <v/>
      </c>
    </row>
    <row r="1053" spans="1:5" x14ac:dyDescent="0.25">
      <c r="A1053" s="40" t="str">
        <f>IF(B1053="","",_xlfn.XLOOKUP(B1053,'MSJ Report Worksheet'!$B$2:$B$100,'MSJ Report Worksheet'!$A$2:$A$100))</f>
        <v/>
      </c>
      <c r="B1053" s="40"/>
      <c r="C1053" s="40" t="str">
        <f>IF(B1053="","",_xlfn.XLOOKUP(B1053,'MSJ Report Worksheet'!$B$2:$B$100,'MSJ Report Worksheet'!$C$2:$C$100))</f>
        <v/>
      </c>
      <c r="D1053" s="40" t="str">
        <f>IF(B1053="","",COUNTIFS('MSJ Report Worksheet'!$B$2:$B$100,'MSJ Report Totals'!B1053,'MSJ Report Worksheet'!$N$2:$N$100,"Y"))</f>
        <v/>
      </c>
      <c r="E1053" s="40" t="str">
        <f>IF(B1053="","",COUNTIFS('MSJ Report Worksheet'!$B$2:$B$100,'MSJ Report Totals'!B1053,'MSJ Report Worksheet'!$N$2:$N$100,"N"))</f>
        <v/>
      </c>
    </row>
    <row r="1054" spans="1:5" x14ac:dyDescent="0.25">
      <c r="A1054" s="40" t="str">
        <f>IF(B1054="","",_xlfn.XLOOKUP(B1054,'MSJ Report Worksheet'!$B$2:$B$100,'MSJ Report Worksheet'!$A$2:$A$100))</f>
        <v/>
      </c>
      <c r="B1054" s="40"/>
      <c r="C1054" s="40" t="str">
        <f>IF(B1054="","",_xlfn.XLOOKUP(B1054,'MSJ Report Worksheet'!$B$2:$B$100,'MSJ Report Worksheet'!$C$2:$C$100))</f>
        <v/>
      </c>
      <c r="D1054" s="40" t="str">
        <f>IF(B1054="","",COUNTIFS('MSJ Report Worksheet'!$B$2:$B$100,'MSJ Report Totals'!B1054,'MSJ Report Worksheet'!$N$2:$N$100,"Y"))</f>
        <v/>
      </c>
      <c r="E1054" s="40" t="str">
        <f>IF(B1054="","",COUNTIFS('MSJ Report Worksheet'!$B$2:$B$100,'MSJ Report Totals'!B1054,'MSJ Report Worksheet'!$N$2:$N$100,"N"))</f>
        <v/>
      </c>
    </row>
    <row r="1055" spans="1:5" x14ac:dyDescent="0.25">
      <c r="A1055" s="40" t="str">
        <f>IF(B1055="","",_xlfn.XLOOKUP(B1055,'MSJ Report Worksheet'!$B$2:$B$100,'MSJ Report Worksheet'!$A$2:$A$100))</f>
        <v/>
      </c>
      <c r="B1055" s="40"/>
      <c r="C1055" s="40" t="str">
        <f>IF(B1055="","",_xlfn.XLOOKUP(B1055,'MSJ Report Worksheet'!$B$2:$B$100,'MSJ Report Worksheet'!$C$2:$C$100))</f>
        <v/>
      </c>
      <c r="D1055" s="40" t="str">
        <f>IF(B1055="","",COUNTIFS('MSJ Report Worksheet'!$B$2:$B$100,'MSJ Report Totals'!B1055,'MSJ Report Worksheet'!$N$2:$N$100,"Y"))</f>
        <v/>
      </c>
      <c r="E1055" s="40" t="str">
        <f>IF(B1055="","",COUNTIFS('MSJ Report Worksheet'!$B$2:$B$100,'MSJ Report Totals'!B1055,'MSJ Report Worksheet'!$N$2:$N$100,"N"))</f>
        <v/>
      </c>
    </row>
    <row r="1056" spans="1:5" x14ac:dyDescent="0.25">
      <c r="A1056" s="40" t="str">
        <f>IF(B1056="","",_xlfn.XLOOKUP(B1056,'MSJ Report Worksheet'!$B$2:$B$100,'MSJ Report Worksheet'!$A$2:$A$100))</f>
        <v/>
      </c>
      <c r="B1056" s="40"/>
      <c r="C1056" s="40" t="str">
        <f>IF(B1056="","",_xlfn.XLOOKUP(B1056,'MSJ Report Worksheet'!$B$2:$B$100,'MSJ Report Worksheet'!$C$2:$C$100))</f>
        <v/>
      </c>
      <c r="D1056" s="40" t="str">
        <f>IF(B1056="","",COUNTIFS('MSJ Report Worksheet'!$B$2:$B$100,'MSJ Report Totals'!B1056,'MSJ Report Worksheet'!$N$2:$N$100,"Y"))</f>
        <v/>
      </c>
      <c r="E1056" s="40" t="str">
        <f>IF(B1056="","",COUNTIFS('MSJ Report Worksheet'!$B$2:$B$100,'MSJ Report Totals'!B1056,'MSJ Report Worksheet'!$N$2:$N$100,"N"))</f>
        <v/>
      </c>
    </row>
    <row r="1057" spans="1:5" x14ac:dyDescent="0.25">
      <c r="A1057" s="40" t="str">
        <f>IF(B1057="","",_xlfn.XLOOKUP(B1057,'MSJ Report Worksheet'!$B$2:$B$100,'MSJ Report Worksheet'!$A$2:$A$100))</f>
        <v/>
      </c>
      <c r="B1057" s="40"/>
      <c r="C1057" s="40" t="str">
        <f>IF(B1057="","",_xlfn.XLOOKUP(B1057,'MSJ Report Worksheet'!$B$2:$B$100,'MSJ Report Worksheet'!$C$2:$C$100))</f>
        <v/>
      </c>
      <c r="D1057" s="40" t="str">
        <f>IF(B1057="","",COUNTIFS('MSJ Report Worksheet'!$B$2:$B$100,'MSJ Report Totals'!B1057,'MSJ Report Worksheet'!$N$2:$N$100,"Y"))</f>
        <v/>
      </c>
      <c r="E1057" s="40" t="str">
        <f>IF(B1057="","",COUNTIFS('MSJ Report Worksheet'!$B$2:$B$100,'MSJ Report Totals'!B1057,'MSJ Report Worksheet'!$N$2:$N$100,"N"))</f>
        <v/>
      </c>
    </row>
    <row r="1058" spans="1:5" x14ac:dyDescent="0.25">
      <c r="A1058" s="40" t="str">
        <f>IF(B1058="","",_xlfn.XLOOKUP(B1058,'MSJ Report Worksheet'!$B$2:$B$100,'MSJ Report Worksheet'!$A$2:$A$100))</f>
        <v/>
      </c>
      <c r="B1058" s="40"/>
      <c r="C1058" s="40" t="str">
        <f>IF(B1058="","",_xlfn.XLOOKUP(B1058,'MSJ Report Worksheet'!$B$2:$B$100,'MSJ Report Worksheet'!$C$2:$C$100))</f>
        <v/>
      </c>
      <c r="D1058" s="40" t="str">
        <f>IF(B1058="","",COUNTIFS('MSJ Report Worksheet'!$B$2:$B$100,'MSJ Report Totals'!B1058,'MSJ Report Worksheet'!$N$2:$N$100,"Y"))</f>
        <v/>
      </c>
      <c r="E1058" s="40" t="str">
        <f>IF(B1058="","",COUNTIFS('MSJ Report Worksheet'!$B$2:$B$100,'MSJ Report Totals'!B1058,'MSJ Report Worksheet'!$N$2:$N$100,"N"))</f>
        <v/>
      </c>
    </row>
    <row r="1059" spans="1:5" x14ac:dyDescent="0.25">
      <c r="A1059" s="40" t="str">
        <f>IF(B1059="","",_xlfn.XLOOKUP(B1059,'MSJ Report Worksheet'!$B$2:$B$100,'MSJ Report Worksheet'!$A$2:$A$100))</f>
        <v/>
      </c>
      <c r="B1059" s="40"/>
      <c r="C1059" s="40" t="str">
        <f>IF(B1059="","",_xlfn.XLOOKUP(B1059,'MSJ Report Worksheet'!$B$2:$B$100,'MSJ Report Worksheet'!$C$2:$C$100))</f>
        <v/>
      </c>
      <c r="D1059" s="40" t="str">
        <f>IF(B1059="","",COUNTIFS('MSJ Report Worksheet'!$B$2:$B$100,'MSJ Report Totals'!B1059,'MSJ Report Worksheet'!$N$2:$N$100,"Y"))</f>
        <v/>
      </c>
      <c r="E1059" s="40" t="str">
        <f>IF(B1059="","",COUNTIFS('MSJ Report Worksheet'!$B$2:$B$100,'MSJ Report Totals'!B1059,'MSJ Report Worksheet'!$N$2:$N$100,"N"))</f>
        <v/>
      </c>
    </row>
    <row r="1060" spans="1:5" x14ac:dyDescent="0.25">
      <c r="A1060" s="40" t="str">
        <f>IF(B1060="","",_xlfn.XLOOKUP(B1060,'MSJ Report Worksheet'!$B$2:$B$100,'MSJ Report Worksheet'!$A$2:$A$100))</f>
        <v/>
      </c>
      <c r="B1060" s="40"/>
      <c r="C1060" s="40" t="str">
        <f>IF(B1060="","",_xlfn.XLOOKUP(B1060,'MSJ Report Worksheet'!$B$2:$B$100,'MSJ Report Worksheet'!$C$2:$C$100))</f>
        <v/>
      </c>
      <c r="D1060" s="40" t="str">
        <f>IF(B1060="","",COUNTIFS('MSJ Report Worksheet'!$B$2:$B$100,'MSJ Report Totals'!B1060,'MSJ Report Worksheet'!$N$2:$N$100,"Y"))</f>
        <v/>
      </c>
      <c r="E1060" s="40" t="str">
        <f>IF(B1060="","",COUNTIFS('MSJ Report Worksheet'!$B$2:$B$100,'MSJ Report Totals'!B1060,'MSJ Report Worksheet'!$N$2:$N$100,"N"))</f>
        <v/>
      </c>
    </row>
    <row r="1061" spans="1:5" x14ac:dyDescent="0.25">
      <c r="A1061" s="40" t="str">
        <f>IF(B1061="","",_xlfn.XLOOKUP(B1061,'MSJ Report Worksheet'!$B$2:$B$100,'MSJ Report Worksheet'!$A$2:$A$100))</f>
        <v/>
      </c>
      <c r="B1061" s="40"/>
      <c r="C1061" s="40" t="str">
        <f>IF(B1061="","",_xlfn.XLOOKUP(B1061,'MSJ Report Worksheet'!$B$2:$B$100,'MSJ Report Worksheet'!$C$2:$C$100))</f>
        <v/>
      </c>
      <c r="D1061" s="40" t="str">
        <f>IF(B1061="","",COUNTIFS('MSJ Report Worksheet'!$B$2:$B$100,'MSJ Report Totals'!B1061,'MSJ Report Worksheet'!$N$2:$N$100,"Y"))</f>
        <v/>
      </c>
      <c r="E1061" s="40" t="str">
        <f>IF(B1061="","",COUNTIFS('MSJ Report Worksheet'!$B$2:$B$100,'MSJ Report Totals'!B1061,'MSJ Report Worksheet'!$N$2:$N$100,"N"))</f>
        <v/>
      </c>
    </row>
    <row r="1062" spans="1:5" x14ac:dyDescent="0.25">
      <c r="A1062" s="40" t="str">
        <f>IF(B1062="","",_xlfn.XLOOKUP(B1062,'MSJ Report Worksheet'!$B$2:$B$100,'MSJ Report Worksheet'!$A$2:$A$100))</f>
        <v/>
      </c>
      <c r="B1062" s="40"/>
      <c r="C1062" s="40" t="str">
        <f>IF(B1062="","",_xlfn.XLOOKUP(B1062,'MSJ Report Worksheet'!$B$2:$B$100,'MSJ Report Worksheet'!$C$2:$C$100))</f>
        <v/>
      </c>
      <c r="D1062" s="40" t="str">
        <f>IF(B1062="","",COUNTIFS('MSJ Report Worksheet'!$B$2:$B$100,'MSJ Report Totals'!B1062,'MSJ Report Worksheet'!$N$2:$N$100,"Y"))</f>
        <v/>
      </c>
      <c r="E1062" s="40" t="str">
        <f>IF(B1062="","",COUNTIFS('MSJ Report Worksheet'!$B$2:$B$100,'MSJ Report Totals'!B1062,'MSJ Report Worksheet'!$N$2:$N$100,"N"))</f>
        <v/>
      </c>
    </row>
    <row r="1063" spans="1:5" x14ac:dyDescent="0.25">
      <c r="A1063" s="40" t="str">
        <f>IF(B1063="","",_xlfn.XLOOKUP(B1063,'MSJ Report Worksheet'!$B$2:$B$100,'MSJ Report Worksheet'!$A$2:$A$100))</f>
        <v/>
      </c>
      <c r="B1063" s="40"/>
      <c r="C1063" s="40" t="str">
        <f>IF(B1063="","",_xlfn.XLOOKUP(B1063,'MSJ Report Worksheet'!$B$2:$B$100,'MSJ Report Worksheet'!$C$2:$C$100))</f>
        <v/>
      </c>
      <c r="D1063" s="40" t="str">
        <f>IF(B1063="","",COUNTIFS('MSJ Report Worksheet'!$B$2:$B$100,'MSJ Report Totals'!B1063,'MSJ Report Worksheet'!$N$2:$N$100,"Y"))</f>
        <v/>
      </c>
      <c r="E1063" s="40" t="str">
        <f>IF(B1063="","",COUNTIFS('MSJ Report Worksheet'!$B$2:$B$100,'MSJ Report Totals'!B1063,'MSJ Report Worksheet'!$N$2:$N$100,"N"))</f>
        <v/>
      </c>
    </row>
    <row r="1064" spans="1:5" x14ac:dyDescent="0.25">
      <c r="A1064" s="40" t="str">
        <f>IF(B1064="","",_xlfn.XLOOKUP(B1064,'MSJ Report Worksheet'!$B$2:$B$100,'MSJ Report Worksheet'!$A$2:$A$100))</f>
        <v/>
      </c>
      <c r="B1064" s="40"/>
      <c r="C1064" s="40" t="str">
        <f>IF(B1064="","",_xlfn.XLOOKUP(B1064,'MSJ Report Worksheet'!$B$2:$B$100,'MSJ Report Worksheet'!$C$2:$C$100))</f>
        <v/>
      </c>
      <c r="D1064" s="40" t="str">
        <f>IF(B1064="","",COUNTIFS('MSJ Report Worksheet'!$B$2:$B$100,'MSJ Report Totals'!B1064,'MSJ Report Worksheet'!$N$2:$N$100,"Y"))</f>
        <v/>
      </c>
      <c r="E1064" s="40" t="str">
        <f>IF(B1064="","",COUNTIFS('MSJ Report Worksheet'!$B$2:$B$100,'MSJ Report Totals'!B1064,'MSJ Report Worksheet'!$N$2:$N$100,"N"))</f>
        <v/>
      </c>
    </row>
    <row r="1065" spans="1:5" x14ac:dyDescent="0.25">
      <c r="A1065" s="40" t="str">
        <f>IF(B1065="","",_xlfn.XLOOKUP(B1065,'MSJ Report Worksheet'!$B$2:$B$100,'MSJ Report Worksheet'!$A$2:$A$100))</f>
        <v/>
      </c>
      <c r="B1065" s="40"/>
      <c r="C1065" s="40" t="str">
        <f>IF(B1065="","",_xlfn.XLOOKUP(B1065,'MSJ Report Worksheet'!$B$2:$B$100,'MSJ Report Worksheet'!$C$2:$C$100))</f>
        <v/>
      </c>
      <c r="D1065" s="40" t="str">
        <f>IF(B1065="","",COUNTIFS('MSJ Report Worksheet'!$B$2:$B$100,'MSJ Report Totals'!B1065,'MSJ Report Worksheet'!$N$2:$N$100,"Y"))</f>
        <v/>
      </c>
      <c r="E1065" s="40" t="str">
        <f>IF(B1065="","",COUNTIFS('MSJ Report Worksheet'!$B$2:$B$100,'MSJ Report Totals'!B1065,'MSJ Report Worksheet'!$N$2:$N$100,"N"))</f>
        <v/>
      </c>
    </row>
    <row r="1066" spans="1:5" x14ac:dyDescent="0.25">
      <c r="A1066" s="40" t="str">
        <f>IF(B1066="","",_xlfn.XLOOKUP(B1066,'MSJ Report Worksheet'!$B$2:$B$100,'MSJ Report Worksheet'!$A$2:$A$100))</f>
        <v/>
      </c>
      <c r="B1066" s="40"/>
      <c r="C1066" s="40" t="str">
        <f>IF(B1066="","",_xlfn.XLOOKUP(B1066,'MSJ Report Worksheet'!$B$2:$B$100,'MSJ Report Worksheet'!$C$2:$C$100))</f>
        <v/>
      </c>
      <c r="D1066" s="40" t="str">
        <f>IF(B1066="","",COUNTIFS('MSJ Report Worksheet'!$B$2:$B$100,'MSJ Report Totals'!B1066,'MSJ Report Worksheet'!$N$2:$N$100,"Y"))</f>
        <v/>
      </c>
      <c r="E1066" s="40" t="str">
        <f>IF(B1066="","",COUNTIFS('MSJ Report Worksheet'!$B$2:$B$100,'MSJ Report Totals'!B1066,'MSJ Report Worksheet'!$N$2:$N$100,"N"))</f>
        <v/>
      </c>
    </row>
    <row r="1067" spans="1:5" x14ac:dyDescent="0.25">
      <c r="A1067" s="40" t="str">
        <f>IF(B1067="","",_xlfn.XLOOKUP(B1067,'MSJ Report Worksheet'!$B$2:$B$100,'MSJ Report Worksheet'!$A$2:$A$100))</f>
        <v/>
      </c>
      <c r="B1067" s="40"/>
      <c r="C1067" s="40" t="str">
        <f>IF(B1067="","",_xlfn.XLOOKUP(B1067,'MSJ Report Worksheet'!$B$2:$B$100,'MSJ Report Worksheet'!$C$2:$C$100))</f>
        <v/>
      </c>
      <c r="D1067" s="40" t="str">
        <f>IF(B1067="","",COUNTIFS('MSJ Report Worksheet'!$B$2:$B$100,'MSJ Report Totals'!B1067,'MSJ Report Worksheet'!$N$2:$N$100,"Y"))</f>
        <v/>
      </c>
      <c r="E1067" s="40" t="str">
        <f>IF(B1067="","",COUNTIFS('MSJ Report Worksheet'!$B$2:$B$100,'MSJ Report Totals'!B1067,'MSJ Report Worksheet'!$N$2:$N$100,"N"))</f>
        <v/>
      </c>
    </row>
    <row r="1068" spans="1:5" x14ac:dyDescent="0.25">
      <c r="A1068" s="40" t="str">
        <f>IF(B1068="","",_xlfn.XLOOKUP(B1068,'MSJ Report Worksheet'!$B$2:$B$100,'MSJ Report Worksheet'!$A$2:$A$100))</f>
        <v/>
      </c>
      <c r="B1068" s="40"/>
      <c r="C1068" s="40" t="str">
        <f>IF(B1068="","",_xlfn.XLOOKUP(B1068,'MSJ Report Worksheet'!$B$2:$B$100,'MSJ Report Worksheet'!$C$2:$C$100))</f>
        <v/>
      </c>
      <c r="D1068" s="40" t="str">
        <f>IF(B1068="","",COUNTIFS('MSJ Report Worksheet'!$B$2:$B$100,'MSJ Report Totals'!B1068,'MSJ Report Worksheet'!$N$2:$N$100,"Y"))</f>
        <v/>
      </c>
      <c r="E1068" s="40" t="str">
        <f>IF(B1068="","",COUNTIFS('MSJ Report Worksheet'!$B$2:$B$100,'MSJ Report Totals'!B1068,'MSJ Report Worksheet'!$N$2:$N$100,"N"))</f>
        <v/>
      </c>
    </row>
    <row r="1069" spans="1:5" x14ac:dyDescent="0.25">
      <c r="A1069" s="40" t="str">
        <f>IF(B1069="","",_xlfn.XLOOKUP(B1069,'MSJ Report Worksheet'!$B$2:$B$100,'MSJ Report Worksheet'!$A$2:$A$100))</f>
        <v/>
      </c>
      <c r="B1069" s="40"/>
      <c r="C1069" s="40" t="str">
        <f>IF(B1069="","",_xlfn.XLOOKUP(B1069,'MSJ Report Worksheet'!$B$2:$B$100,'MSJ Report Worksheet'!$C$2:$C$100))</f>
        <v/>
      </c>
      <c r="D1069" s="40" t="str">
        <f>IF(B1069="","",COUNTIFS('MSJ Report Worksheet'!$B$2:$B$100,'MSJ Report Totals'!B1069,'MSJ Report Worksheet'!$N$2:$N$100,"Y"))</f>
        <v/>
      </c>
      <c r="E1069" s="40" t="str">
        <f>IF(B1069="","",COUNTIFS('MSJ Report Worksheet'!$B$2:$B$100,'MSJ Report Totals'!B1069,'MSJ Report Worksheet'!$N$2:$N$100,"N"))</f>
        <v/>
      </c>
    </row>
    <row r="1070" spans="1:5" x14ac:dyDescent="0.25">
      <c r="A1070" s="40" t="str">
        <f>IF(B1070="","",_xlfn.XLOOKUP(B1070,'MSJ Report Worksheet'!$B$2:$B$100,'MSJ Report Worksheet'!$A$2:$A$100))</f>
        <v/>
      </c>
      <c r="B1070" s="40"/>
      <c r="C1070" s="40" t="str">
        <f>IF(B1070="","",_xlfn.XLOOKUP(B1070,'MSJ Report Worksheet'!$B$2:$B$100,'MSJ Report Worksheet'!$C$2:$C$100))</f>
        <v/>
      </c>
      <c r="D1070" s="40" t="str">
        <f>IF(B1070="","",COUNTIFS('MSJ Report Worksheet'!$B$2:$B$100,'MSJ Report Totals'!B1070,'MSJ Report Worksheet'!$N$2:$N$100,"Y"))</f>
        <v/>
      </c>
      <c r="E1070" s="40" t="str">
        <f>IF(B1070="","",COUNTIFS('MSJ Report Worksheet'!$B$2:$B$100,'MSJ Report Totals'!B1070,'MSJ Report Worksheet'!$N$2:$N$100,"N"))</f>
        <v/>
      </c>
    </row>
    <row r="1071" spans="1:5" x14ac:dyDescent="0.25">
      <c r="A1071" s="40" t="str">
        <f>IF(B1071="","",_xlfn.XLOOKUP(B1071,'MSJ Report Worksheet'!$B$2:$B$100,'MSJ Report Worksheet'!$A$2:$A$100))</f>
        <v/>
      </c>
      <c r="B1071" s="40"/>
      <c r="C1071" s="40" t="str">
        <f>IF(B1071="","",_xlfn.XLOOKUP(B1071,'MSJ Report Worksheet'!$B$2:$B$100,'MSJ Report Worksheet'!$C$2:$C$100))</f>
        <v/>
      </c>
      <c r="D1071" s="40" t="str">
        <f>IF(B1071="","",COUNTIFS('MSJ Report Worksheet'!$B$2:$B$100,'MSJ Report Totals'!B1071,'MSJ Report Worksheet'!$N$2:$N$100,"Y"))</f>
        <v/>
      </c>
      <c r="E1071" s="40" t="str">
        <f>IF(B1071="","",COUNTIFS('MSJ Report Worksheet'!$B$2:$B$100,'MSJ Report Totals'!B1071,'MSJ Report Worksheet'!$N$2:$N$100,"N"))</f>
        <v/>
      </c>
    </row>
    <row r="1072" spans="1:5" x14ac:dyDescent="0.25">
      <c r="A1072" s="40" t="str">
        <f>IF(B1072="","",_xlfn.XLOOKUP(B1072,'MSJ Report Worksheet'!$B$2:$B$100,'MSJ Report Worksheet'!$A$2:$A$100))</f>
        <v/>
      </c>
      <c r="B1072" s="40"/>
      <c r="C1072" s="40" t="str">
        <f>IF(B1072="","",_xlfn.XLOOKUP(B1072,'MSJ Report Worksheet'!$B$2:$B$100,'MSJ Report Worksheet'!$C$2:$C$100))</f>
        <v/>
      </c>
      <c r="D1072" s="40" t="str">
        <f>IF(B1072="","",COUNTIFS('MSJ Report Worksheet'!$B$2:$B$100,'MSJ Report Totals'!B1072,'MSJ Report Worksheet'!$N$2:$N$100,"Y"))</f>
        <v/>
      </c>
      <c r="E1072" s="40" t="str">
        <f>IF(B1072="","",COUNTIFS('MSJ Report Worksheet'!$B$2:$B$100,'MSJ Report Totals'!B1072,'MSJ Report Worksheet'!$N$2:$N$100,"N"))</f>
        <v/>
      </c>
    </row>
    <row r="1073" spans="1:5" x14ac:dyDescent="0.25">
      <c r="A1073" s="40" t="str">
        <f>IF(B1073="","",_xlfn.XLOOKUP(B1073,'MSJ Report Worksheet'!$B$2:$B$100,'MSJ Report Worksheet'!$A$2:$A$100))</f>
        <v/>
      </c>
      <c r="B1073" s="40"/>
      <c r="C1073" s="40" t="str">
        <f>IF(B1073="","",_xlfn.XLOOKUP(B1073,'MSJ Report Worksheet'!$B$2:$B$100,'MSJ Report Worksheet'!$C$2:$C$100))</f>
        <v/>
      </c>
      <c r="D1073" s="40" t="str">
        <f>IF(B1073="","",COUNTIFS('MSJ Report Worksheet'!$B$2:$B$100,'MSJ Report Totals'!B1073,'MSJ Report Worksheet'!$N$2:$N$100,"Y"))</f>
        <v/>
      </c>
      <c r="E1073" s="40" t="str">
        <f>IF(B1073="","",COUNTIFS('MSJ Report Worksheet'!$B$2:$B$100,'MSJ Report Totals'!B1073,'MSJ Report Worksheet'!$N$2:$N$100,"N"))</f>
        <v/>
      </c>
    </row>
    <row r="1074" spans="1:5" x14ac:dyDescent="0.25">
      <c r="A1074" s="40" t="str">
        <f>IF(B1074="","",_xlfn.XLOOKUP(B1074,'MSJ Report Worksheet'!$B$2:$B$100,'MSJ Report Worksheet'!$A$2:$A$100))</f>
        <v/>
      </c>
      <c r="B1074" s="40"/>
      <c r="C1074" s="40" t="str">
        <f>IF(B1074="","",_xlfn.XLOOKUP(B1074,'MSJ Report Worksheet'!$B$2:$B$100,'MSJ Report Worksheet'!$C$2:$C$100))</f>
        <v/>
      </c>
      <c r="D1074" s="40" t="str">
        <f>IF(B1074="","",COUNTIFS('MSJ Report Worksheet'!$B$2:$B$100,'MSJ Report Totals'!B1074,'MSJ Report Worksheet'!$N$2:$N$100,"Y"))</f>
        <v/>
      </c>
      <c r="E1074" s="40" t="str">
        <f>IF(B1074="","",COUNTIFS('MSJ Report Worksheet'!$B$2:$B$100,'MSJ Report Totals'!B1074,'MSJ Report Worksheet'!$N$2:$N$100,"N"))</f>
        <v/>
      </c>
    </row>
    <row r="1075" spans="1:5" x14ac:dyDescent="0.25">
      <c r="A1075" s="40" t="str">
        <f>IF(B1075="","",_xlfn.XLOOKUP(B1075,'MSJ Report Worksheet'!$B$2:$B$100,'MSJ Report Worksheet'!$A$2:$A$100))</f>
        <v/>
      </c>
      <c r="B1075" s="40"/>
      <c r="C1075" s="40" t="str">
        <f>IF(B1075="","",_xlfn.XLOOKUP(B1075,'MSJ Report Worksheet'!$B$2:$B$100,'MSJ Report Worksheet'!$C$2:$C$100))</f>
        <v/>
      </c>
      <c r="D1075" s="40" t="str">
        <f>IF(B1075="","",COUNTIFS('MSJ Report Worksheet'!$B$2:$B$100,'MSJ Report Totals'!B1075,'MSJ Report Worksheet'!$N$2:$N$100,"Y"))</f>
        <v/>
      </c>
      <c r="E1075" s="40" t="str">
        <f>IF(B1075="","",COUNTIFS('MSJ Report Worksheet'!$B$2:$B$100,'MSJ Report Totals'!B1075,'MSJ Report Worksheet'!$N$2:$N$100,"N"))</f>
        <v/>
      </c>
    </row>
    <row r="1076" spans="1:5" x14ac:dyDescent="0.25">
      <c r="A1076" s="40" t="str">
        <f>IF(B1076="","",_xlfn.XLOOKUP(B1076,'MSJ Report Worksheet'!$B$2:$B$100,'MSJ Report Worksheet'!$A$2:$A$100))</f>
        <v/>
      </c>
      <c r="B1076" s="40"/>
      <c r="C1076" s="40" t="str">
        <f>IF(B1076="","",_xlfn.XLOOKUP(B1076,'MSJ Report Worksheet'!$B$2:$B$100,'MSJ Report Worksheet'!$C$2:$C$100))</f>
        <v/>
      </c>
      <c r="D1076" s="40" t="str">
        <f>IF(B1076="","",COUNTIFS('MSJ Report Worksheet'!$B$2:$B$100,'MSJ Report Totals'!B1076,'MSJ Report Worksheet'!$N$2:$N$100,"Y"))</f>
        <v/>
      </c>
      <c r="E1076" s="40" t="str">
        <f>IF(B1076="","",COUNTIFS('MSJ Report Worksheet'!$B$2:$B$100,'MSJ Report Totals'!B1076,'MSJ Report Worksheet'!$N$2:$N$100,"N"))</f>
        <v/>
      </c>
    </row>
    <row r="1077" spans="1:5" x14ac:dyDescent="0.25">
      <c r="A1077" s="40" t="str">
        <f>IF(B1077="","",_xlfn.XLOOKUP(B1077,'MSJ Report Worksheet'!$B$2:$B$100,'MSJ Report Worksheet'!$A$2:$A$100))</f>
        <v/>
      </c>
      <c r="B1077" s="40"/>
      <c r="C1077" s="40" t="str">
        <f>IF(B1077="","",_xlfn.XLOOKUP(B1077,'MSJ Report Worksheet'!$B$2:$B$100,'MSJ Report Worksheet'!$C$2:$C$100))</f>
        <v/>
      </c>
      <c r="D1077" s="40" t="str">
        <f>IF(B1077="","",COUNTIFS('MSJ Report Worksheet'!$B$2:$B$100,'MSJ Report Totals'!B1077,'MSJ Report Worksheet'!$N$2:$N$100,"Y"))</f>
        <v/>
      </c>
      <c r="E1077" s="40" t="str">
        <f>IF(B1077="","",COUNTIFS('MSJ Report Worksheet'!$B$2:$B$100,'MSJ Report Totals'!B1077,'MSJ Report Worksheet'!$N$2:$N$100,"N"))</f>
        <v/>
      </c>
    </row>
    <row r="1078" spans="1:5" x14ac:dyDescent="0.25">
      <c r="A1078" s="40" t="str">
        <f>IF(B1078="","",_xlfn.XLOOKUP(B1078,'MSJ Report Worksheet'!$B$2:$B$100,'MSJ Report Worksheet'!$A$2:$A$100))</f>
        <v/>
      </c>
      <c r="B1078" s="40"/>
      <c r="C1078" s="40" t="str">
        <f>IF(B1078="","",_xlfn.XLOOKUP(B1078,'MSJ Report Worksheet'!$B$2:$B$100,'MSJ Report Worksheet'!$C$2:$C$100))</f>
        <v/>
      </c>
      <c r="D1078" s="40" t="str">
        <f>IF(B1078="","",COUNTIFS('MSJ Report Worksheet'!$B$2:$B$100,'MSJ Report Totals'!B1078,'MSJ Report Worksheet'!$N$2:$N$100,"Y"))</f>
        <v/>
      </c>
      <c r="E1078" s="40" t="str">
        <f>IF(B1078="","",COUNTIFS('MSJ Report Worksheet'!$B$2:$B$100,'MSJ Report Totals'!B1078,'MSJ Report Worksheet'!$N$2:$N$100,"N"))</f>
        <v/>
      </c>
    </row>
    <row r="1079" spans="1:5" x14ac:dyDescent="0.25">
      <c r="A1079" s="40" t="str">
        <f>IF(B1079="","",_xlfn.XLOOKUP(B1079,'MSJ Report Worksheet'!$B$2:$B$100,'MSJ Report Worksheet'!$A$2:$A$100))</f>
        <v/>
      </c>
      <c r="B1079" s="40"/>
      <c r="C1079" s="40" t="str">
        <f>IF(B1079="","",_xlfn.XLOOKUP(B1079,'MSJ Report Worksheet'!$B$2:$B$100,'MSJ Report Worksheet'!$C$2:$C$100))</f>
        <v/>
      </c>
      <c r="D1079" s="40" t="str">
        <f>IF(B1079="","",COUNTIFS('MSJ Report Worksheet'!$B$2:$B$100,'MSJ Report Totals'!B1079,'MSJ Report Worksheet'!$N$2:$N$100,"Y"))</f>
        <v/>
      </c>
      <c r="E1079" s="40" t="str">
        <f>IF(B1079="","",COUNTIFS('MSJ Report Worksheet'!$B$2:$B$100,'MSJ Report Totals'!B1079,'MSJ Report Worksheet'!$N$2:$N$100,"N"))</f>
        <v/>
      </c>
    </row>
    <row r="1080" spans="1:5" x14ac:dyDescent="0.25">
      <c r="A1080" s="40" t="str">
        <f>IF(B1080="","",_xlfn.XLOOKUP(B1080,'MSJ Report Worksheet'!$B$2:$B$100,'MSJ Report Worksheet'!$A$2:$A$100))</f>
        <v/>
      </c>
      <c r="B1080" s="40"/>
      <c r="C1080" s="40" t="str">
        <f>IF(B1080="","",_xlfn.XLOOKUP(B1080,'MSJ Report Worksheet'!$B$2:$B$100,'MSJ Report Worksheet'!$C$2:$C$100))</f>
        <v/>
      </c>
      <c r="D1080" s="40" t="str">
        <f>IF(B1080="","",COUNTIFS('MSJ Report Worksheet'!$B$2:$B$100,'MSJ Report Totals'!B1080,'MSJ Report Worksheet'!$N$2:$N$100,"Y"))</f>
        <v/>
      </c>
      <c r="E1080" s="40" t="str">
        <f>IF(B1080="","",COUNTIFS('MSJ Report Worksheet'!$B$2:$B$100,'MSJ Report Totals'!B1080,'MSJ Report Worksheet'!$N$2:$N$100,"N"))</f>
        <v/>
      </c>
    </row>
    <row r="1081" spans="1:5" x14ac:dyDescent="0.25">
      <c r="A1081" s="40" t="str">
        <f>IF(B1081="","",_xlfn.XLOOKUP(B1081,'MSJ Report Worksheet'!$B$2:$B$100,'MSJ Report Worksheet'!$A$2:$A$100))</f>
        <v/>
      </c>
      <c r="B1081" s="40"/>
      <c r="C1081" s="40" t="str">
        <f>IF(B1081="","",_xlfn.XLOOKUP(B1081,'MSJ Report Worksheet'!$B$2:$B$100,'MSJ Report Worksheet'!$C$2:$C$100))</f>
        <v/>
      </c>
      <c r="D1081" s="40" t="str">
        <f>IF(B1081="","",COUNTIFS('MSJ Report Worksheet'!$B$2:$B$100,'MSJ Report Totals'!B1081,'MSJ Report Worksheet'!$N$2:$N$100,"Y"))</f>
        <v/>
      </c>
      <c r="E1081" s="40" t="str">
        <f>IF(B1081="","",COUNTIFS('MSJ Report Worksheet'!$B$2:$B$100,'MSJ Report Totals'!B1081,'MSJ Report Worksheet'!$N$2:$N$100,"N"))</f>
        <v/>
      </c>
    </row>
    <row r="1082" spans="1:5" x14ac:dyDescent="0.25">
      <c r="A1082" s="40" t="str">
        <f>IF(B1082="","",_xlfn.XLOOKUP(B1082,'MSJ Report Worksheet'!$B$2:$B$100,'MSJ Report Worksheet'!$A$2:$A$100))</f>
        <v/>
      </c>
      <c r="B1082" s="40"/>
      <c r="C1082" s="40" t="str">
        <f>IF(B1082="","",_xlfn.XLOOKUP(B1082,'MSJ Report Worksheet'!$B$2:$B$100,'MSJ Report Worksheet'!$C$2:$C$100))</f>
        <v/>
      </c>
      <c r="D1082" s="40" t="str">
        <f>IF(B1082="","",COUNTIFS('MSJ Report Worksheet'!$B$2:$B$100,'MSJ Report Totals'!B1082,'MSJ Report Worksheet'!$N$2:$N$100,"Y"))</f>
        <v/>
      </c>
      <c r="E1082" s="40" t="str">
        <f>IF(B1082="","",COUNTIFS('MSJ Report Worksheet'!$B$2:$B$100,'MSJ Report Totals'!B1082,'MSJ Report Worksheet'!$N$2:$N$100,"N"))</f>
        <v/>
      </c>
    </row>
    <row r="1083" spans="1:5" x14ac:dyDescent="0.25">
      <c r="A1083" s="40" t="str">
        <f>IF(B1083="","",_xlfn.XLOOKUP(B1083,'MSJ Report Worksheet'!$B$2:$B$100,'MSJ Report Worksheet'!$A$2:$A$100))</f>
        <v/>
      </c>
      <c r="B1083" s="40"/>
      <c r="C1083" s="40" t="str">
        <f>IF(B1083="","",_xlfn.XLOOKUP(B1083,'MSJ Report Worksheet'!$B$2:$B$100,'MSJ Report Worksheet'!$C$2:$C$100))</f>
        <v/>
      </c>
      <c r="D1083" s="40" t="str">
        <f>IF(B1083="","",COUNTIFS('MSJ Report Worksheet'!$B$2:$B$100,'MSJ Report Totals'!B1083,'MSJ Report Worksheet'!$N$2:$N$100,"Y"))</f>
        <v/>
      </c>
      <c r="E1083" s="40" t="str">
        <f>IF(B1083="","",COUNTIFS('MSJ Report Worksheet'!$B$2:$B$100,'MSJ Report Totals'!B1083,'MSJ Report Worksheet'!$N$2:$N$100,"N"))</f>
        <v/>
      </c>
    </row>
    <row r="1084" spans="1:5" x14ac:dyDescent="0.25">
      <c r="A1084" s="40" t="str">
        <f>IF(B1084="","",_xlfn.XLOOKUP(B1084,'MSJ Report Worksheet'!$B$2:$B$100,'MSJ Report Worksheet'!$A$2:$A$100))</f>
        <v/>
      </c>
      <c r="B1084" s="40"/>
      <c r="C1084" s="40" t="str">
        <f>IF(B1084="","",_xlfn.XLOOKUP(B1084,'MSJ Report Worksheet'!$B$2:$B$100,'MSJ Report Worksheet'!$C$2:$C$100))</f>
        <v/>
      </c>
      <c r="D1084" s="40" t="str">
        <f>IF(B1084="","",COUNTIFS('MSJ Report Worksheet'!$B$2:$B$100,'MSJ Report Totals'!B1084,'MSJ Report Worksheet'!$N$2:$N$100,"Y"))</f>
        <v/>
      </c>
      <c r="E1084" s="40" t="str">
        <f>IF(B1084="","",COUNTIFS('MSJ Report Worksheet'!$B$2:$B$100,'MSJ Report Totals'!B1084,'MSJ Report Worksheet'!$N$2:$N$100,"N"))</f>
        <v/>
      </c>
    </row>
    <row r="1085" spans="1:5" x14ac:dyDescent="0.25">
      <c r="A1085" s="40" t="str">
        <f>IF(B1085="","",_xlfn.XLOOKUP(B1085,'MSJ Report Worksheet'!$B$2:$B$100,'MSJ Report Worksheet'!$A$2:$A$100))</f>
        <v/>
      </c>
      <c r="B1085" s="40"/>
      <c r="C1085" s="40" t="str">
        <f>IF(B1085="","",_xlfn.XLOOKUP(B1085,'MSJ Report Worksheet'!$B$2:$B$100,'MSJ Report Worksheet'!$C$2:$C$100))</f>
        <v/>
      </c>
      <c r="D1085" s="40" t="str">
        <f>IF(B1085="","",COUNTIFS('MSJ Report Worksheet'!$B$2:$B$100,'MSJ Report Totals'!B1085,'MSJ Report Worksheet'!$N$2:$N$100,"Y"))</f>
        <v/>
      </c>
      <c r="E1085" s="40" t="str">
        <f>IF(B1085="","",COUNTIFS('MSJ Report Worksheet'!$B$2:$B$100,'MSJ Report Totals'!B1085,'MSJ Report Worksheet'!$N$2:$N$100,"N"))</f>
        <v/>
      </c>
    </row>
    <row r="1086" spans="1:5" x14ac:dyDescent="0.25">
      <c r="A1086" s="40" t="str">
        <f>IF(B1086="","",_xlfn.XLOOKUP(B1086,'MSJ Report Worksheet'!$B$2:$B$100,'MSJ Report Worksheet'!$A$2:$A$100))</f>
        <v/>
      </c>
      <c r="B1086" s="40"/>
      <c r="C1086" s="40" t="str">
        <f>IF(B1086="","",_xlfn.XLOOKUP(B1086,'MSJ Report Worksheet'!$B$2:$B$100,'MSJ Report Worksheet'!$C$2:$C$100))</f>
        <v/>
      </c>
      <c r="D1086" s="40" t="str">
        <f>IF(B1086="","",COUNTIFS('MSJ Report Worksheet'!$B$2:$B$100,'MSJ Report Totals'!B1086,'MSJ Report Worksheet'!$N$2:$N$100,"Y"))</f>
        <v/>
      </c>
      <c r="E1086" s="40" t="str">
        <f>IF(B1086="","",COUNTIFS('MSJ Report Worksheet'!$B$2:$B$100,'MSJ Report Totals'!B1086,'MSJ Report Worksheet'!$N$2:$N$100,"N"))</f>
        <v/>
      </c>
    </row>
    <row r="1087" spans="1:5" x14ac:dyDescent="0.25">
      <c r="A1087" s="40" t="str">
        <f>IF(B1087="","",_xlfn.XLOOKUP(B1087,'MSJ Report Worksheet'!$B$2:$B$100,'MSJ Report Worksheet'!$A$2:$A$100))</f>
        <v/>
      </c>
      <c r="B1087" s="40"/>
      <c r="C1087" s="40" t="str">
        <f>IF(B1087="","",_xlfn.XLOOKUP(B1087,'MSJ Report Worksheet'!$B$2:$B$100,'MSJ Report Worksheet'!$C$2:$C$100))</f>
        <v/>
      </c>
      <c r="D1087" s="40" t="str">
        <f>IF(B1087="","",COUNTIFS('MSJ Report Worksheet'!$B$2:$B$100,'MSJ Report Totals'!B1087,'MSJ Report Worksheet'!$N$2:$N$100,"Y"))</f>
        <v/>
      </c>
      <c r="E1087" s="40" t="str">
        <f>IF(B1087="","",COUNTIFS('MSJ Report Worksheet'!$B$2:$B$100,'MSJ Report Totals'!B1087,'MSJ Report Worksheet'!$N$2:$N$100,"N"))</f>
        <v/>
      </c>
    </row>
    <row r="1088" spans="1:5" x14ac:dyDescent="0.25">
      <c r="A1088" s="40" t="str">
        <f>IF(B1088="","",_xlfn.XLOOKUP(B1088,'MSJ Report Worksheet'!$B$2:$B$100,'MSJ Report Worksheet'!$A$2:$A$100))</f>
        <v/>
      </c>
      <c r="B1088" s="40"/>
      <c r="C1088" s="40" t="str">
        <f>IF(B1088="","",_xlfn.XLOOKUP(B1088,'MSJ Report Worksheet'!$B$2:$B$100,'MSJ Report Worksheet'!$C$2:$C$100))</f>
        <v/>
      </c>
      <c r="D1088" s="40" t="str">
        <f>IF(B1088="","",COUNTIFS('MSJ Report Worksheet'!$B$2:$B$100,'MSJ Report Totals'!B1088,'MSJ Report Worksheet'!$N$2:$N$100,"Y"))</f>
        <v/>
      </c>
      <c r="E1088" s="40" t="str">
        <f>IF(B1088="","",COUNTIFS('MSJ Report Worksheet'!$B$2:$B$100,'MSJ Report Totals'!B1088,'MSJ Report Worksheet'!$N$2:$N$100,"N"))</f>
        <v/>
      </c>
    </row>
    <row r="1089" spans="1:5" x14ac:dyDescent="0.25">
      <c r="A1089" s="40" t="str">
        <f>IF(B1089="","",_xlfn.XLOOKUP(B1089,'MSJ Report Worksheet'!$B$2:$B$100,'MSJ Report Worksheet'!$A$2:$A$100))</f>
        <v/>
      </c>
      <c r="B1089" s="40"/>
      <c r="C1089" s="40" t="str">
        <f>IF(B1089="","",_xlfn.XLOOKUP(B1089,'MSJ Report Worksheet'!$B$2:$B$100,'MSJ Report Worksheet'!$C$2:$C$100))</f>
        <v/>
      </c>
      <c r="D1089" s="40" t="str">
        <f>IF(B1089="","",COUNTIFS('MSJ Report Worksheet'!$B$2:$B$100,'MSJ Report Totals'!B1089,'MSJ Report Worksheet'!$N$2:$N$100,"Y"))</f>
        <v/>
      </c>
      <c r="E1089" s="40" t="str">
        <f>IF(B1089="","",COUNTIFS('MSJ Report Worksheet'!$B$2:$B$100,'MSJ Report Totals'!B1089,'MSJ Report Worksheet'!$N$2:$N$100,"N"))</f>
        <v/>
      </c>
    </row>
    <row r="1090" spans="1:5" x14ac:dyDescent="0.25">
      <c r="A1090" s="40" t="str">
        <f>IF(B1090="","",_xlfn.XLOOKUP(B1090,'MSJ Report Worksheet'!$B$2:$B$100,'MSJ Report Worksheet'!$A$2:$A$100))</f>
        <v/>
      </c>
      <c r="B1090" s="40"/>
      <c r="C1090" s="40" t="str">
        <f>IF(B1090="","",_xlfn.XLOOKUP(B1090,'MSJ Report Worksheet'!$B$2:$B$100,'MSJ Report Worksheet'!$C$2:$C$100))</f>
        <v/>
      </c>
      <c r="D1090" s="40" t="str">
        <f>IF(B1090="","",COUNTIFS('MSJ Report Worksheet'!$B$2:$B$100,'MSJ Report Totals'!B1090,'MSJ Report Worksheet'!$N$2:$N$100,"Y"))</f>
        <v/>
      </c>
      <c r="E1090" s="40" t="str">
        <f>IF(B1090="","",COUNTIFS('MSJ Report Worksheet'!$B$2:$B$100,'MSJ Report Totals'!B1090,'MSJ Report Worksheet'!$N$2:$N$100,"N"))</f>
        <v/>
      </c>
    </row>
    <row r="1091" spans="1:5" x14ac:dyDescent="0.25">
      <c r="A1091" s="40" t="str">
        <f>IF(B1091="","",_xlfn.XLOOKUP(B1091,'MSJ Report Worksheet'!$B$2:$B$100,'MSJ Report Worksheet'!$A$2:$A$100))</f>
        <v/>
      </c>
      <c r="B1091" s="40"/>
      <c r="C1091" s="40" t="str">
        <f>IF(B1091="","",_xlfn.XLOOKUP(B1091,'MSJ Report Worksheet'!$B$2:$B$100,'MSJ Report Worksheet'!$C$2:$C$100))</f>
        <v/>
      </c>
      <c r="D1091" s="40" t="str">
        <f>IF(B1091="","",COUNTIFS('MSJ Report Worksheet'!$B$2:$B$100,'MSJ Report Totals'!B1091,'MSJ Report Worksheet'!$N$2:$N$100,"Y"))</f>
        <v/>
      </c>
      <c r="E1091" s="40" t="str">
        <f>IF(B1091="","",COUNTIFS('MSJ Report Worksheet'!$B$2:$B$100,'MSJ Report Totals'!B1091,'MSJ Report Worksheet'!$N$2:$N$100,"N"))</f>
        <v/>
      </c>
    </row>
    <row r="1092" spans="1:5" x14ac:dyDescent="0.25">
      <c r="A1092" s="40" t="str">
        <f>IF(B1092="","",_xlfn.XLOOKUP(B1092,'MSJ Report Worksheet'!$B$2:$B$100,'MSJ Report Worksheet'!$A$2:$A$100))</f>
        <v/>
      </c>
      <c r="B1092" s="40"/>
      <c r="C1092" s="40" t="str">
        <f>IF(B1092="","",_xlfn.XLOOKUP(B1092,'MSJ Report Worksheet'!$B$2:$B$100,'MSJ Report Worksheet'!$C$2:$C$100))</f>
        <v/>
      </c>
      <c r="D1092" s="40" t="str">
        <f>IF(B1092="","",COUNTIFS('MSJ Report Worksheet'!$B$2:$B$100,'MSJ Report Totals'!B1092,'MSJ Report Worksheet'!$N$2:$N$100,"Y"))</f>
        <v/>
      </c>
      <c r="E1092" s="40" t="str">
        <f>IF(B1092="","",COUNTIFS('MSJ Report Worksheet'!$B$2:$B$100,'MSJ Report Totals'!B1092,'MSJ Report Worksheet'!$N$2:$N$100,"N"))</f>
        <v/>
      </c>
    </row>
    <row r="1093" spans="1:5" x14ac:dyDescent="0.25">
      <c r="A1093" s="40" t="str">
        <f>IF(B1093="","",_xlfn.XLOOKUP(B1093,'MSJ Report Worksheet'!$B$2:$B$100,'MSJ Report Worksheet'!$A$2:$A$100))</f>
        <v/>
      </c>
      <c r="B1093" s="40"/>
      <c r="C1093" s="40" t="str">
        <f>IF(B1093="","",_xlfn.XLOOKUP(B1093,'MSJ Report Worksheet'!$B$2:$B$100,'MSJ Report Worksheet'!$C$2:$C$100))</f>
        <v/>
      </c>
      <c r="D1093" s="40" t="str">
        <f>IF(B1093="","",COUNTIFS('MSJ Report Worksheet'!$B$2:$B$100,'MSJ Report Totals'!B1093,'MSJ Report Worksheet'!$N$2:$N$100,"Y"))</f>
        <v/>
      </c>
      <c r="E1093" s="40" t="str">
        <f>IF(B1093="","",COUNTIFS('MSJ Report Worksheet'!$B$2:$B$100,'MSJ Report Totals'!B1093,'MSJ Report Worksheet'!$N$2:$N$100,"N"))</f>
        <v/>
      </c>
    </row>
    <row r="1094" spans="1:5" x14ac:dyDescent="0.25">
      <c r="A1094" s="40" t="str">
        <f>IF(B1094="","",_xlfn.XLOOKUP(B1094,'MSJ Report Worksheet'!$B$2:$B$100,'MSJ Report Worksheet'!$A$2:$A$100))</f>
        <v/>
      </c>
      <c r="B1094" s="40"/>
      <c r="C1094" s="40" t="str">
        <f>IF(B1094="","",_xlfn.XLOOKUP(B1094,'MSJ Report Worksheet'!$B$2:$B$100,'MSJ Report Worksheet'!$C$2:$C$100))</f>
        <v/>
      </c>
      <c r="D1094" s="40" t="str">
        <f>IF(B1094="","",COUNTIFS('MSJ Report Worksheet'!$B$2:$B$100,'MSJ Report Totals'!B1094,'MSJ Report Worksheet'!$N$2:$N$100,"Y"))</f>
        <v/>
      </c>
      <c r="E1094" s="40" t="str">
        <f>IF(B1094="","",COUNTIFS('MSJ Report Worksheet'!$B$2:$B$100,'MSJ Report Totals'!B1094,'MSJ Report Worksheet'!$N$2:$N$100,"N"))</f>
        <v/>
      </c>
    </row>
    <row r="1095" spans="1:5" x14ac:dyDescent="0.25">
      <c r="A1095" s="40" t="str">
        <f>IF(B1095="","",_xlfn.XLOOKUP(B1095,'MSJ Report Worksheet'!$B$2:$B$100,'MSJ Report Worksheet'!$A$2:$A$100))</f>
        <v/>
      </c>
      <c r="B1095" s="40"/>
      <c r="C1095" s="40" t="str">
        <f>IF(B1095="","",_xlfn.XLOOKUP(B1095,'MSJ Report Worksheet'!$B$2:$B$100,'MSJ Report Worksheet'!$C$2:$C$100))</f>
        <v/>
      </c>
      <c r="D1095" s="40" t="str">
        <f>IF(B1095="","",COUNTIFS('MSJ Report Worksheet'!$B$2:$B$100,'MSJ Report Totals'!B1095,'MSJ Report Worksheet'!$N$2:$N$100,"Y"))</f>
        <v/>
      </c>
      <c r="E1095" s="40" t="str">
        <f>IF(B1095="","",COUNTIFS('MSJ Report Worksheet'!$B$2:$B$100,'MSJ Report Totals'!B1095,'MSJ Report Worksheet'!$N$2:$N$100,"N"))</f>
        <v/>
      </c>
    </row>
    <row r="1096" spans="1:5" x14ac:dyDescent="0.25">
      <c r="A1096" s="40" t="str">
        <f>IF(B1096="","",_xlfn.XLOOKUP(B1096,'MSJ Report Worksheet'!$B$2:$B$100,'MSJ Report Worksheet'!$A$2:$A$100))</f>
        <v/>
      </c>
      <c r="B1096" s="40"/>
      <c r="C1096" s="40" t="str">
        <f>IF(B1096="","",_xlfn.XLOOKUP(B1096,'MSJ Report Worksheet'!$B$2:$B$100,'MSJ Report Worksheet'!$C$2:$C$100))</f>
        <v/>
      </c>
      <c r="D1096" s="40" t="str">
        <f>IF(B1096="","",COUNTIFS('MSJ Report Worksheet'!$B$2:$B$100,'MSJ Report Totals'!B1096,'MSJ Report Worksheet'!$N$2:$N$100,"Y"))</f>
        <v/>
      </c>
      <c r="E1096" s="40" t="str">
        <f>IF(B1096="","",COUNTIFS('MSJ Report Worksheet'!$B$2:$B$100,'MSJ Report Totals'!B1096,'MSJ Report Worksheet'!$N$2:$N$100,"N"))</f>
        <v/>
      </c>
    </row>
    <row r="1097" spans="1:5" x14ac:dyDescent="0.25">
      <c r="A1097" s="40" t="str">
        <f>IF(B1097="","",_xlfn.XLOOKUP(B1097,'MSJ Report Worksheet'!$B$2:$B$100,'MSJ Report Worksheet'!$A$2:$A$100))</f>
        <v/>
      </c>
      <c r="B1097" s="40"/>
      <c r="C1097" s="40" t="str">
        <f>IF(B1097="","",_xlfn.XLOOKUP(B1097,'MSJ Report Worksheet'!$B$2:$B$100,'MSJ Report Worksheet'!$C$2:$C$100))</f>
        <v/>
      </c>
      <c r="D1097" s="40" t="str">
        <f>IF(B1097="","",COUNTIFS('MSJ Report Worksheet'!$B$2:$B$100,'MSJ Report Totals'!B1097,'MSJ Report Worksheet'!$N$2:$N$100,"Y"))</f>
        <v/>
      </c>
      <c r="E1097" s="40" t="str">
        <f>IF(B1097="","",COUNTIFS('MSJ Report Worksheet'!$B$2:$B$100,'MSJ Report Totals'!B1097,'MSJ Report Worksheet'!$N$2:$N$100,"N"))</f>
        <v/>
      </c>
    </row>
    <row r="1098" spans="1:5" x14ac:dyDescent="0.25">
      <c r="A1098" s="40" t="str">
        <f>IF(B1098="","",_xlfn.XLOOKUP(B1098,'MSJ Report Worksheet'!$B$2:$B$100,'MSJ Report Worksheet'!$A$2:$A$100))</f>
        <v/>
      </c>
      <c r="B1098" s="40"/>
      <c r="C1098" s="40" t="str">
        <f>IF(B1098="","",_xlfn.XLOOKUP(B1098,'MSJ Report Worksheet'!$B$2:$B$100,'MSJ Report Worksheet'!$C$2:$C$100))</f>
        <v/>
      </c>
      <c r="D1098" s="40" t="str">
        <f>IF(B1098="","",COUNTIFS('MSJ Report Worksheet'!$B$2:$B$100,'MSJ Report Totals'!B1098,'MSJ Report Worksheet'!$N$2:$N$100,"Y"))</f>
        <v/>
      </c>
      <c r="E1098" s="40" t="str">
        <f>IF(B1098="","",COUNTIFS('MSJ Report Worksheet'!$B$2:$B$100,'MSJ Report Totals'!B1098,'MSJ Report Worksheet'!$N$2:$N$100,"N"))</f>
        <v/>
      </c>
    </row>
    <row r="1099" spans="1:5" x14ac:dyDescent="0.25">
      <c r="A1099" s="40" t="str">
        <f>IF(B1099="","",_xlfn.XLOOKUP(B1099,'MSJ Report Worksheet'!$B$2:$B$100,'MSJ Report Worksheet'!$A$2:$A$100))</f>
        <v/>
      </c>
      <c r="B1099" s="40"/>
      <c r="C1099" s="40" t="str">
        <f>IF(B1099="","",_xlfn.XLOOKUP(B1099,'MSJ Report Worksheet'!$B$2:$B$100,'MSJ Report Worksheet'!$C$2:$C$100))</f>
        <v/>
      </c>
      <c r="D1099" s="40" t="str">
        <f>IF(B1099="","",COUNTIFS('MSJ Report Worksheet'!$B$2:$B$100,'MSJ Report Totals'!B1099,'MSJ Report Worksheet'!$N$2:$N$100,"Y"))</f>
        <v/>
      </c>
      <c r="E1099" s="40" t="str">
        <f>IF(B1099="","",COUNTIFS('MSJ Report Worksheet'!$B$2:$B$100,'MSJ Report Totals'!B1099,'MSJ Report Worksheet'!$N$2:$N$100,"N"))</f>
        <v/>
      </c>
    </row>
    <row r="1100" spans="1:5" x14ac:dyDescent="0.25">
      <c r="A1100" s="40" t="str">
        <f>IF(B1100="","",_xlfn.XLOOKUP(B1100,'MSJ Report Worksheet'!$B$2:$B$100,'MSJ Report Worksheet'!$A$2:$A$100))</f>
        <v/>
      </c>
      <c r="B1100" s="40"/>
      <c r="C1100" s="40" t="str">
        <f>IF(B1100="","",_xlfn.XLOOKUP(B1100,'MSJ Report Worksheet'!$B$2:$B$100,'MSJ Report Worksheet'!$C$2:$C$100))</f>
        <v/>
      </c>
      <c r="D1100" s="40" t="str">
        <f>IF(B1100="","",COUNTIFS('MSJ Report Worksheet'!$B$2:$B$100,'MSJ Report Totals'!B1100,'MSJ Report Worksheet'!$N$2:$N$100,"Y"))</f>
        <v/>
      </c>
      <c r="E1100" s="40" t="str">
        <f>IF(B1100="","",COUNTIFS('MSJ Report Worksheet'!$B$2:$B$100,'MSJ Report Totals'!B1100,'MSJ Report Worksheet'!$N$2:$N$100,"N"))</f>
        <v/>
      </c>
    </row>
    <row r="1101" spans="1:5" x14ac:dyDescent="0.25">
      <c r="A1101" s="40" t="str">
        <f>IF(B1101="","",_xlfn.XLOOKUP(B1101,'MSJ Report Worksheet'!$B$2:$B$100,'MSJ Report Worksheet'!$A$2:$A$100))</f>
        <v/>
      </c>
      <c r="B1101" s="40"/>
      <c r="C1101" s="40" t="str">
        <f>IF(B1101="","",_xlfn.XLOOKUP(B1101,'MSJ Report Worksheet'!$B$2:$B$100,'MSJ Report Worksheet'!$C$2:$C$100))</f>
        <v/>
      </c>
      <c r="D1101" s="40" t="str">
        <f>IF(B1101="","",COUNTIFS('MSJ Report Worksheet'!$B$2:$B$100,'MSJ Report Totals'!B1101,'MSJ Report Worksheet'!$N$2:$N$100,"Y"))</f>
        <v/>
      </c>
      <c r="E1101" s="40" t="str">
        <f>IF(B1101="","",COUNTIFS('MSJ Report Worksheet'!$B$2:$B$100,'MSJ Report Totals'!B1101,'MSJ Report Worksheet'!$N$2:$N$100,"N"))</f>
        <v/>
      </c>
    </row>
    <row r="1102" spans="1:5" x14ac:dyDescent="0.25">
      <c r="A1102" s="40" t="str">
        <f>IF(B1102="","",_xlfn.XLOOKUP(B1102,'MSJ Report Worksheet'!$B$2:$B$100,'MSJ Report Worksheet'!$A$2:$A$100))</f>
        <v/>
      </c>
      <c r="B1102" s="40"/>
      <c r="C1102" s="40" t="str">
        <f>IF(B1102="","",_xlfn.XLOOKUP(B1102,'MSJ Report Worksheet'!$B$2:$B$100,'MSJ Report Worksheet'!$C$2:$C$100))</f>
        <v/>
      </c>
      <c r="D1102" s="40" t="str">
        <f>IF(B1102="","",COUNTIFS('MSJ Report Worksheet'!$B$2:$B$100,'MSJ Report Totals'!B1102,'MSJ Report Worksheet'!$N$2:$N$100,"Y"))</f>
        <v/>
      </c>
      <c r="E1102" s="40" t="str">
        <f>IF(B1102="","",COUNTIFS('MSJ Report Worksheet'!$B$2:$B$100,'MSJ Report Totals'!B1102,'MSJ Report Worksheet'!$N$2:$N$100,"N"))</f>
        <v/>
      </c>
    </row>
    <row r="1103" spans="1:5" x14ac:dyDescent="0.25">
      <c r="A1103" s="40" t="str">
        <f>IF(B1103="","",_xlfn.XLOOKUP(B1103,'MSJ Report Worksheet'!$B$2:$B$100,'MSJ Report Worksheet'!$A$2:$A$100))</f>
        <v/>
      </c>
      <c r="B1103" s="40"/>
      <c r="C1103" s="40" t="str">
        <f>IF(B1103="","",_xlfn.XLOOKUP(B1103,'MSJ Report Worksheet'!$B$2:$B$100,'MSJ Report Worksheet'!$C$2:$C$100))</f>
        <v/>
      </c>
      <c r="D1103" s="40" t="str">
        <f>IF(B1103="","",COUNTIFS('MSJ Report Worksheet'!$B$2:$B$100,'MSJ Report Totals'!B1103,'MSJ Report Worksheet'!$N$2:$N$100,"Y"))</f>
        <v/>
      </c>
      <c r="E1103" s="40" t="str">
        <f>IF(B1103="","",COUNTIFS('MSJ Report Worksheet'!$B$2:$B$100,'MSJ Report Totals'!B1103,'MSJ Report Worksheet'!$N$2:$N$100,"N"))</f>
        <v/>
      </c>
    </row>
    <row r="1104" spans="1:5" x14ac:dyDescent="0.25">
      <c r="A1104" s="40" t="str">
        <f>IF(B1104="","",_xlfn.XLOOKUP(B1104,'MSJ Report Worksheet'!$B$2:$B$100,'MSJ Report Worksheet'!$A$2:$A$100))</f>
        <v/>
      </c>
      <c r="B1104" s="40"/>
      <c r="C1104" s="40" t="str">
        <f>IF(B1104="","",_xlfn.XLOOKUP(B1104,'MSJ Report Worksheet'!$B$2:$B$100,'MSJ Report Worksheet'!$C$2:$C$100))</f>
        <v/>
      </c>
      <c r="D1104" s="40" t="str">
        <f>IF(B1104="","",COUNTIFS('MSJ Report Worksheet'!$B$2:$B$100,'MSJ Report Totals'!B1104,'MSJ Report Worksheet'!$N$2:$N$100,"Y"))</f>
        <v/>
      </c>
      <c r="E1104" s="40" t="str">
        <f>IF(B1104="","",COUNTIFS('MSJ Report Worksheet'!$B$2:$B$100,'MSJ Report Totals'!B1104,'MSJ Report Worksheet'!$N$2:$N$100,"N"))</f>
        <v/>
      </c>
    </row>
    <row r="1105" spans="1:5" x14ac:dyDescent="0.25">
      <c r="A1105" s="40" t="str">
        <f>IF(B1105="","",_xlfn.XLOOKUP(B1105,'MSJ Report Worksheet'!$B$2:$B$100,'MSJ Report Worksheet'!$A$2:$A$100))</f>
        <v/>
      </c>
      <c r="B1105" s="40"/>
      <c r="C1105" s="40" t="str">
        <f>IF(B1105="","",_xlfn.XLOOKUP(B1105,'MSJ Report Worksheet'!$B$2:$B$100,'MSJ Report Worksheet'!$C$2:$C$100))</f>
        <v/>
      </c>
      <c r="D1105" s="40" t="str">
        <f>IF(B1105="","",COUNTIFS('MSJ Report Worksheet'!$B$2:$B$100,'MSJ Report Totals'!B1105,'MSJ Report Worksheet'!$N$2:$N$100,"Y"))</f>
        <v/>
      </c>
      <c r="E1105" s="40" t="str">
        <f>IF(B1105="","",COUNTIFS('MSJ Report Worksheet'!$B$2:$B$100,'MSJ Report Totals'!B1105,'MSJ Report Worksheet'!$N$2:$N$100,"N"))</f>
        <v/>
      </c>
    </row>
    <row r="1106" spans="1:5" x14ac:dyDescent="0.25">
      <c r="A1106" s="40" t="str">
        <f>IF(B1106="","",_xlfn.XLOOKUP(B1106,'MSJ Report Worksheet'!$B$2:$B$100,'MSJ Report Worksheet'!$A$2:$A$100))</f>
        <v/>
      </c>
      <c r="B1106" s="40"/>
      <c r="C1106" s="40" t="str">
        <f>IF(B1106="","",_xlfn.XLOOKUP(B1106,'MSJ Report Worksheet'!$B$2:$B$100,'MSJ Report Worksheet'!$C$2:$C$100))</f>
        <v/>
      </c>
      <c r="D1106" s="40" t="str">
        <f>IF(B1106="","",COUNTIFS('MSJ Report Worksheet'!$B$2:$B$100,'MSJ Report Totals'!B1106,'MSJ Report Worksheet'!$N$2:$N$100,"Y"))</f>
        <v/>
      </c>
      <c r="E1106" s="40" t="str">
        <f>IF(B1106="","",COUNTIFS('MSJ Report Worksheet'!$B$2:$B$100,'MSJ Report Totals'!B1106,'MSJ Report Worksheet'!$N$2:$N$100,"N"))</f>
        <v/>
      </c>
    </row>
    <row r="1107" spans="1:5" x14ac:dyDescent="0.25">
      <c r="A1107" s="40" t="str">
        <f>IF(B1107="","",_xlfn.XLOOKUP(B1107,'MSJ Report Worksheet'!$B$2:$B$100,'MSJ Report Worksheet'!$A$2:$A$100))</f>
        <v/>
      </c>
      <c r="B1107" s="40"/>
      <c r="C1107" s="40" t="str">
        <f>IF(B1107="","",_xlfn.XLOOKUP(B1107,'MSJ Report Worksheet'!$B$2:$B$100,'MSJ Report Worksheet'!$C$2:$C$100))</f>
        <v/>
      </c>
      <c r="D1107" s="40" t="str">
        <f>IF(B1107="","",COUNTIFS('MSJ Report Worksheet'!$B$2:$B$100,'MSJ Report Totals'!B1107,'MSJ Report Worksheet'!$N$2:$N$100,"Y"))</f>
        <v/>
      </c>
      <c r="E1107" s="40" t="str">
        <f>IF(B1107="","",COUNTIFS('MSJ Report Worksheet'!$B$2:$B$100,'MSJ Report Totals'!B1107,'MSJ Report Worksheet'!$N$2:$N$100,"N"))</f>
        <v/>
      </c>
    </row>
    <row r="1108" spans="1:5" x14ac:dyDescent="0.25">
      <c r="A1108" s="40" t="str">
        <f>IF(B1108="","",_xlfn.XLOOKUP(B1108,'MSJ Report Worksheet'!$B$2:$B$100,'MSJ Report Worksheet'!$A$2:$A$100))</f>
        <v/>
      </c>
      <c r="B1108" s="40"/>
      <c r="C1108" s="40" t="str">
        <f>IF(B1108="","",_xlfn.XLOOKUP(B1108,'MSJ Report Worksheet'!$B$2:$B$100,'MSJ Report Worksheet'!$C$2:$C$100))</f>
        <v/>
      </c>
      <c r="D1108" s="40" t="str">
        <f>IF(B1108="","",COUNTIFS('MSJ Report Worksheet'!$B$2:$B$100,'MSJ Report Totals'!B1108,'MSJ Report Worksheet'!$N$2:$N$100,"Y"))</f>
        <v/>
      </c>
      <c r="E1108" s="40" t="str">
        <f>IF(B1108="","",COUNTIFS('MSJ Report Worksheet'!$B$2:$B$100,'MSJ Report Totals'!B1108,'MSJ Report Worksheet'!$N$2:$N$100,"N"))</f>
        <v/>
      </c>
    </row>
    <row r="1109" spans="1:5" x14ac:dyDescent="0.25">
      <c r="A1109" s="40" t="str">
        <f>IF(B1109="","",_xlfn.XLOOKUP(B1109,'MSJ Report Worksheet'!$B$2:$B$100,'MSJ Report Worksheet'!$A$2:$A$100))</f>
        <v/>
      </c>
      <c r="B1109" s="40"/>
      <c r="C1109" s="40" t="str">
        <f>IF(B1109="","",_xlfn.XLOOKUP(B1109,'MSJ Report Worksheet'!$B$2:$B$100,'MSJ Report Worksheet'!$C$2:$C$100))</f>
        <v/>
      </c>
      <c r="D1109" s="40" t="str">
        <f>IF(B1109="","",COUNTIFS('MSJ Report Worksheet'!$B$2:$B$100,'MSJ Report Totals'!B1109,'MSJ Report Worksheet'!$N$2:$N$100,"Y"))</f>
        <v/>
      </c>
      <c r="E1109" s="40" t="str">
        <f>IF(B1109="","",COUNTIFS('MSJ Report Worksheet'!$B$2:$B$100,'MSJ Report Totals'!B1109,'MSJ Report Worksheet'!$N$2:$N$100,"N"))</f>
        <v/>
      </c>
    </row>
    <row r="1110" spans="1:5" x14ac:dyDescent="0.25">
      <c r="A1110" s="40" t="str">
        <f>IF(B1110="","",_xlfn.XLOOKUP(B1110,'MSJ Report Worksheet'!$B$2:$B$100,'MSJ Report Worksheet'!$A$2:$A$100))</f>
        <v/>
      </c>
      <c r="B1110" s="40"/>
      <c r="C1110" s="40" t="str">
        <f>IF(B1110="","",_xlfn.XLOOKUP(B1110,'MSJ Report Worksheet'!$B$2:$B$100,'MSJ Report Worksheet'!$C$2:$C$100))</f>
        <v/>
      </c>
      <c r="D1110" s="40" t="str">
        <f>IF(B1110="","",COUNTIFS('MSJ Report Worksheet'!$B$2:$B$100,'MSJ Report Totals'!B1110,'MSJ Report Worksheet'!$N$2:$N$100,"Y"))</f>
        <v/>
      </c>
      <c r="E1110" s="40" t="str">
        <f>IF(B1110="","",COUNTIFS('MSJ Report Worksheet'!$B$2:$B$100,'MSJ Report Totals'!B1110,'MSJ Report Worksheet'!$N$2:$N$100,"N"))</f>
        <v/>
      </c>
    </row>
    <row r="1111" spans="1:5" x14ac:dyDescent="0.25">
      <c r="A1111" s="40" t="str">
        <f>IF(B1111="","",_xlfn.XLOOKUP(B1111,'MSJ Report Worksheet'!$B$2:$B$100,'MSJ Report Worksheet'!$A$2:$A$100))</f>
        <v/>
      </c>
      <c r="B1111" s="40"/>
      <c r="C1111" s="40" t="str">
        <f>IF(B1111="","",_xlfn.XLOOKUP(B1111,'MSJ Report Worksheet'!$B$2:$B$100,'MSJ Report Worksheet'!$C$2:$C$100))</f>
        <v/>
      </c>
      <c r="D1111" s="40" t="str">
        <f>IF(B1111="","",COUNTIFS('MSJ Report Worksheet'!$B$2:$B$100,'MSJ Report Totals'!B1111,'MSJ Report Worksheet'!$N$2:$N$100,"Y"))</f>
        <v/>
      </c>
      <c r="E1111" s="40" t="str">
        <f>IF(B1111="","",COUNTIFS('MSJ Report Worksheet'!$B$2:$B$100,'MSJ Report Totals'!B1111,'MSJ Report Worksheet'!$N$2:$N$100,"N"))</f>
        <v/>
      </c>
    </row>
    <row r="1112" spans="1:5" x14ac:dyDescent="0.25">
      <c r="A1112" s="40" t="str">
        <f>IF(B1112="","",_xlfn.XLOOKUP(B1112,'MSJ Report Worksheet'!$B$2:$B$100,'MSJ Report Worksheet'!$A$2:$A$100))</f>
        <v/>
      </c>
      <c r="B1112" s="40"/>
      <c r="C1112" s="40" t="str">
        <f>IF(B1112="","",_xlfn.XLOOKUP(B1112,'MSJ Report Worksheet'!$B$2:$B$100,'MSJ Report Worksheet'!$C$2:$C$100))</f>
        <v/>
      </c>
      <c r="D1112" s="40" t="str">
        <f>IF(B1112="","",COUNTIFS('MSJ Report Worksheet'!$B$2:$B$100,'MSJ Report Totals'!B1112,'MSJ Report Worksheet'!$N$2:$N$100,"Y"))</f>
        <v/>
      </c>
      <c r="E1112" s="40" t="str">
        <f>IF(B1112="","",COUNTIFS('MSJ Report Worksheet'!$B$2:$B$100,'MSJ Report Totals'!B1112,'MSJ Report Worksheet'!$N$2:$N$100,"N"))</f>
        <v/>
      </c>
    </row>
    <row r="1113" spans="1:5" x14ac:dyDescent="0.25">
      <c r="A1113" s="40" t="str">
        <f>IF(B1113="","",_xlfn.XLOOKUP(B1113,'MSJ Report Worksheet'!$B$2:$B$100,'MSJ Report Worksheet'!$A$2:$A$100))</f>
        <v/>
      </c>
      <c r="B1113" s="40"/>
      <c r="C1113" s="40" t="str">
        <f>IF(B1113="","",_xlfn.XLOOKUP(B1113,'MSJ Report Worksheet'!$B$2:$B$100,'MSJ Report Worksheet'!$C$2:$C$100))</f>
        <v/>
      </c>
      <c r="D1113" s="40" t="str">
        <f>IF(B1113="","",COUNTIFS('MSJ Report Worksheet'!$B$2:$B$100,'MSJ Report Totals'!B1113,'MSJ Report Worksheet'!$N$2:$N$100,"Y"))</f>
        <v/>
      </c>
      <c r="E1113" s="40" t="str">
        <f>IF(B1113="","",COUNTIFS('MSJ Report Worksheet'!$B$2:$B$100,'MSJ Report Totals'!B1113,'MSJ Report Worksheet'!$N$2:$N$100,"N"))</f>
        <v/>
      </c>
    </row>
    <row r="1114" spans="1:5" x14ac:dyDescent="0.25">
      <c r="A1114" s="40" t="str">
        <f>IF(B1114="","",_xlfn.XLOOKUP(B1114,'MSJ Report Worksheet'!$B$2:$B$100,'MSJ Report Worksheet'!$A$2:$A$100))</f>
        <v/>
      </c>
      <c r="B1114" s="40"/>
      <c r="C1114" s="40" t="str">
        <f>IF(B1114="","",_xlfn.XLOOKUP(B1114,'MSJ Report Worksheet'!$B$2:$B$100,'MSJ Report Worksheet'!$C$2:$C$100))</f>
        <v/>
      </c>
      <c r="D1114" s="40" t="str">
        <f>IF(B1114="","",COUNTIFS('MSJ Report Worksheet'!$B$2:$B$100,'MSJ Report Totals'!B1114,'MSJ Report Worksheet'!$N$2:$N$100,"Y"))</f>
        <v/>
      </c>
      <c r="E1114" s="40" t="str">
        <f>IF(B1114="","",COUNTIFS('MSJ Report Worksheet'!$B$2:$B$100,'MSJ Report Totals'!B1114,'MSJ Report Worksheet'!$N$2:$N$100,"N"))</f>
        <v/>
      </c>
    </row>
    <row r="1115" spans="1:5" x14ac:dyDescent="0.25">
      <c r="A1115" s="40" t="str">
        <f>IF(B1115="","",_xlfn.XLOOKUP(B1115,'MSJ Report Worksheet'!$B$2:$B$100,'MSJ Report Worksheet'!$A$2:$A$100))</f>
        <v/>
      </c>
      <c r="B1115" s="40"/>
      <c r="C1115" s="40" t="str">
        <f>IF(B1115="","",_xlfn.XLOOKUP(B1115,'MSJ Report Worksheet'!$B$2:$B$100,'MSJ Report Worksheet'!$C$2:$C$100))</f>
        <v/>
      </c>
      <c r="D1115" s="40" t="str">
        <f>IF(B1115="","",COUNTIFS('MSJ Report Worksheet'!$B$2:$B$100,'MSJ Report Totals'!B1115,'MSJ Report Worksheet'!$N$2:$N$100,"Y"))</f>
        <v/>
      </c>
      <c r="E1115" s="40" t="str">
        <f>IF(B1115="","",COUNTIFS('MSJ Report Worksheet'!$B$2:$B$100,'MSJ Report Totals'!B1115,'MSJ Report Worksheet'!$N$2:$N$100,"N"))</f>
        <v/>
      </c>
    </row>
    <row r="1116" spans="1:5" x14ac:dyDescent="0.25">
      <c r="A1116" s="40" t="str">
        <f>IF(B1116="","",_xlfn.XLOOKUP(B1116,'MSJ Report Worksheet'!$B$2:$B$100,'MSJ Report Worksheet'!$A$2:$A$100))</f>
        <v/>
      </c>
      <c r="B1116" s="40"/>
      <c r="C1116" s="40" t="str">
        <f>IF(B1116="","",_xlfn.XLOOKUP(B1116,'MSJ Report Worksheet'!$B$2:$B$100,'MSJ Report Worksheet'!$C$2:$C$100))</f>
        <v/>
      </c>
      <c r="D1116" s="40" t="str">
        <f>IF(B1116="","",COUNTIFS('MSJ Report Worksheet'!$B$2:$B$100,'MSJ Report Totals'!B1116,'MSJ Report Worksheet'!$N$2:$N$100,"Y"))</f>
        <v/>
      </c>
      <c r="E1116" s="40" t="str">
        <f>IF(B1116="","",COUNTIFS('MSJ Report Worksheet'!$B$2:$B$100,'MSJ Report Totals'!B1116,'MSJ Report Worksheet'!$N$2:$N$100,"N"))</f>
        <v/>
      </c>
    </row>
    <row r="1117" spans="1:5" x14ac:dyDescent="0.25">
      <c r="A1117" s="40" t="str">
        <f>IF(B1117="","",_xlfn.XLOOKUP(B1117,'MSJ Report Worksheet'!$B$2:$B$100,'MSJ Report Worksheet'!$A$2:$A$100))</f>
        <v/>
      </c>
      <c r="B1117" s="40"/>
      <c r="C1117" s="40" t="str">
        <f>IF(B1117="","",_xlfn.XLOOKUP(B1117,'MSJ Report Worksheet'!$B$2:$B$100,'MSJ Report Worksheet'!$C$2:$C$100))</f>
        <v/>
      </c>
      <c r="D1117" s="40" t="str">
        <f>IF(B1117="","",COUNTIFS('MSJ Report Worksheet'!$B$2:$B$100,'MSJ Report Totals'!B1117,'MSJ Report Worksheet'!$N$2:$N$100,"Y"))</f>
        <v/>
      </c>
      <c r="E1117" s="40" t="str">
        <f>IF(B1117="","",COUNTIFS('MSJ Report Worksheet'!$B$2:$B$100,'MSJ Report Totals'!B1117,'MSJ Report Worksheet'!$N$2:$N$100,"N"))</f>
        <v/>
      </c>
    </row>
    <row r="1118" spans="1:5" x14ac:dyDescent="0.25">
      <c r="A1118" s="40" t="str">
        <f>IF(B1118="","",_xlfn.XLOOKUP(B1118,'MSJ Report Worksheet'!$B$2:$B$100,'MSJ Report Worksheet'!$A$2:$A$100))</f>
        <v/>
      </c>
      <c r="B1118" s="40"/>
      <c r="C1118" s="40" t="str">
        <f>IF(B1118="","",_xlfn.XLOOKUP(B1118,'MSJ Report Worksheet'!$B$2:$B$100,'MSJ Report Worksheet'!$C$2:$C$100))</f>
        <v/>
      </c>
      <c r="D1118" s="40" t="str">
        <f>IF(B1118="","",COUNTIFS('MSJ Report Worksheet'!$B$2:$B$100,'MSJ Report Totals'!B1118,'MSJ Report Worksheet'!$N$2:$N$100,"Y"))</f>
        <v/>
      </c>
      <c r="E1118" s="40" t="str">
        <f>IF(B1118="","",COUNTIFS('MSJ Report Worksheet'!$B$2:$B$100,'MSJ Report Totals'!B1118,'MSJ Report Worksheet'!$N$2:$N$100,"N"))</f>
        <v/>
      </c>
    </row>
    <row r="1119" spans="1:5" x14ac:dyDescent="0.25">
      <c r="A1119" s="40" t="str">
        <f>IF(B1119="","",_xlfn.XLOOKUP(B1119,'MSJ Report Worksheet'!$B$2:$B$100,'MSJ Report Worksheet'!$A$2:$A$100))</f>
        <v/>
      </c>
      <c r="B1119" s="40"/>
      <c r="C1119" s="40" t="str">
        <f>IF(B1119="","",_xlfn.XLOOKUP(B1119,'MSJ Report Worksheet'!$B$2:$B$100,'MSJ Report Worksheet'!$C$2:$C$100))</f>
        <v/>
      </c>
      <c r="D1119" s="40" t="str">
        <f>IF(B1119="","",COUNTIFS('MSJ Report Worksheet'!$B$2:$B$100,'MSJ Report Totals'!B1119,'MSJ Report Worksheet'!$N$2:$N$100,"Y"))</f>
        <v/>
      </c>
      <c r="E1119" s="40" t="str">
        <f>IF(B1119="","",COUNTIFS('MSJ Report Worksheet'!$B$2:$B$100,'MSJ Report Totals'!B1119,'MSJ Report Worksheet'!$N$2:$N$100,"N"))</f>
        <v/>
      </c>
    </row>
    <row r="1120" spans="1:5" x14ac:dyDescent="0.25">
      <c r="A1120" s="40" t="str">
        <f>IF(B1120="","",_xlfn.XLOOKUP(B1120,'MSJ Report Worksheet'!$B$2:$B$100,'MSJ Report Worksheet'!$A$2:$A$100))</f>
        <v/>
      </c>
      <c r="B1120" s="40"/>
      <c r="C1120" s="40" t="str">
        <f>IF(B1120="","",_xlfn.XLOOKUP(B1120,'MSJ Report Worksheet'!$B$2:$B$100,'MSJ Report Worksheet'!$C$2:$C$100))</f>
        <v/>
      </c>
      <c r="D1120" s="40" t="str">
        <f>IF(B1120="","",COUNTIFS('MSJ Report Worksheet'!$B$2:$B$100,'MSJ Report Totals'!B1120,'MSJ Report Worksheet'!$N$2:$N$100,"Y"))</f>
        <v/>
      </c>
      <c r="E1120" s="40" t="str">
        <f>IF(B1120="","",COUNTIFS('MSJ Report Worksheet'!$B$2:$B$100,'MSJ Report Totals'!B1120,'MSJ Report Worksheet'!$N$2:$N$100,"N"))</f>
        <v/>
      </c>
    </row>
    <row r="1121" spans="1:5" x14ac:dyDescent="0.25">
      <c r="A1121" s="40" t="str">
        <f>IF(B1121="","",_xlfn.XLOOKUP(B1121,'MSJ Report Worksheet'!$B$2:$B$100,'MSJ Report Worksheet'!$A$2:$A$100))</f>
        <v/>
      </c>
      <c r="B1121" s="40"/>
      <c r="C1121" s="40" t="str">
        <f>IF(B1121="","",_xlfn.XLOOKUP(B1121,'MSJ Report Worksheet'!$B$2:$B$100,'MSJ Report Worksheet'!$C$2:$C$100))</f>
        <v/>
      </c>
      <c r="D1121" s="40" t="str">
        <f>IF(B1121="","",COUNTIFS('MSJ Report Worksheet'!$B$2:$B$100,'MSJ Report Totals'!B1121,'MSJ Report Worksheet'!$N$2:$N$100,"Y"))</f>
        <v/>
      </c>
      <c r="E1121" s="40" t="str">
        <f>IF(B1121="","",COUNTIFS('MSJ Report Worksheet'!$B$2:$B$100,'MSJ Report Totals'!B1121,'MSJ Report Worksheet'!$N$2:$N$100,"N"))</f>
        <v/>
      </c>
    </row>
    <row r="1122" spans="1:5" x14ac:dyDescent="0.25">
      <c r="A1122" s="40" t="str">
        <f>IF(B1122="","",_xlfn.XLOOKUP(B1122,'MSJ Report Worksheet'!$B$2:$B$100,'MSJ Report Worksheet'!$A$2:$A$100))</f>
        <v/>
      </c>
      <c r="B1122" s="40"/>
      <c r="C1122" s="40" t="str">
        <f>IF(B1122="","",_xlfn.XLOOKUP(B1122,'MSJ Report Worksheet'!$B$2:$B$100,'MSJ Report Worksheet'!$C$2:$C$100))</f>
        <v/>
      </c>
      <c r="D1122" s="40" t="str">
        <f>IF(B1122="","",COUNTIFS('MSJ Report Worksheet'!$B$2:$B$100,'MSJ Report Totals'!B1122,'MSJ Report Worksheet'!$N$2:$N$100,"Y"))</f>
        <v/>
      </c>
      <c r="E1122" s="40" t="str">
        <f>IF(B1122="","",COUNTIFS('MSJ Report Worksheet'!$B$2:$B$100,'MSJ Report Totals'!B1122,'MSJ Report Worksheet'!$N$2:$N$100,"N"))</f>
        <v/>
      </c>
    </row>
    <row r="1123" spans="1:5" x14ac:dyDescent="0.25">
      <c r="A1123" s="40" t="str">
        <f>IF(B1123="","",_xlfn.XLOOKUP(B1123,'MSJ Report Worksheet'!$B$2:$B$100,'MSJ Report Worksheet'!$A$2:$A$100))</f>
        <v/>
      </c>
      <c r="B1123" s="40"/>
      <c r="C1123" s="40" t="str">
        <f>IF(B1123="","",_xlfn.XLOOKUP(B1123,'MSJ Report Worksheet'!$B$2:$B$100,'MSJ Report Worksheet'!$C$2:$C$100))</f>
        <v/>
      </c>
      <c r="D1123" s="40" t="str">
        <f>IF(B1123="","",COUNTIFS('MSJ Report Worksheet'!$B$2:$B$100,'MSJ Report Totals'!B1123,'MSJ Report Worksheet'!$N$2:$N$100,"Y"))</f>
        <v/>
      </c>
      <c r="E1123" s="40" t="str">
        <f>IF(B1123="","",COUNTIFS('MSJ Report Worksheet'!$B$2:$B$100,'MSJ Report Totals'!B1123,'MSJ Report Worksheet'!$N$2:$N$100,"N"))</f>
        <v/>
      </c>
    </row>
    <row r="1124" spans="1:5" x14ac:dyDescent="0.25">
      <c r="A1124" s="40" t="str">
        <f>IF(B1124="","",_xlfn.XLOOKUP(B1124,'MSJ Report Worksheet'!$B$2:$B$100,'MSJ Report Worksheet'!$A$2:$A$100))</f>
        <v/>
      </c>
      <c r="B1124" s="40"/>
      <c r="C1124" s="40" t="str">
        <f>IF(B1124="","",_xlfn.XLOOKUP(B1124,'MSJ Report Worksheet'!$B$2:$B$100,'MSJ Report Worksheet'!$C$2:$C$100))</f>
        <v/>
      </c>
      <c r="D1124" s="40" t="str">
        <f>IF(B1124="","",COUNTIFS('MSJ Report Worksheet'!$B$2:$B$100,'MSJ Report Totals'!B1124,'MSJ Report Worksheet'!$N$2:$N$100,"Y"))</f>
        <v/>
      </c>
      <c r="E1124" s="40" t="str">
        <f>IF(B1124="","",COUNTIFS('MSJ Report Worksheet'!$B$2:$B$100,'MSJ Report Totals'!B1124,'MSJ Report Worksheet'!$N$2:$N$100,"N"))</f>
        <v/>
      </c>
    </row>
    <row r="1125" spans="1:5" x14ac:dyDescent="0.25">
      <c r="A1125" s="40" t="str">
        <f>IF(B1125="","",_xlfn.XLOOKUP(B1125,'MSJ Report Worksheet'!$B$2:$B$100,'MSJ Report Worksheet'!$A$2:$A$100))</f>
        <v/>
      </c>
      <c r="B1125" s="40"/>
      <c r="C1125" s="40" t="str">
        <f>IF(B1125="","",_xlfn.XLOOKUP(B1125,'MSJ Report Worksheet'!$B$2:$B$100,'MSJ Report Worksheet'!$C$2:$C$100))</f>
        <v/>
      </c>
      <c r="D1125" s="40" t="str">
        <f>IF(B1125="","",COUNTIFS('MSJ Report Worksheet'!$B$2:$B$100,'MSJ Report Totals'!B1125,'MSJ Report Worksheet'!$N$2:$N$100,"Y"))</f>
        <v/>
      </c>
      <c r="E1125" s="40" t="str">
        <f>IF(B1125="","",COUNTIFS('MSJ Report Worksheet'!$B$2:$B$100,'MSJ Report Totals'!B1125,'MSJ Report Worksheet'!$N$2:$N$100,"N"))</f>
        <v/>
      </c>
    </row>
    <row r="1126" spans="1:5" x14ac:dyDescent="0.25">
      <c r="A1126" s="40" t="str">
        <f>IF(B1126="","",_xlfn.XLOOKUP(B1126,'MSJ Report Worksheet'!$B$2:$B$100,'MSJ Report Worksheet'!$A$2:$A$100))</f>
        <v/>
      </c>
      <c r="B1126" s="40"/>
      <c r="C1126" s="40" t="str">
        <f>IF(B1126="","",_xlfn.XLOOKUP(B1126,'MSJ Report Worksheet'!$B$2:$B$100,'MSJ Report Worksheet'!$C$2:$C$100))</f>
        <v/>
      </c>
      <c r="D1126" s="40" t="str">
        <f>IF(B1126="","",COUNTIFS('MSJ Report Worksheet'!$B$2:$B$100,'MSJ Report Totals'!B1126,'MSJ Report Worksheet'!$N$2:$N$100,"Y"))</f>
        <v/>
      </c>
      <c r="E1126" s="40" t="str">
        <f>IF(B1126="","",COUNTIFS('MSJ Report Worksheet'!$B$2:$B$100,'MSJ Report Totals'!B1126,'MSJ Report Worksheet'!$N$2:$N$100,"N"))</f>
        <v/>
      </c>
    </row>
    <row r="1127" spans="1:5" x14ac:dyDescent="0.25">
      <c r="A1127" s="40" t="str">
        <f>IF(B1127="","",_xlfn.XLOOKUP(B1127,'MSJ Report Worksheet'!$B$2:$B$100,'MSJ Report Worksheet'!$A$2:$A$100))</f>
        <v/>
      </c>
      <c r="B1127" s="40"/>
      <c r="C1127" s="40" t="str">
        <f>IF(B1127="","",_xlfn.XLOOKUP(B1127,'MSJ Report Worksheet'!$B$2:$B$100,'MSJ Report Worksheet'!$C$2:$C$100))</f>
        <v/>
      </c>
      <c r="D1127" s="40" t="str">
        <f>IF(B1127="","",COUNTIFS('MSJ Report Worksheet'!$B$2:$B$100,'MSJ Report Totals'!B1127,'MSJ Report Worksheet'!$N$2:$N$100,"Y"))</f>
        <v/>
      </c>
      <c r="E1127" s="40" t="str">
        <f>IF(B1127="","",COUNTIFS('MSJ Report Worksheet'!$B$2:$B$100,'MSJ Report Totals'!B1127,'MSJ Report Worksheet'!$N$2:$N$100,"N"))</f>
        <v/>
      </c>
    </row>
    <row r="1128" spans="1:5" x14ac:dyDescent="0.25">
      <c r="A1128" s="40" t="str">
        <f>IF(B1128="","",_xlfn.XLOOKUP(B1128,'MSJ Report Worksheet'!$B$2:$B$100,'MSJ Report Worksheet'!$A$2:$A$100))</f>
        <v/>
      </c>
      <c r="B1128" s="40"/>
      <c r="C1128" s="40" t="str">
        <f>IF(B1128="","",_xlfn.XLOOKUP(B1128,'MSJ Report Worksheet'!$B$2:$B$100,'MSJ Report Worksheet'!$C$2:$C$100))</f>
        <v/>
      </c>
      <c r="D1128" s="40" t="str">
        <f>IF(B1128="","",COUNTIFS('MSJ Report Worksheet'!$B$2:$B$100,'MSJ Report Totals'!B1128,'MSJ Report Worksheet'!$N$2:$N$100,"Y"))</f>
        <v/>
      </c>
      <c r="E1128" s="40" t="str">
        <f>IF(B1128="","",COUNTIFS('MSJ Report Worksheet'!$B$2:$B$100,'MSJ Report Totals'!B1128,'MSJ Report Worksheet'!$N$2:$N$100,"N"))</f>
        <v/>
      </c>
    </row>
    <row r="1129" spans="1:5" x14ac:dyDescent="0.25">
      <c r="A1129" s="40" t="str">
        <f>IF(B1129="","",_xlfn.XLOOKUP(B1129,'MSJ Report Worksheet'!$B$2:$B$100,'MSJ Report Worksheet'!$A$2:$A$100))</f>
        <v/>
      </c>
      <c r="B1129" s="40"/>
      <c r="C1129" s="40" t="str">
        <f>IF(B1129="","",_xlfn.XLOOKUP(B1129,'MSJ Report Worksheet'!$B$2:$B$100,'MSJ Report Worksheet'!$C$2:$C$100))</f>
        <v/>
      </c>
      <c r="D1129" s="40" t="str">
        <f>IF(B1129="","",COUNTIFS('MSJ Report Worksheet'!$B$2:$B$100,'MSJ Report Totals'!B1129,'MSJ Report Worksheet'!$N$2:$N$100,"Y"))</f>
        <v/>
      </c>
      <c r="E1129" s="40" t="str">
        <f>IF(B1129="","",COUNTIFS('MSJ Report Worksheet'!$B$2:$B$100,'MSJ Report Totals'!B1129,'MSJ Report Worksheet'!$N$2:$N$100,"N"))</f>
        <v/>
      </c>
    </row>
    <row r="1130" spans="1:5" x14ac:dyDescent="0.25">
      <c r="A1130" s="40" t="str">
        <f>IF(B1130="","",_xlfn.XLOOKUP(B1130,'MSJ Report Worksheet'!$B$2:$B$100,'MSJ Report Worksheet'!$A$2:$A$100))</f>
        <v/>
      </c>
      <c r="B1130" s="40"/>
      <c r="C1130" s="40" t="str">
        <f>IF(B1130="","",_xlfn.XLOOKUP(B1130,'MSJ Report Worksheet'!$B$2:$B$100,'MSJ Report Worksheet'!$C$2:$C$100))</f>
        <v/>
      </c>
      <c r="D1130" s="40" t="str">
        <f>IF(B1130="","",COUNTIFS('MSJ Report Worksheet'!$B$2:$B$100,'MSJ Report Totals'!B1130,'MSJ Report Worksheet'!$N$2:$N$100,"Y"))</f>
        <v/>
      </c>
      <c r="E1130" s="40" t="str">
        <f>IF(B1130="","",COUNTIFS('MSJ Report Worksheet'!$B$2:$B$100,'MSJ Report Totals'!B1130,'MSJ Report Worksheet'!$N$2:$N$100,"N"))</f>
        <v/>
      </c>
    </row>
    <row r="1131" spans="1:5" x14ac:dyDescent="0.25">
      <c r="A1131" s="40" t="str">
        <f>IF(B1131="","",_xlfn.XLOOKUP(B1131,'MSJ Report Worksheet'!$B$2:$B$100,'MSJ Report Worksheet'!$A$2:$A$100))</f>
        <v/>
      </c>
      <c r="B1131" s="40"/>
      <c r="C1131" s="40" t="str">
        <f>IF(B1131="","",_xlfn.XLOOKUP(B1131,'MSJ Report Worksheet'!$B$2:$B$100,'MSJ Report Worksheet'!$C$2:$C$100))</f>
        <v/>
      </c>
      <c r="D1131" s="40" t="str">
        <f>IF(B1131="","",COUNTIFS('MSJ Report Worksheet'!$B$2:$B$100,'MSJ Report Totals'!B1131,'MSJ Report Worksheet'!$N$2:$N$100,"Y"))</f>
        <v/>
      </c>
      <c r="E1131" s="40" t="str">
        <f>IF(B1131="","",COUNTIFS('MSJ Report Worksheet'!$B$2:$B$100,'MSJ Report Totals'!B1131,'MSJ Report Worksheet'!$N$2:$N$100,"N"))</f>
        <v/>
      </c>
    </row>
    <row r="1132" spans="1:5" x14ac:dyDescent="0.25">
      <c r="A1132" s="40" t="str">
        <f>IF(B1132="","",_xlfn.XLOOKUP(B1132,'MSJ Report Worksheet'!$B$2:$B$100,'MSJ Report Worksheet'!$A$2:$A$100))</f>
        <v/>
      </c>
      <c r="B1132" s="40"/>
      <c r="C1132" s="40" t="str">
        <f>IF(B1132="","",_xlfn.XLOOKUP(B1132,'MSJ Report Worksheet'!$B$2:$B$100,'MSJ Report Worksheet'!$C$2:$C$100))</f>
        <v/>
      </c>
      <c r="D1132" s="40" t="str">
        <f>IF(B1132="","",COUNTIFS('MSJ Report Worksheet'!$B$2:$B$100,'MSJ Report Totals'!B1132,'MSJ Report Worksheet'!$N$2:$N$100,"Y"))</f>
        <v/>
      </c>
      <c r="E1132" s="40" t="str">
        <f>IF(B1132="","",COUNTIFS('MSJ Report Worksheet'!$B$2:$B$100,'MSJ Report Totals'!B1132,'MSJ Report Worksheet'!$N$2:$N$100,"N"))</f>
        <v/>
      </c>
    </row>
    <row r="1133" spans="1:5" x14ac:dyDescent="0.25">
      <c r="A1133" s="40" t="str">
        <f>IF(B1133="","",_xlfn.XLOOKUP(B1133,'MSJ Report Worksheet'!$B$2:$B$100,'MSJ Report Worksheet'!$A$2:$A$100))</f>
        <v/>
      </c>
      <c r="B1133" s="40"/>
      <c r="C1133" s="40" t="str">
        <f>IF(B1133="","",_xlfn.XLOOKUP(B1133,'MSJ Report Worksheet'!$B$2:$B$100,'MSJ Report Worksheet'!$C$2:$C$100))</f>
        <v/>
      </c>
      <c r="D1133" s="40" t="str">
        <f>IF(B1133="","",COUNTIFS('MSJ Report Worksheet'!$B$2:$B$100,'MSJ Report Totals'!B1133,'MSJ Report Worksheet'!$N$2:$N$100,"Y"))</f>
        <v/>
      </c>
      <c r="E1133" s="40" t="str">
        <f>IF(B1133="","",COUNTIFS('MSJ Report Worksheet'!$B$2:$B$100,'MSJ Report Totals'!B1133,'MSJ Report Worksheet'!$N$2:$N$100,"N"))</f>
        <v/>
      </c>
    </row>
    <row r="1134" spans="1:5" x14ac:dyDescent="0.25">
      <c r="A1134" s="40" t="str">
        <f>IF(B1134="","",_xlfn.XLOOKUP(B1134,'MSJ Report Worksheet'!$B$2:$B$100,'MSJ Report Worksheet'!$A$2:$A$100))</f>
        <v/>
      </c>
      <c r="B1134" s="40"/>
      <c r="C1134" s="40" t="str">
        <f>IF(B1134="","",_xlfn.XLOOKUP(B1134,'MSJ Report Worksheet'!$B$2:$B$100,'MSJ Report Worksheet'!$C$2:$C$100))</f>
        <v/>
      </c>
      <c r="D1134" s="40" t="str">
        <f>IF(B1134="","",COUNTIFS('MSJ Report Worksheet'!$B$2:$B$100,'MSJ Report Totals'!B1134,'MSJ Report Worksheet'!$N$2:$N$100,"Y"))</f>
        <v/>
      </c>
      <c r="E1134" s="40" t="str">
        <f>IF(B1134="","",COUNTIFS('MSJ Report Worksheet'!$B$2:$B$100,'MSJ Report Totals'!B1134,'MSJ Report Worksheet'!$N$2:$N$100,"N"))</f>
        <v/>
      </c>
    </row>
    <row r="1135" spans="1:5" x14ac:dyDescent="0.25">
      <c r="A1135" s="40" t="str">
        <f>IF(B1135="","",_xlfn.XLOOKUP(B1135,'MSJ Report Worksheet'!$B$2:$B$100,'MSJ Report Worksheet'!$A$2:$A$100))</f>
        <v/>
      </c>
      <c r="B1135" s="40"/>
      <c r="C1135" s="40" t="str">
        <f>IF(B1135="","",_xlfn.XLOOKUP(B1135,'MSJ Report Worksheet'!$B$2:$B$100,'MSJ Report Worksheet'!$C$2:$C$100))</f>
        <v/>
      </c>
      <c r="D1135" s="40" t="str">
        <f>IF(B1135="","",COUNTIFS('MSJ Report Worksheet'!$B$2:$B$100,'MSJ Report Totals'!B1135,'MSJ Report Worksheet'!$N$2:$N$100,"Y"))</f>
        <v/>
      </c>
      <c r="E1135" s="40" t="str">
        <f>IF(B1135="","",COUNTIFS('MSJ Report Worksheet'!$B$2:$B$100,'MSJ Report Totals'!B1135,'MSJ Report Worksheet'!$N$2:$N$100,"N"))</f>
        <v/>
      </c>
    </row>
    <row r="1136" spans="1:5" x14ac:dyDescent="0.25">
      <c r="A1136" s="40" t="str">
        <f>IF(B1136="","",_xlfn.XLOOKUP(B1136,'MSJ Report Worksheet'!$B$2:$B$100,'MSJ Report Worksheet'!$A$2:$A$100))</f>
        <v/>
      </c>
      <c r="B1136" s="40"/>
      <c r="C1136" s="40" t="str">
        <f>IF(B1136="","",_xlfn.XLOOKUP(B1136,'MSJ Report Worksheet'!$B$2:$B$100,'MSJ Report Worksheet'!$C$2:$C$100))</f>
        <v/>
      </c>
      <c r="D1136" s="40" t="str">
        <f>IF(B1136="","",COUNTIFS('MSJ Report Worksheet'!$B$2:$B$100,'MSJ Report Totals'!B1136,'MSJ Report Worksheet'!$N$2:$N$100,"Y"))</f>
        <v/>
      </c>
      <c r="E1136" s="40" t="str">
        <f>IF(B1136="","",COUNTIFS('MSJ Report Worksheet'!$B$2:$B$100,'MSJ Report Totals'!B1136,'MSJ Report Worksheet'!$N$2:$N$100,"N"))</f>
        <v/>
      </c>
    </row>
    <row r="1137" spans="1:5" x14ac:dyDescent="0.25">
      <c r="A1137" s="40" t="str">
        <f>IF(B1137="","",_xlfn.XLOOKUP(B1137,'MSJ Report Worksheet'!$B$2:$B$100,'MSJ Report Worksheet'!$A$2:$A$100))</f>
        <v/>
      </c>
      <c r="B1137" s="40"/>
      <c r="C1137" s="40" t="str">
        <f>IF(B1137="","",_xlfn.XLOOKUP(B1137,'MSJ Report Worksheet'!$B$2:$B$100,'MSJ Report Worksheet'!$C$2:$C$100))</f>
        <v/>
      </c>
      <c r="D1137" s="40" t="str">
        <f>IF(B1137="","",COUNTIFS('MSJ Report Worksheet'!$B$2:$B$100,'MSJ Report Totals'!B1137,'MSJ Report Worksheet'!$N$2:$N$100,"Y"))</f>
        <v/>
      </c>
      <c r="E1137" s="40" t="str">
        <f>IF(B1137="","",COUNTIFS('MSJ Report Worksheet'!$B$2:$B$100,'MSJ Report Totals'!B1137,'MSJ Report Worksheet'!$N$2:$N$100,"N"))</f>
        <v/>
      </c>
    </row>
    <row r="1138" spans="1:5" x14ac:dyDescent="0.25">
      <c r="A1138" s="40" t="str">
        <f>IF(B1138="","",_xlfn.XLOOKUP(B1138,'MSJ Report Worksheet'!$B$2:$B$100,'MSJ Report Worksheet'!$A$2:$A$100))</f>
        <v/>
      </c>
      <c r="B1138" s="40"/>
      <c r="C1138" s="40" t="str">
        <f>IF(B1138="","",_xlfn.XLOOKUP(B1138,'MSJ Report Worksheet'!$B$2:$B$100,'MSJ Report Worksheet'!$C$2:$C$100))</f>
        <v/>
      </c>
      <c r="D1138" s="40" t="str">
        <f>IF(B1138="","",COUNTIFS('MSJ Report Worksheet'!$B$2:$B$100,'MSJ Report Totals'!B1138,'MSJ Report Worksheet'!$N$2:$N$100,"Y"))</f>
        <v/>
      </c>
      <c r="E1138" s="40" t="str">
        <f>IF(B1138="","",COUNTIFS('MSJ Report Worksheet'!$B$2:$B$100,'MSJ Report Totals'!B1138,'MSJ Report Worksheet'!$N$2:$N$100,"N"))</f>
        <v/>
      </c>
    </row>
    <row r="1139" spans="1:5" x14ac:dyDescent="0.25">
      <c r="A1139" s="40" t="str">
        <f>IF(B1139="","",_xlfn.XLOOKUP(B1139,'MSJ Report Worksheet'!$B$2:$B$100,'MSJ Report Worksheet'!$A$2:$A$100))</f>
        <v/>
      </c>
      <c r="B1139" s="40"/>
      <c r="C1139" s="40" t="str">
        <f>IF(B1139="","",_xlfn.XLOOKUP(B1139,'MSJ Report Worksheet'!$B$2:$B$100,'MSJ Report Worksheet'!$C$2:$C$100))</f>
        <v/>
      </c>
      <c r="D1139" s="40" t="str">
        <f>IF(B1139="","",COUNTIFS('MSJ Report Worksheet'!$B$2:$B$100,'MSJ Report Totals'!B1139,'MSJ Report Worksheet'!$N$2:$N$100,"Y"))</f>
        <v/>
      </c>
      <c r="E1139" s="40" t="str">
        <f>IF(B1139="","",COUNTIFS('MSJ Report Worksheet'!$B$2:$B$100,'MSJ Report Totals'!B1139,'MSJ Report Worksheet'!$N$2:$N$100,"N"))</f>
        <v/>
      </c>
    </row>
    <row r="1140" spans="1:5" x14ac:dyDescent="0.25">
      <c r="A1140" s="40" t="str">
        <f>IF(B1140="","",_xlfn.XLOOKUP(B1140,'MSJ Report Worksheet'!$B$2:$B$100,'MSJ Report Worksheet'!$A$2:$A$100))</f>
        <v/>
      </c>
      <c r="B1140" s="40"/>
      <c r="C1140" s="40" t="str">
        <f>IF(B1140="","",_xlfn.XLOOKUP(B1140,'MSJ Report Worksheet'!$B$2:$B$100,'MSJ Report Worksheet'!$C$2:$C$100))</f>
        <v/>
      </c>
      <c r="D1140" s="40" t="str">
        <f>IF(B1140="","",COUNTIFS('MSJ Report Worksheet'!$B$2:$B$100,'MSJ Report Totals'!B1140,'MSJ Report Worksheet'!$N$2:$N$100,"Y"))</f>
        <v/>
      </c>
      <c r="E1140" s="40" t="str">
        <f>IF(B1140="","",COUNTIFS('MSJ Report Worksheet'!$B$2:$B$100,'MSJ Report Totals'!B1140,'MSJ Report Worksheet'!$N$2:$N$100,"N"))</f>
        <v/>
      </c>
    </row>
    <row r="1141" spans="1:5" x14ac:dyDescent="0.25">
      <c r="A1141" s="40" t="str">
        <f>IF(B1141="","",_xlfn.XLOOKUP(B1141,'MSJ Report Worksheet'!$B$2:$B$100,'MSJ Report Worksheet'!$A$2:$A$100))</f>
        <v/>
      </c>
      <c r="B1141" s="40"/>
      <c r="C1141" s="40" t="str">
        <f>IF(B1141="","",_xlfn.XLOOKUP(B1141,'MSJ Report Worksheet'!$B$2:$B$100,'MSJ Report Worksheet'!$C$2:$C$100))</f>
        <v/>
      </c>
      <c r="D1141" s="40" t="str">
        <f>IF(B1141="","",COUNTIFS('MSJ Report Worksheet'!$B$2:$B$100,'MSJ Report Totals'!B1141,'MSJ Report Worksheet'!$N$2:$N$100,"Y"))</f>
        <v/>
      </c>
      <c r="E1141" s="40" t="str">
        <f>IF(B1141="","",COUNTIFS('MSJ Report Worksheet'!$B$2:$B$100,'MSJ Report Totals'!B1141,'MSJ Report Worksheet'!$N$2:$N$100,"N"))</f>
        <v/>
      </c>
    </row>
    <row r="1142" spans="1:5" x14ac:dyDescent="0.25">
      <c r="A1142" s="40" t="str">
        <f>IF(B1142="","",_xlfn.XLOOKUP(B1142,'MSJ Report Worksheet'!$B$2:$B$100,'MSJ Report Worksheet'!$A$2:$A$100))</f>
        <v/>
      </c>
      <c r="B1142" s="40"/>
      <c r="C1142" s="40" t="str">
        <f>IF(B1142="","",_xlfn.XLOOKUP(B1142,'MSJ Report Worksheet'!$B$2:$B$100,'MSJ Report Worksheet'!$C$2:$C$100))</f>
        <v/>
      </c>
      <c r="D1142" s="40" t="str">
        <f>IF(B1142="","",COUNTIFS('MSJ Report Worksheet'!$B$2:$B$100,'MSJ Report Totals'!B1142,'MSJ Report Worksheet'!$N$2:$N$100,"Y"))</f>
        <v/>
      </c>
      <c r="E1142" s="40" t="str">
        <f>IF(B1142="","",COUNTIFS('MSJ Report Worksheet'!$B$2:$B$100,'MSJ Report Totals'!B1142,'MSJ Report Worksheet'!$N$2:$N$100,"N"))</f>
        <v/>
      </c>
    </row>
    <row r="1143" spans="1:5" x14ac:dyDescent="0.25">
      <c r="A1143" s="40" t="str">
        <f>IF(B1143="","",_xlfn.XLOOKUP(B1143,'MSJ Report Worksheet'!$B$2:$B$100,'MSJ Report Worksheet'!$A$2:$A$100))</f>
        <v/>
      </c>
      <c r="B1143" s="40"/>
      <c r="C1143" s="40" t="str">
        <f>IF(B1143="","",_xlfn.XLOOKUP(B1143,'MSJ Report Worksheet'!$B$2:$B$100,'MSJ Report Worksheet'!$C$2:$C$100))</f>
        <v/>
      </c>
      <c r="D1143" s="40" t="str">
        <f>IF(B1143="","",COUNTIFS('MSJ Report Worksheet'!$B$2:$B$100,'MSJ Report Totals'!B1143,'MSJ Report Worksheet'!$N$2:$N$100,"Y"))</f>
        <v/>
      </c>
      <c r="E1143" s="40" t="str">
        <f>IF(B1143="","",COUNTIFS('MSJ Report Worksheet'!$B$2:$B$100,'MSJ Report Totals'!B1143,'MSJ Report Worksheet'!$N$2:$N$100,"N"))</f>
        <v/>
      </c>
    </row>
    <row r="1144" spans="1:5" x14ac:dyDescent="0.25">
      <c r="A1144" s="40" t="str">
        <f>IF(B1144="","",_xlfn.XLOOKUP(B1144,'MSJ Report Worksheet'!$B$2:$B$100,'MSJ Report Worksheet'!$A$2:$A$100))</f>
        <v/>
      </c>
      <c r="B1144" s="40"/>
      <c r="C1144" s="40" t="str">
        <f>IF(B1144="","",_xlfn.XLOOKUP(B1144,'MSJ Report Worksheet'!$B$2:$B$100,'MSJ Report Worksheet'!$C$2:$C$100))</f>
        <v/>
      </c>
      <c r="D1144" s="40" t="str">
        <f>IF(B1144="","",COUNTIFS('MSJ Report Worksheet'!$B$2:$B$100,'MSJ Report Totals'!B1144,'MSJ Report Worksheet'!$N$2:$N$100,"Y"))</f>
        <v/>
      </c>
      <c r="E1144" s="40" t="str">
        <f>IF(B1144="","",COUNTIFS('MSJ Report Worksheet'!$B$2:$B$100,'MSJ Report Totals'!B1144,'MSJ Report Worksheet'!$N$2:$N$100,"N"))</f>
        <v/>
      </c>
    </row>
    <row r="1145" spans="1:5" x14ac:dyDescent="0.25">
      <c r="A1145" s="40" t="str">
        <f>IF(B1145="","",_xlfn.XLOOKUP(B1145,'MSJ Report Worksheet'!$B$2:$B$100,'MSJ Report Worksheet'!$A$2:$A$100))</f>
        <v/>
      </c>
      <c r="B1145" s="40"/>
      <c r="C1145" s="40" t="str">
        <f>IF(B1145="","",_xlfn.XLOOKUP(B1145,'MSJ Report Worksheet'!$B$2:$B$100,'MSJ Report Worksheet'!$C$2:$C$100))</f>
        <v/>
      </c>
      <c r="D1145" s="40" t="str">
        <f>IF(B1145="","",COUNTIFS('MSJ Report Worksheet'!$B$2:$B$100,'MSJ Report Totals'!B1145,'MSJ Report Worksheet'!$N$2:$N$100,"Y"))</f>
        <v/>
      </c>
      <c r="E1145" s="40" t="str">
        <f>IF(B1145="","",COUNTIFS('MSJ Report Worksheet'!$B$2:$B$100,'MSJ Report Totals'!B1145,'MSJ Report Worksheet'!$N$2:$N$100,"N"))</f>
        <v/>
      </c>
    </row>
    <row r="1146" spans="1:5" x14ac:dyDescent="0.25">
      <c r="A1146" s="40" t="str">
        <f>IF(B1146="","",_xlfn.XLOOKUP(B1146,'MSJ Report Worksheet'!$B$2:$B$100,'MSJ Report Worksheet'!$A$2:$A$100))</f>
        <v/>
      </c>
      <c r="B1146" s="40"/>
      <c r="C1146" s="40" t="str">
        <f>IF(B1146="","",_xlfn.XLOOKUP(B1146,'MSJ Report Worksheet'!$B$2:$B$100,'MSJ Report Worksheet'!$C$2:$C$100))</f>
        <v/>
      </c>
      <c r="D1146" s="40" t="str">
        <f>IF(B1146="","",COUNTIFS('MSJ Report Worksheet'!$B$2:$B$100,'MSJ Report Totals'!B1146,'MSJ Report Worksheet'!$N$2:$N$100,"Y"))</f>
        <v/>
      </c>
      <c r="E1146" s="40" t="str">
        <f>IF(B1146="","",COUNTIFS('MSJ Report Worksheet'!$B$2:$B$100,'MSJ Report Totals'!B1146,'MSJ Report Worksheet'!$N$2:$N$100,"N"))</f>
        <v/>
      </c>
    </row>
    <row r="1147" spans="1:5" x14ac:dyDescent="0.25">
      <c r="A1147" s="40" t="str">
        <f>IF(B1147="","",_xlfn.XLOOKUP(B1147,'MSJ Report Worksheet'!$B$2:$B$100,'MSJ Report Worksheet'!$A$2:$A$100))</f>
        <v/>
      </c>
      <c r="B1147" s="40"/>
      <c r="C1147" s="40" t="str">
        <f>IF(B1147="","",_xlfn.XLOOKUP(B1147,'MSJ Report Worksheet'!$B$2:$B$100,'MSJ Report Worksheet'!$C$2:$C$100))</f>
        <v/>
      </c>
      <c r="D1147" s="40" t="str">
        <f>IF(B1147="","",COUNTIFS('MSJ Report Worksheet'!$B$2:$B$100,'MSJ Report Totals'!B1147,'MSJ Report Worksheet'!$N$2:$N$100,"Y"))</f>
        <v/>
      </c>
      <c r="E1147" s="40" t="str">
        <f>IF(B1147="","",COUNTIFS('MSJ Report Worksheet'!$B$2:$B$100,'MSJ Report Totals'!B1147,'MSJ Report Worksheet'!$N$2:$N$100,"N"))</f>
        <v/>
      </c>
    </row>
    <row r="1148" spans="1:5" x14ac:dyDescent="0.25">
      <c r="A1148" s="40" t="str">
        <f>IF(B1148="","",_xlfn.XLOOKUP(B1148,'MSJ Report Worksheet'!$B$2:$B$100,'MSJ Report Worksheet'!$A$2:$A$100))</f>
        <v/>
      </c>
      <c r="B1148" s="40"/>
      <c r="C1148" s="40" t="str">
        <f>IF(B1148="","",_xlfn.XLOOKUP(B1148,'MSJ Report Worksheet'!$B$2:$B$100,'MSJ Report Worksheet'!$C$2:$C$100))</f>
        <v/>
      </c>
      <c r="D1148" s="40" t="str">
        <f>IF(B1148="","",COUNTIFS('MSJ Report Worksheet'!$B$2:$B$100,'MSJ Report Totals'!B1148,'MSJ Report Worksheet'!$N$2:$N$100,"Y"))</f>
        <v/>
      </c>
      <c r="E1148" s="40" t="str">
        <f>IF(B1148="","",COUNTIFS('MSJ Report Worksheet'!$B$2:$B$100,'MSJ Report Totals'!B1148,'MSJ Report Worksheet'!$N$2:$N$100,"N"))</f>
        <v/>
      </c>
    </row>
    <row r="1149" spans="1:5" x14ac:dyDescent="0.25">
      <c r="A1149" s="40" t="str">
        <f>IF(B1149="","",_xlfn.XLOOKUP(B1149,'MSJ Report Worksheet'!$B$2:$B$100,'MSJ Report Worksheet'!$A$2:$A$100))</f>
        <v/>
      </c>
      <c r="B1149" s="40"/>
      <c r="C1149" s="40" t="str">
        <f>IF(B1149="","",_xlfn.XLOOKUP(B1149,'MSJ Report Worksheet'!$B$2:$B$100,'MSJ Report Worksheet'!$C$2:$C$100))</f>
        <v/>
      </c>
      <c r="D1149" s="40" t="str">
        <f>IF(B1149="","",COUNTIFS('MSJ Report Worksheet'!$B$2:$B$100,'MSJ Report Totals'!B1149,'MSJ Report Worksheet'!$N$2:$N$100,"Y"))</f>
        <v/>
      </c>
      <c r="E1149" s="40" t="str">
        <f>IF(B1149="","",COUNTIFS('MSJ Report Worksheet'!$B$2:$B$100,'MSJ Report Totals'!B1149,'MSJ Report Worksheet'!$N$2:$N$100,"N"))</f>
        <v/>
      </c>
    </row>
    <row r="1150" spans="1:5" x14ac:dyDescent="0.25">
      <c r="A1150" s="40" t="str">
        <f>IF(B1150="","",_xlfn.XLOOKUP(B1150,'MSJ Report Worksheet'!$B$2:$B$100,'MSJ Report Worksheet'!$A$2:$A$100))</f>
        <v/>
      </c>
      <c r="B1150" s="40"/>
      <c r="C1150" s="40" t="str">
        <f>IF(B1150="","",_xlfn.XLOOKUP(B1150,'MSJ Report Worksheet'!$B$2:$B$100,'MSJ Report Worksheet'!$C$2:$C$100))</f>
        <v/>
      </c>
      <c r="D1150" s="40" t="str">
        <f>IF(B1150="","",COUNTIFS('MSJ Report Worksheet'!$B$2:$B$100,'MSJ Report Totals'!B1150,'MSJ Report Worksheet'!$N$2:$N$100,"Y"))</f>
        <v/>
      </c>
      <c r="E1150" s="40" t="str">
        <f>IF(B1150="","",COUNTIFS('MSJ Report Worksheet'!$B$2:$B$100,'MSJ Report Totals'!B1150,'MSJ Report Worksheet'!$N$2:$N$100,"N"))</f>
        <v/>
      </c>
    </row>
    <row r="1151" spans="1:5" x14ac:dyDescent="0.25">
      <c r="A1151" s="40" t="str">
        <f>IF(B1151="","",_xlfn.XLOOKUP(B1151,'MSJ Report Worksheet'!$B$2:$B$100,'MSJ Report Worksheet'!$A$2:$A$100))</f>
        <v/>
      </c>
      <c r="B1151" s="40"/>
      <c r="C1151" s="40" t="str">
        <f>IF(B1151="","",_xlfn.XLOOKUP(B1151,'MSJ Report Worksheet'!$B$2:$B$100,'MSJ Report Worksheet'!$C$2:$C$100))</f>
        <v/>
      </c>
      <c r="D1151" s="40" t="str">
        <f>IF(B1151="","",COUNTIFS('MSJ Report Worksheet'!$B$2:$B$100,'MSJ Report Totals'!B1151,'MSJ Report Worksheet'!$N$2:$N$100,"Y"))</f>
        <v/>
      </c>
      <c r="E1151" s="40" t="str">
        <f>IF(B1151="","",COUNTIFS('MSJ Report Worksheet'!$B$2:$B$100,'MSJ Report Totals'!B1151,'MSJ Report Worksheet'!$N$2:$N$100,"N"))</f>
        <v/>
      </c>
    </row>
    <row r="1152" spans="1:5" x14ac:dyDescent="0.25">
      <c r="A1152" s="40" t="str">
        <f>IF(B1152="","",_xlfn.XLOOKUP(B1152,'MSJ Report Worksheet'!$B$2:$B$100,'MSJ Report Worksheet'!$A$2:$A$100))</f>
        <v/>
      </c>
      <c r="B1152" s="40"/>
      <c r="C1152" s="40" t="str">
        <f>IF(B1152="","",_xlfn.XLOOKUP(B1152,'MSJ Report Worksheet'!$B$2:$B$100,'MSJ Report Worksheet'!$C$2:$C$100))</f>
        <v/>
      </c>
      <c r="D1152" s="40" t="str">
        <f>IF(B1152="","",COUNTIFS('MSJ Report Worksheet'!$B$2:$B$100,'MSJ Report Totals'!B1152,'MSJ Report Worksheet'!$N$2:$N$100,"Y"))</f>
        <v/>
      </c>
      <c r="E1152" s="40" t="str">
        <f>IF(B1152="","",COUNTIFS('MSJ Report Worksheet'!$B$2:$B$100,'MSJ Report Totals'!B1152,'MSJ Report Worksheet'!$N$2:$N$100,"N"))</f>
        <v/>
      </c>
    </row>
    <row r="1153" spans="1:5" x14ac:dyDescent="0.25">
      <c r="A1153" s="40" t="str">
        <f>IF(B1153="","",_xlfn.XLOOKUP(B1153,'MSJ Report Worksheet'!$B$2:$B$100,'MSJ Report Worksheet'!$A$2:$A$100))</f>
        <v/>
      </c>
      <c r="B1153" s="40"/>
      <c r="C1153" s="40" t="str">
        <f>IF(B1153="","",_xlfn.XLOOKUP(B1153,'MSJ Report Worksheet'!$B$2:$B$100,'MSJ Report Worksheet'!$C$2:$C$100))</f>
        <v/>
      </c>
      <c r="D1153" s="40" t="str">
        <f>IF(B1153="","",COUNTIFS('MSJ Report Worksheet'!$B$2:$B$100,'MSJ Report Totals'!B1153,'MSJ Report Worksheet'!$N$2:$N$100,"Y"))</f>
        <v/>
      </c>
      <c r="E1153" s="40" t="str">
        <f>IF(B1153="","",COUNTIFS('MSJ Report Worksheet'!$B$2:$B$100,'MSJ Report Totals'!B1153,'MSJ Report Worksheet'!$N$2:$N$100,"N"))</f>
        <v/>
      </c>
    </row>
    <row r="1154" spans="1:5" x14ac:dyDescent="0.25">
      <c r="A1154" s="40" t="str">
        <f>IF(B1154="","",_xlfn.XLOOKUP(B1154,'MSJ Report Worksheet'!$B$2:$B$100,'MSJ Report Worksheet'!$A$2:$A$100))</f>
        <v/>
      </c>
      <c r="B1154" s="40"/>
      <c r="C1154" s="40" t="str">
        <f>IF(B1154="","",_xlfn.XLOOKUP(B1154,'MSJ Report Worksheet'!$B$2:$B$100,'MSJ Report Worksheet'!$C$2:$C$100))</f>
        <v/>
      </c>
      <c r="D1154" s="40" t="str">
        <f>IF(B1154="","",COUNTIFS('MSJ Report Worksheet'!$B$2:$B$100,'MSJ Report Totals'!B1154,'MSJ Report Worksheet'!$N$2:$N$100,"Y"))</f>
        <v/>
      </c>
      <c r="E1154" s="40" t="str">
        <f>IF(B1154="","",COUNTIFS('MSJ Report Worksheet'!$B$2:$B$100,'MSJ Report Totals'!B1154,'MSJ Report Worksheet'!$N$2:$N$100,"N"))</f>
        <v/>
      </c>
    </row>
    <row r="1155" spans="1:5" x14ac:dyDescent="0.25">
      <c r="A1155" s="40" t="str">
        <f>IF(B1155="","",_xlfn.XLOOKUP(B1155,'MSJ Report Worksheet'!$B$2:$B$100,'MSJ Report Worksheet'!$A$2:$A$100))</f>
        <v/>
      </c>
      <c r="B1155" s="40"/>
      <c r="C1155" s="40" t="str">
        <f>IF(B1155="","",_xlfn.XLOOKUP(B1155,'MSJ Report Worksheet'!$B$2:$B$100,'MSJ Report Worksheet'!$C$2:$C$100))</f>
        <v/>
      </c>
      <c r="D1155" s="40" t="str">
        <f>IF(B1155="","",COUNTIFS('MSJ Report Worksheet'!$B$2:$B$100,'MSJ Report Totals'!B1155,'MSJ Report Worksheet'!$N$2:$N$100,"Y"))</f>
        <v/>
      </c>
      <c r="E1155" s="40" t="str">
        <f>IF(B1155="","",COUNTIFS('MSJ Report Worksheet'!$B$2:$B$100,'MSJ Report Totals'!B1155,'MSJ Report Worksheet'!$N$2:$N$100,"N"))</f>
        <v/>
      </c>
    </row>
    <row r="1156" spans="1:5" x14ac:dyDescent="0.25">
      <c r="A1156" s="40" t="str">
        <f>IF(B1156="","",_xlfn.XLOOKUP(B1156,'MSJ Report Worksheet'!$B$2:$B$100,'MSJ Report Worksheet'!$A$2:$A$100))</f>
        <v/>
      </c>
      <c r="B1156" s="40"/>
      <c r="C1156" s="40" t="str">
        <f>IF(B1156="","",_xlfn.XLOOKUP(B1156,'MSJ Report Worksheet'!$B$2:$B$100,'MSJ Report Worksheet'!$C$2:$C$100))</f>
        <v/>
      </c>
      <c r="D1156" s="40" t="str">
        <f>IF(B1156="","",COUNTIFS('MSJ Report Worksheet'!$B$2:$B$100,'MSJ Report Totals'!B1156,'MSJ Report Worksheet'!$N$2:$N$100,"Y"))</f>
        <v/>
      </c>
      <c r="E1156" s="40" t="str">
        <f>IF(B1156="","",COUNTIFS('MSJ Report Worksheet'!$B$2:$B$100,'MSJ Report Totals'!B1156,'MSJ Report Worksheet'!$N$2:$N$100,"N"))</f>
        <v/>
      </c>
    </row>
    <row r="1157" spans="1:5" x14ac:dyDescent="0.25">
      <c r="A1157" s="40" t="str">
        <f>IF(B1157="","",_xlfn.XLOOKUP(B1157,'MSJ Report Worksheet'!$B$2:$B$100,'MSJ Report Worksheet'!$A$2:$A$100))</f>
        <v/>
      </c>
      <c r="B1157" s="40"/>
      <c r="C1157" s="40" t="str">
        <f>IF(B1157="","",_xlfn.XLOOKUP(B1157,'MSJ Report Worksheet'!$B$2:$B$100,'MSJ Report Worksheet'!$C$2:$C$100))</f>
        <v/>
      </c>
      <c r="D1157" s="40" t="str">
        <f>IF(B1157="","",COUNTIFS('MSJ Report Worksheet'!$B$2:$B$100,'MSJ Report Totals'!B1157,'MSJ Report Worksheet'!$N$2:$N$100,"Y"))</f>
        <v/>
      </c>
      <c r="E1157" s="40" t="str">
        <f>IF(B1157="","",COUNTIFS('MSJ Report Worksheet'!$B$2:$B$100,'MSJ Report Totals'!B1157,'MSJ Report Worksheet'!$N$2:$N$100,"N"))</f>
        <v/>
      </c>
    </row>
    <row r="1158" spans="1:5" x14ac:dyDescent="0.25">
      <c r="A1158" s="40" t="str">
        <f>IF(B1158="","",_xlfn.XLOOKUP(B1158,'MSJ Report Worksheet'!$B$2:$B$100,'MSJ Report Worksheet'!$A$2:$A$100))</f>
        <v/>
      </c>
      <c r="B1158" s="40"/>
      <c r="C1158" s="40" t="str">
        <f>IF(B1158="","",_xlfn.XLOOKUP(B1158,'MSJ Report Worksheet'!$B$2:$B$100,'MSJ Report Worksheet'!$C$2:$C$100))</f>
        <v/>
      </c>
      <c r="D1158" s="40" t="str">
        <f>IF(B1158="","",COUNTIFS('MSJ Report Worksheet'!$B$2:$B$100,'MSJ Report Totals'!B1158,'MSJ Report Worksheet'!$N$2:$N$100,"Y"))</f>
        <v/>
      </c>
      <c r="E1158" s="40" t="str">
        <f>IF(B1158="","",COUNTIFS('MSJ Report Worksheet'!$B$2:$B$100,'MSJ Report Totals'!B1158,'MSJ Report Worksheet'!$N$2:$N$100,"N"))</f>
        <v/>
      </c>
    </row>
    <row r="1159" spans="1:5" x14ac:dyDescent="0.25">
      <c r="A1159" s="40" t="str">
        <f>IF(B1159="","",_xlfn.XLOOKUP(B1159,'MSJ Report Worksheet'!$B$2:$B$100,'MSJ Report Worksheet'!$A$2:$A$100))</f>
        <v/>
      </c>
      <c r="B1159" s="40"/>
      <c r="C1159" s="40" t="str">
        <f>IF(B1159="","",_xlfn.XLOOKUP(B1159,'MSJ Report Worksheet'!$B$2:$B$100,'MSJ Report Worksheet'!$C$2:$C$100))</f>
        <v/>
      </c>
      <c r="D1159" s="40" t="str">
        <f>IF(B1159="","",COUNTIFS('MSJ Report Worksheet'!$B$2:$B$100,'MSJ Report Totals'!B1159,'MSJ Report Worksheet'!$N$2:$N$100,"Y"))</f>
        <v/>
      </c>
      <c r="E1159" s="40" t="str">
        <f>IF(B1159="","",COUNTIFS('MSJ Report Worksheet'!$B$2:$B$100,'MSJ Report Totals'!B1159,'MSJ Report Worksheet'!$N$2:$N$100,"N"))</f>
        <v/>
      </c>
    </row>
    <row r="1160" spans="1:5" x14ac:dyDescent="0.25">
      <c r="A1160" s="40" t="str">
        <f>IF(B1160="","",_xlfn.XLOOKUP(B1160,'MSJ Report Worksheet'!$B$2:$B$100,'MSJ Report Worksheet'!$A$2:$A$100))</f>
        <v/>
      </c>
      <c r="B1160" s="40"/>
      <c r="C1160" s="40" t="str">
        <f>IF(B1160="","",_xlfn.XLOOKUP(B1160,'MSJ Report Worksheet'!$B$2:$B$100,'MSJ Report Worksheet'!$C$2:$C$100))</f>
        <v/>
      </c>
      <c r="D1160" s="40" t="str">
        <f>IF(B1160="","",COUNTIFS('MSJ Report Worksheet'!$B$2:$B$100,'MSJ Report Totals'!B1160,'MSJ Report Worksheet'!$N$2:$N$100,"Y"))</f>
        <v/>
      </c>
      <c r="E1160" s="40" t="str">
        <f>IF(B1160="","",COUNTIFS('MSJ Report Worksheet'!$B$2:$B$100,'MSJ Report Totals'!B1160,'MSJ Report Worksheet'!$N$2:$N$100,"N"))</f>
        <v/>
      </c>
    </row>
    <row r="1161" spans="1:5" x14ac:dyDescent="0.25">
      <c r="A1161" s="40" t="str">
        <f>IF(B1161="","",_xlfn.XLOOKUP(B1161,'MSJ Report Worksheet'!$B$2:$B$100,'MSJ Report Worksheet'!$A$2:$A$100))</f>
        <v/>
      </c>
      <c r="B1161" s="40"/>
      <c r="C1161" s="40" t="str">
        <f>IF(B1161="","",_xlfn.XLOOKUP(B1161,'MSJ Report Worksheet'!$B$2:$B$100,'MSJ Report Worksheet'!$C$2:$C$100))</f>
        <v/>
      </c>
      <c r="D1161" s="40" t="str">
        <f>IF(B1161="","",COUNTIFS('MSJ Report Worksheet'!$B$2:$B$100,'MSJ Report Totals'!B1161,'MSJ Report Worksheet'!$N$2:$N$100,"Y"))</f>
        <v/>
      </c>
      <c r="E1161" s="40" t="str">
        <f>IF(B1161="","",COUNTIFS('MSJ Report Worksheet'!$B$2:$B$100,'MSJ Report Totals'!B1161,'MSJ Report Worksheet'!$N$2:$N$100,"N"))</f>
        <v/>
      </c>
    </row>
    <row r="1162" spans="1:5" x14ac:dyDescent="0.25">
      <c r="A1162" s="40" t="str">
        <f>IF(B1162="","",_xlfn.XLOOKUP(B1162,'MSJ Report Worksheet'!$B$2:$B$100,'MSJ Report Worksheet'!$A$2:$A$100))</f>
        <v/>
      </c>
      <c r="B1162" s="40"/>
      <c r="C1162" s="40" t="str">
        <f>IF(B1162="","",_xlfn.XLOOKUP(B1162,'MSJ Report Worksheet'!$B$2:$B$100,'MSJ Report Worksheet'!$C$2:$C$100))</f>
        <v/>
      </c>
      <c r="D1162" s="40" t="str">
        <f>IF(B1162="","",COUNTIFS('MSJ Report Worksheet'!$B$2:$B$100,'MSJ Report Totals'!B1162,'MSJ Report Worksheet'!$N$2:$N$100,"Y"))</f>
        <v/>
      </c>
      <c r="E1162" s="40" t="str">
        <f>IF(B1162="","",COUNTIFS('MSJ Report Worksheet'!$B$2:$B$100,'MSJ Report Totals'!B1162,'MSJ Report Worksheet'!$N$2:$N$100,"N"))</f>
        <v/>
      </c>
    </row>
    <row r="1163" spans="1:5" x14ac:dyDescent="0.25">
      <c r="A1163" s="40" t="str">
        <f>IF(B1163="","",_xlfn.XLOOKUP(B1163,'MSJ Report Worksheet'!$B$2:$B$100,'MSJ Report Worksheet'!$A$2:$A$100))</f>
        <v/>
      </c>
      <c r="B1163" s="40"/>
      <c r="C1163" s="40" t="str">
        <f>IF(B1163="","",_xlfn.XLOOKUP(B1163,'MSJ Report Worksheet'!$B$2:$B$100,'MSJ Report Worksheet'!$C$2:$C$100))</f>
        <v/>
      </c>
      <c r="D1163" s="40" t="str">
        <f>IF(B1163="","",COUNTIFS('MSJ Report Worksheet'!$B$2:$B$100,'MSJ Report Totals'!B1163,'MSJ Report Worksheet'!$N$2:$N$100,"Y"))</f>
        <v/>
      </c>
      <c r="E1163" s="40" t="str">
        <f>IF(B1163="","",COUNTIFS('MSJ Report Worksheet'!$B$2:$B$100,'MSJ Report Totals'!B1163,'MSJ Report Worksheet'!$N$2:$N$100,"N"))</f>
        <v/>
      </c>
    </row>
    <row r="1164" spans="1:5" x14ac:dyDescent="0.25">
      <c r="A1164" s="40" t="str">
        <f>IF(B1164="","",_xlfn.XLOOKUP(B1164,'MSJ Report Worksheet'!$B$2:$B$100,'MSJ Report Worksheet'!$A$2:$A$100))</f>
        <v/>
      </c>
      <c r="B1164" s="40"/>
      <c r="C1164" s="40" t="str">
        <f>IF(B1164="","",_xlfn.XLOOKUP(B1164,'MSJ Report Worksheet'!$B$2:$B$100,'MSJ Report Worksheet'!$C$2:$C$100))</f>
        <v/>
      </c>
      <c r="D1164" s="40" t="str">
        <f>IF(B1164="","",COUNTIFS('MSJ Report Worksheet'!$B$2:$B$100,'MSJ Report Totals'!B1164,'MSJ Report Worksheet'!$N$2:$N$100,"Y"))</f>
        <v/>
      </c>
      <c r="E1164" s="40" t="str">
        <f>IF(B1164="","",COUNTIFS('MSJ Report Worksheet'!$B$2:$B$100,'MSJ Report Totals'!B1164,'MSJ Report Worksheet'!$N$2:$N$100,"N"))</f>
        <v/>
      </c>
    </row>
    <row r="1165" spans="1:5" x14ac:dyDescent="0.25">
      <c r="A1165" s="40" t="str">
        <f>IF(B1165="","",_xlfn.XLOOKUP(B1165,'MSJ Report Worksheet'!$B$2:$B$100,'MSJ Report Worksheet'!$A$2:$A$100))</f>
        <v/>
      </c>
      <c r="B1165" s="40"/>
      <c r="C1165" s="40" t="str">
        <f>IF(B1165="","",_xlfn.XLOOKUP(B1165,'MSJ Report Worksheet'!$B$2:$B$100,'MSJ Report Worksheet'!$C$2:$C$100))</f>
        <v/>
      </c>
      <c r="D1165" s="40" t="str">
        <f>IF(B1165="","",COUNTIFS('MSJ Report Worksheet'!$B$2:$B$100,'MSJ Report Totals'!B1165,'MSJ Report Worksheet'!$N$2:$N$100,"Y"))</f>
        <v/>
      </c>
      <c r="E1165" s="40" t="str">
        <f>IF(B1165="","",COUNTIFS('MSJ Report Worksheet'!$B$2:$B$100,'MSJ Report Totals'!B1165,'MSJ Report Worksheet'!$N$2:$N$100,"N"))</f>
        <v/>
      </c>
    </row>
    <row r="1166" spans="1:5" x14ac:dyDescent="0.25">
      <c r="A1166" s="40" t="str">
        <f>IF(B1166="","",_xlfn.XLOOKUP(B1166,'MSJ Report Worksheet'!$B$2:$B$100,'MSJ Report Worksheet'!$A$2:$A$100))</f>
        <v/>
      </c>
      <c r="B1166" s="40"/>
      <c r="C1166" s="40" t="str">
        <f>IF(B1166="","",_xlfn.XLOOKUP(B1166,'MSJ Report Worksheet'!$B$2:$B$100,'MSJ Report Worksheet'!$C$2:$C$100))</f>
        <v/>
      </c>
      <c r="D1166" s="40" t="str">
        <f>IF(B1166="","",COUNTIFS('MSJ Report Worksheet'!$B$2:$B$100,'MSJ Report Totals'!B1166,'MSJ Report Worksheet'!$N$2:$N$100,"Y"))</f>
        <v/>
      </c>
      <c r="E1166" s="40" t="str">
        <f>IF(B1166="","",COUNTIFS('MSJ Report Worksheet'!$B$2:$B$100,'MSJ Report Totals'!B1166,'MSJ Report Worksheet'!$N$2:$N$100,"N"))</f>
        <v/>
      </c>
    </row>
    <row r="1167" spans="1:5" x14ac:dyDescent="0.25">
      <c r="A1167" s="40" t="str">
        <f>IF(B1167="","",_xlfn.XLOOKUP(B1167,'MSJ Report Worksheet'!$B$2:$B$100,'MSJ Report Worksheet'!$A$2:$A$100))</f>
        <v/>
      </c>
      <c r="B1167" s="40"/>
      <c r="C1167" s="40" t="str">
        <f>IF(B1167="","",_xlfn.XLOOKUP(B1167,'MSJ Report Worksheet'!$B$2:$B$100,'MSJ Report Worksheet'!$C$2:$C$100))</f>
        <v/>
      </c>
      <c r="D1167" s="40" t="str">
        <f>IF(B1167="","",COUNTIFS('MSJ Report Worksheet'!$B$2:$B$100,'MSJ Report Totals'!B1167,'MSJ Report Worksheet'!$N$2:$N$100,"Y"))</f>
        <v/>
      </c>
      <c r="E1167" s="40" t="str">
        <f>IF(B1167="","",COUNTIFS('MSJ Report Worksheet'!$B$2:$B$100,'MSJ Report Totals'!B1167,'MSJ Report Worksheet'!$N$2:$N$100,"N"))</f>
        <v/>
      </c>
    </row>
    <row r="1168" spans="1:5" x14ac:dyDescent="0.25">
      <c r="A1168" s="40" t="str">
        <f>IF(B1168="","",_xlfn.XLOOKUP(B1168,'MSJ Report Worksheet'!$B$2:$B$100,'MSJ Report Worksheet'!$A$2:$A$100))</f>
        <v/>
      </c>
      <c r="B1168" s="40"/>
      <c r="C1168" s="40" t="str">
        <f>IF(B1168="","",_xlfn.XLOOKUP(B1168,'MSJ Report Worksheet'!$B$2:$B$100,'MSJ Report Worksheet'!$C$2:$C$100))</f>
        <v/>
      </c>
      <c r="D1168" s="40" t="str">
        <f>IF(B1168="","",COUNTIFS('MSJ Report Worksheet'!$B$2:$B$100,'MSJ Report Totals'!B1168,'MSJ Report Worksheet'!$N$2:$N$100,"Y"))</f>
        <v/>
      </c>
      <c r="E1168" s="40" t="str">
        <f>IF(B1168="","",COUNTIFS('MSJ Report Worksheet'!$B$2:$B$100,'MSJ Report Totals'!B1168,'MSJ Report Worksheet'!$N$2:$N$100,"N"))</f>
        <v/>
      </c>
    </row>
    <row r="1169" spans="1:5" x14ac:dyDescent="0.25">
      <c r="A1169" s="40" t="str">
        <f>IF(B1169="","",_xlfn.XLOOKUP(B1169,'MSJ Report Worksheet'!$B$2:$B$100,'MSJ Report Worksheet'!$A$2:$A$100))</f>
        <v/>
      </c>
      <c r="B1169" s="40"/>
      <c r="C1169" s="40" t="str">
        <f>IF(B1169="","",_xlfn.XLOOKUP(B1169,'MSJ Report Worksheet'!$B$2:$B$100,'MSJ Report Worksheet'!$C$2:$C$100))</f>
        <v/>
      </c>
      <c r="D1169" s="40" t="str">
        <f>IF(B1169="","",COUNTIFS('MSJ Report Worksheet'!$B$2:$B$100,'MSJ Report Totals'!B1169,'MSJ Report Worksheet'!$N$2:$N$100,"Y"))</f>
        <v/>
      </c>
      <c r="E1169" s="40" t="str">
        <f>IF(B1169="","",COUNTIFS('MSJ Report Worksheet'!$B$2:$B$100,'MSJ Report Totals'!B1169,'MSJ Report Worksheet'!$N$2:$N$100,"N"))</f>
        <v/>
      </c>
    </row>
    <row r="1170" spans="1:5" x14ac:dyDescent="0.25">
      <c r="A1170" s="40" t="str">
        <f>IF(B1170="","",_xlfn.XLOOKUP(B1170,'MSJ Report Worksheet'!$B$2:$B$100,'MSJ Report Worksheet'!$A$2:$A$100))</f>
        <v/>
      </c>
      <c r="B1170" s="40"/>
      <c r="C1170" s="40" t="str">
        <f>IF(B1170="","",_xlfn.XLOOKUP(B1170,'MSJ Report Worksheet'!$B$2:$B$100,'MSJ Report Worksheet'!$C$2:$C$100))</f>
        <v/>
      </c>
      <c r="D1170" s="40" t="str">
        <f>IF(B1170="","",COUNTIFS('MSJ Report Worksheet'!$B$2:$B$100,'MSJ Report Totals'!B1170,'MSJ Report Worksheet'!$N$2:$N$100,"Y"))</f>
        <v/>
      </c>
      <c r="E1170" s="40" t="str">
        <f>IF(B1170="","",COUNTIFS('MSJ Report Worksheet'!$B$2:$B$100,'MSJ Report Totals'!B1170,'MSJ Report Worksheet'!$N$2:$N$100,"N"))</f>
        <v/>
      </c>
    </row>
    <row r="1171" spans="1:5" x14ac:dyDescent="0.25">
      <c r="A1171" s="40" t="str">
        <f>IF(B1171="","",_xlfn.XLOOKUP(B1171,'MSJ Report Worksheet'!$B$2:$B$100,'MSJ Report Worksheet'!$A$2:$A$100))</f>
        <v/>
      </c>
      <c r="B1171" s="40"/>
      <c r="C1171" s="40" t="str">
        <f>IF(B1171="","",_xlfn.XLOOKUP(B1171,'MSJ Report Worksheet'!$B$2:$B$100,'MSJ Report Worksheet'!$C$2:$C$100))</f>
        <v/>
      </c>
      <c r="D1171" s="40" t="str">
        <f>IF(B1171="","",COUNTIFS('MSJ Report Worksheet'!$B$2:$B$100,'MSJ Report Totals'!B1171,'MSJ Report Worksheet'!$N$2:$N$100,"Y"))</f>
        <v/>
      </c>
      <c r="E1171" s="40" t="str">
        <f>IF(B1171="","",COUNTIFS('MSJ Report Worksheet'!$B$2:$B$100,'MSJ Report Totals'!B1171,'MSJ Report Worksheet'!$N$2:$N$100,"N"))</f>
        <v/>
      </c>
    </row>
    <row r="1172" spans="1:5" x14ac:dyDescent="0.25">
      <c r="A1172" s="40" t="str">
        <f>IF(B1172="","",_xlfn.XLOOKUP(B1172,'MSJ Report Worksheet'!$B$2:$B$100,'MSJ Report Worksheet'!$A$2:$A$100))</f>
        <v/>
      </c>
      <c r="B1172" s="40"/>
      <c r="C1172" s="40" t="str">
        <f>IF(B1172="","",_xlfn.XLOOKUP(B1172,'MSJ Report Worksheet'!$B$2:$B$100,'MSJ Report Worksheet'!$C$2:$C$100))</f>
        <v/>
      </c>
      <c r="D1172" s="40" t="str">
        <f>IF(B1172="","",COUNTIFS('MSJ Report Worksheet'!$B$2:$B$100,'MSJ Report Totals'!B1172,'MSJ Report Worksheet'!$N$2:$N$100,"Y"))</f>
        <v/>
      </c>
      <c r="E1172" s="40" t="str">
        <f>IF(B1172="","",COUNTIFS('MSJ Report Worksheet'!$B$2:$B$100,'MSJ Report Totals'!B1172,'MSJ Report Worksheet'!$N$2:$N$100,"N"))</f>
        <v/>
      </c>
    </row>
    <row r="1173" spans="1:5" x14ac:dyDescent="0.25">
      <c r="A1173" s="40" t="str">
        <f>IF(B1173="","",_xlfn.XLOOKUP(B1173,'MSJ Report Worksheet'!$B$2:$B$100,'MSJ Report Worksheet'!$A$2:$A$100))</f>
        <v/>
      </c>
      <c r="B1173" s="40"/>
      <c r="C1173" s="40" t="str">
        <f>IF(B1173="","",_xlfn.XLOOKUP(B1173,'MSJ Report Worksheet'!$B$2:$B$100,'MSJ Report Worksheet'!$C$2:$C$100))</f>
        <v/>
      </c>
      <c r="D1173" s="40" t="str">
        <f>IF(B1173="","",COUNTIFS('MSJ Report Worksheet'!$B$2:$B$100,'MSJ Report Totals'!B1173,'MSJ Report Worksheet'!$N$2:$N$100,"Y"))</f>
        <v/>
      </c>
      <c r="E1173" s="40" t="str">
        <f>IF(B1173="","",COUNTIFS('MSJ Report Worksheet'!$B$2:$B$100,'MSJ Report Totals'!B1173,'MSJ Report Worksheet'!$N$2:$N$100,"N"))</f>
        <v/>
      </c>
    </row>
    <row r="1174" spans="1:5" x14ac:dyDescent="0.25">
      <c r="A1174" s="40" t="str">
        <f>IF(B1174="","",_xlfn.XLOOKUP(B1174,'MSJ Report Worksheet'!$B$2:$B$100,'MSJ Report Worksheet'!$A$2:$A$100))</f>
        <v/>
      </c>
      <c r="B1174" s="40"/>
      <c r="C1174" s="40" t="str">
        <f>IF(B1174="","",_xlfn.XLOOKUP(B1174,'MSJ Report Worksheet'!$B$2:$B$100,'MSJ Report Worksheet'!$C$2:$C$100))</f>
        <v/>
      </c>
      <c r="D1174" s="40" t="str">
        <f>IF(B1174="","",COUNTIFS('MSJ Report Worksheet'!$B$2:$B$100,'MSJ Report Totals'!B1174,'MSJ Report Worksheet'!$N$2:$N$100,"Y"))</f>
        <v/>
      </c>
      <c r="E1174" s="40" t="str">
        <f>IF(B1174="","",COUNTIFS('MSJ Report Worksheet'!$B$2:$B$100,'MSJ Report Totals'!B1174,'MSJ Report Worksheet'!$N$2:$N$100,"N"))</f>
        <v/>
      </c>
    </row>
    <row r="1175" spans="1:5" x14ac:dyDescent="0.25">
      <c r="A1175" s="40" t="str">
        <f>IF(B1175="","",_xlfn.XLOOKUP(B1175,'MSJ Report Worksheet'!$B$2:$B$100,'MSJ Report Worksheet'!$A$2:$A$100))</f>
        <v/>
      </c>
      <c r="B1175" s="40"/>
      <c r="C1175" s="40" t="str">
        <f>IF(B1175="","",_xlfn.XLOOKUP(B1175,'MSJ Report Worksheet'!$B$2:$B$100,'MSJ Report Worksheet'!$C$2:$C$100))</f>
        <v/>
      </c>
      <c r="D1175" s="40" t="str">
        <f>IF(B1175="","",COUNTIFS('MSJ Report Worksheet'!$B$2:$B$100,'MSJ Report Totals'!B1175,'MSJ Report Worksheet'!$N$2:$N$100,"Y"))</f>
        <v/>
      </c>
      <c r="E1175" s="40" t="str">
        <f>IF(B1175="","",COUNTIFS('MSJ Report Worksheet'!$B$2:$B$100,'MSJ Report Totals'!B1175,'MSJ Report Worksheet'!$N$2:$N$100,"N"))</f>
        <v/>
      </c>
    </row>
    <row r="1176" spans="1:5" x14ac:dyDescent="0.25">
      <c r="A1176" s="40" t="str">
        <f>IF(B1176="","",_xlfn.XLOOKUP(B1176,'MSJ Report Worksheet'!$B$2:$B$100,'MSJ Report Worksheet'!$A$2:$A$100))</f>
        <v/>
      </c>
      <c r="B1176" s="40"/>
      <c r="C1176" s="40" t="str">
        <f>IF(B1176="","",_xlfn.XLOOKUP(B1176,'MSJ Report Worksheet'!$B$2:$B$100,'MSJ Report Worksheet'!$C$2:$C$100))</f>
        <v/>
      </c>
      <c r="D1176" s="40" t="str">
        <f>IF(B1176="","",COUNTIFS('MSJ Report Worksheet'!$B$2:$B$100,'MSJ Report Totals'!B1176,'MSJ Report Worksheet'!$N$2:$N$100,"Y"))</f>
        <v/>
      </c>
      <c r="E1176" s="40" t="str">
        <f>IF(B1176="","",COUNTIFS('MSJ Report Worksheet'!$B$2:$B$100,'MSJ Report Totals'!B1176,'MSJ Report Worksheet'!$N$2:$N$100,"N"))</f>
        <v/>
      </c>
    </row>
    <row r="1177" spans="1:5" x14ac:dyDescent="0.25">
      <c r="A1177" s="40" t="str">
        <f>IF(B1177="","",_xlfn.XLOOKUP(B1177,'MSJ Report Worksheet'!$B$2:$B$100,'MSJ Report Worksheet'!$A$2:$A$100))</f>
        <v/>
      </c>
      <c r="B1177" s="40"/>
      <c r="C1177" s="40" t="str">
        <f>IF(B1177="","",_xlfn.XLOOKUP(B1177,'MSJ Report Worksheet'!$B$2:$B$100,'MSJ Report Worksheet'!$C$2:$C$100))</f>
        <v/>
      </c>
      <c r="D1177" s="40" t="str">
        <f>IF(B1177="","",COUNTIFS('MSJ Report Worksheet'!$B$2:$B$100,'MSJ Report Totals'!B1177,'MSJ Report Worksheet'!$N$2:$N$100,"Y"))</f>
        <v/>
      </c>
      <c r="E1177" s="40" t="str">
        <f>IF(B1177="","",COUNTIFS('MSJ Report Worksheet'!$B$2:$B$100,'MSJ Report Totals'!B1177,'MSJ Report Worksheet'!$N$2:$N$100,"N"))</f>
        <v/>
      </c>
    </row>
    <row r="1178" spans="1:5" x14ac:dyDescent="0.25">
      <c r="A1178" s="40" t="str">
        <f>IF(B1178="","",_xlfn.XLOOKUP(B1178,'MSJ Report Worksheet'!$B$2:$B$100,'MSJ Report Worksheet'!$A$2:$A$100))</f>
        <v/>
      </c>
      <c r="B1178" s="40"/>
      <c r="C1178" s="40" t="str">
        <f>IF(B1178="","",_xlfn.XLOOKUP(B1178,'MSJ Report Worksheet'!$B$2:$B$100,'MSJ Report Worksheet'!$C$2:$C$100))</f>
        <v/>
      </c>
      <c r="D1178" s="40" t="str">
        <f>IF(B1178="","",COUNTIFS('MSJ Report Worksheet'!$B$2:$B$100,'MSJ Report Totals'!B1178,'MSJ Report Worksheet'!$N$2:$N$100,"Y"))</f>
        <v/>
      </c>
      <c r="E1178" s="40" t="str">
        <f>IF(B1178="","",COUNTIFS('MSJ Report Worksheet'!$B$2:$B$100,'MSJ Report Totals'!B1178,'MSJ Report Worksheet'!$N$2:$N$100,"N"))</f>
        <v/>
      </c>
    </row>
    <row r="1179" spans="1:5" x14ac:dyDescent="0.25">
      <c r="A1179" s="40" t="str">
        <f>IF(B1179="","",_xlfn.XLOOKUP(B1179,'MSJ Report Worksheet'!$B$2:$B$100,'MSJ Report Worksheet'!$A$2:$A$100))</f>
        <v/>
      </c>
      <c r="B1179" s="40"/>
      <c r="C1179" s="40" t="str">
        <f>IF(B1179="","",_xlfn.XLOOKUP(B1179,'MSJ Report Worksheet'!$B$2:$B$100,'MSJ Report Worksheet'!$C$2:$C$100))</f>
        <v/>
      </c>
      <c r="D1179" s="40" t="str">
        <f>IF(B1179="","",COUNTIFS('MSJ Report Worksheet'!$B$2:$B$100,'MSJ Report Totals'!B1179,'MSJ Report Worksheet'!$N$2:$N$100,"Y"))</f>
        <v/>
      </c>
      <c r="E1179" s="40" t="str">
        <f>IF(B1179="","",COUNTIFS('MSJ Report Worksheet'!$B$2:$B$100,'MSJ Report Totals'!B1179,'MSJ Report Worksheet'!$N$2:$N$100,"N"))</f>
        <v/>
      </c>
    </row>
    <row r="1180" spans="1:5" x14ac:dyDescent="0.25">
      <c r="A1180" s="40" t="str">
        <f>IF(B1180="","",_xlfn.XLOOKUP(B1180,'MSJ Report Worksheet'!$B$2:$B$100,'MSJ Report Worksheet'!$A$2:$A$100))</f>
        <v/>
      </c>
      <c r="B1180" s="40"/>
      <c r="C1180" s="40" t="str">
        <f>IF(B1180="","",_xlfn.XLOOKUP(B1180,'MSJ Report Worksheet'!$B$2:$B$100,'MSJ Report Worksheet'!$C$2:$C$100))</f>
        <v/>
      </c>
      <c r="D1180" s="40" t="str">
        <f>IF(B1180="","",COUNTIFS('MSJ Report Worksheet'!$B$2:$B$100,'MSJ Report Totals'!B1180,'MSJ Report Worksheet'!$N$2:$N$100,"Y"))</f>
        <v/>
      </c>
      <c r="E1180" s="40" t="str">
        <f>IF(B1180="","",COUNTIFS('MSJ Report Worksheet'!$B$2:$B$100,'MSJ Report Totals'!B1180,'MSJ Report Worksheet'!$N$2:$N$100,"N"))</f>
        <v/>
      </c>
    </row>
    <row r="1181" spans="1:5" x14ac:dyDescent="0.25">
      <c r="A1181" s="40" t="str">
        <f>IF(B1181="","",_xlfn.XLOOKUP(B1181,'MSJ Report Worksheet'!$B$2:$B$100,'MSJ Report Worksheet'!$A$2:$A$100))</f>
        <v/>
      </c>
      <c r="B1181" s="40"/>
      <c r="C1181" s="40" t="str">
        <f>IF(B1181="","",_xlfn.XLOOKUP(B1181,'MSJ Report Worksheet'!$B$2:$B$100,'MSJ Report Worksheet'!$C$2:$C$100))</f>
        <v/>
      </c>
      <c r="D1181" s="40" t="str">
        <f>IF(B1181="","",COUNTIFS('MSJ Report Worksheet'!$B$2:$B$100,'MSJ Report Totals'!B1181,'MSJ Report Worksheet'!$N$2:$N$100,"Y"))</f>
        <v/>
      </c>
      <c r="E1181" s="40" t="str">
        <f>IF(B1181="","",COUNTIFS('MSJ Report Worksheet'!$B$2:$B$100,'MSJ Report Totals'!B1181,'MSJ Report Worksheet'!$N$2:$N$100,"N"))</f>
        <v/>
      </c>
    </row>
    <row r="1182" spans="1:5" x14ac:dyDescent="0.25">
      <c r="A1182" s="40" t="str">
        <f>IF(B1182="","",_xlfn.XLOOKUP(B1182,'MSJ Report Worksheet'!$B$2:$B$100,'MSJ Report Worksheet'!$A$2:$A$100))</f>
        <v/>
      </c>
      <c r="B1182" s="40"/>
      <c r="C1182" s="40" t="str">
        <f>IF(B1182="","",_xlfn.XLOOKUP(B1182,'MSJ Report Worksheet'!$B$2:$B$100,'MSJ Report Worksheet'!$C$2:$C$100))</f>
        <v/>
      </c>
      <c r="D1182" s="40" t="str">
        <f>IF(B1182="","",COUNTIFS('MSJ Report Worksheet'!$B$2:$B$100,'MSJ Report Totals'!B1182,'MSJ Report Worksheet'!$N$2:$N$100,"Y"))</f>
        <v/>
      </c>
      <c r="E1182" s="40" t="str">
        <f>IF(B1182="","",COUNTIFS('MSJ Report Worksheet'!$B$2:$B$100,'MSJ Report Totals'!B1182,'MSJ Report Worksheet'!$N$2:$N$100,"N"))</f>
        <v/>
      </c>
    </row>
    <row r="1183" spans="1:5" x14ac:dyDescent="0.25">
      <c r="A1183" s="40" t="str">
        <f>IF(B1183="","",_xlfn.XLOOKUP(B1183,'MSJ Report Worksheet'!$B$2:$B$100,'MSJ Report Worksheet'!$A$2:$A$100))</f>
        <v/>
      </c>
      <c r="B1183" s="40"/>
      <c r="C1183" s="40" t="str">
        <f>IF(B1183="","",_xlfn.XLOOKUP(B1183,'MSJ Report Worksheet'!$B$2:$B$100,'MSJ Report Worksheet'!$C$2:$C$100))</f>
        <v/>
      </c>
      <c r="D1183" s="40" t="str">
        <f>IF(B1183="","",COUNTIFS('MSJ Report Worksheet'!$B$2:$B$100,'MSJ Report Totals'!B1183,'MSJ Report Worksheet'!$N$2:$N$100,"Y"))</f>
        <v/>
      </c>
      <c r="E1183" s="40" t="str">
        <f>IF(B1183="","",COUNTIFS('MSJ Report Worksheet'!$B$2:$B$100,'MSJ Report Totals'!B1183,'MSJ Report Worksheet'!$N$2:$N$100,"N"))</f>
        <v/>
      </c>
    </row>
    <row r="1184" spans="1:5" x14ac:dyDescent="0.25">
      <c r="A1184" s="40" t="str">
        <f>IF(B1184="","",_xlfn.XLOOKUP(B1184,'MSJ Report Worksheet'!$B$2:$B$100,'MSJ Report Worksheet'!$A$2:$A$100))</f>
        <v/>
      </c>
      <c r="B1184" s="40"/>
      <c r="C1184" s="40" t="str">
        <f>IF(B1184="","",_xlfn.XLOOKUP(B1184,'MSJ Report Worksheet'!$B$2:$B$100,'MSJ Report Worksheet'!$C$2:$C$100))</f>
        <v/>
      </c>
      <c r="D1184" s="40" t="str">
        <f>IF(B1184="","",COUNTIFS('MSJ Report Worksheet'!$B$2:$B$100,'MSJ Report Totals'!B1184,'MSJ Report Worksheet'!$N$2:$N$100,"Y"))</f>
        <v/>
      </c>
      <c r="E1184" s="40" t="str">
        <f>IF(B1184="","",COUNTIFS('MSJ Report Worksheet'!$B$2:$B$100,'MSJ Report Totals'!B1184,'MSJ Report Worksheet'!$N$2:$N$100,"N"))</f>
        <v/>
      </c>
    </row>
    <row r="1185" spans="1:5" x14ac:dyDescent="0.25">
      <c r="A1185" s="40" t="str">
        <f>IF(B1185="","",_xlfn.XLOOKUP(B1185,'MSJ Report Worksheet'!$B$2:$B$100,'MSJ Report Worksheet'!$A$2:$A$100))</f>
        <v/>
      </c>
      <c r="B1185" s="40"/>
      <c r="C1185" s="40" t="str">
        <f>IF(B1185="","",_xlfn.XLOOKUP(B1185,'MSJ Report Worksheet'!$B$2:$B$100,'MSJ Report Worksheet'!$C$2:$C$100))</f>
        <v/>
      </c>
      <c r="D1185" s="40" t="str">
        <f>IF(B1185="","",COUNTIFS('MSJ Report Worksheet'!$B$2:$B$100,'MSJ Report Totals'!B1185,'MSJ Report Worksheet'!$N$2:$N$100,"Y"))</f>
        <v/>
      </c>
      <c r="E1185" s="40" t="str">
        <f>IF(B1185="","",COUNTIFS('MSJ Report Worksheet'!$B$2:$B$100,'MSJ Report Totals'!B1185,'MSJ Report Worksheet'!$N$2:$N$100,"N"))</f>
        <v/>
      </c>
    </row>
    <row r="1186" spans="1:5" x14ac:dyDescent="0.25">
      <c r="A1186" s="40" t="str">
        <f>IF(B1186="","",_xlfn.XLOOKUP(B1186,'MSJ Report Worksheet'!$B$2:$B$100,'MSJ Report Worksheet'!$A$2:$A$100))</f>
        <v/>
      </c>
      <c r="B1186" s="40"/>
      <c r="C1186" s="40" t="str">
        <f>IF(B1186="","",_xlfn.XLOOKUP(B1186,'MSJ Report Worksheet'!$B$2:$B$100,'MSJ Report Worksheet'!$C$2:$C$100))</f>
        <v/>
      </c>
      <c r="D1186" s="40" t="str">
        <f>IF(B1186="","",COUNTIFS('MSJ Report Worksheet'!$B$2:$B$100,'MSJ Report Totals'!B1186,'MSJ Report Worksheet'!$N$2:$N$100,"Y"))</f>
        <v/>
      </c>
      <c r="E1186" s="40" t="str">
        <f>IF(B1186="","",COUNTIFS('MSJ Report Worksheet'!$B$2:$B$100,'MSJ Report Totals'!B1186,'MSJ Report Worksheet'!$N$2:$N$100,"N"))</f>
        <v/>
      </c>
    </row>
    <row r="1187" spans="1:5" x14ac:dyDescent="0.25">
      <c r="A1187" s="40" t="str">
        <f>IF(B1187="","",_xlfn.XLOOKUP(B1187,'MSJ Report Worksheet'!$B$2:$B$100,'MSJ Report Worksheet'!$A$2:$A$100))</f>
        <v/>
      </c>
      <c r="B1187" s="40"/>
      <c r="C1187" s="40" t="str">
        <f>IF(B1187="","",_xlfn.XLOOKUP(B1187,'MSJ Report Worksheet'!$B$2:$B$100,'MSJ Report Worksheet'!$C$2:$C$100))</f>
        <v/>
      </c>
      <c r="D1187" s="40" t="str">
        <f>IF(B1187="","",COUNTIFS('MSJ Report Worksheet'!$B$2:$B$100,'MSJ Report Totals'!B1187,'MSJ Report Worksheet'!$N$2:$N$100,"Y"))</f>
        <v/>
      </c>
      <c r="E1187" s="40" t="str">
        <f>IF(B1187="","",COUNTIFS('MSJ Report Worksheet'!$B$2:$B$100,'MSJ Report Totals'!B1187,'MSJ Report Worksheet'!$N$2:$N$100,"N"))</f>
        <v/>
      </c>
    </row>
    <row r="1188" spans="1:5" x14ac:dyDescent="0.25">
      <c r="A1188" s="40" t="str">
        <f>IF(B1188="","",_xlfn.XLOOKUP(B1188,'MSJ Report Worksheet'!$B$2:$B$100,'MSJ Report Worksheet'!$A$2:$A$100))</f>
        <v/>
      </c>
      <c r="B1188" s="40"/>
      <c r="C1188" s="40" t="str">
        <f>IF(B1188="","",_xlfn.XLOOKUP(B1188,'MSJ Report Worksheet'!$B$2:$B$100,'MSJ Report Worksheet'!$C$2:$C$100))</f>
        <v/>
      </c>
      <c r="D1188" s="40" t="str">
        <f>IF(B1188="","",COUNTIFS('MSJ Report Worksheet'!$B$2:$B$100,'MSJ Report Totals'!B1188,'MSJ Report Worksheet'!$N$2:$N$100,"Y"))</f>
        <v/>
      </c>
      <c r="E1188" s="40" t="str">
        <f>IF(B1188="","",COUNTIFS('MSJ Report Worksheet'!$B$2:$B$100,'MSJ Report Totals'!B1188,'MSJ Report Worksheet'!$N$2:$N$100,"N"))</f>
        <v/>
      </c>
    </row>
    <row r="1189" spans="1:5" x14ac:dyDescent="0.25">
      <c r="A1189" s="40" t="str">
        <f>IF(B1189="","",_xlfn.XLOOKUP(B1189,'MSJ Report Worksheet'!$B$2:$B$100,'MSJ Report Worksheet'!$A$2:$A$100))</f>
        <v/>
      </c>
      <c r="B1189" s="40"/>
      <c r="C1189" s="40" t="str">
        <f>IF(B1189="","",_xlfn.XLOOKUP(B1189,'MSJ Report Worksheet'!$B$2:$B$100,'MSJ Report Worksheet'!$C$2:$C$100))</f>
        <v/>
      </c>
      <c r="D1189" s="40" t="str">
        <f>IF(B1189="","",COUNTIFS('MSJ Report Worksheet'!$B$2:$B$100,'MSJ Report Totals'!B1189,'MSJ Report Worksheet'!$N$2:$N$100,"Y"))</f>
        <v/>
      </c>
      <c r="E1189" s="40" t="str">
        <f>IF(B1189="","",COUNTIFS('MSJ Report Worksheet'!$B$2:$B$100,'MSJ Report Totals'!B1189,'MSJ Report Worksheet'!$N$2:$N$100,"N"))</f>
        <v/>
      </c>
    </row>
    <row r="1190" spans="1:5" x14ac:dyDescent="0.25">
      <c r="A1190" s="40" t="str">
        <f>IF(B1190="","",_xlfn.XLOOKUP(B1190,'MSJ Report Worksheet'!$B$2:$B$100,'MSJ Report Worksheet'!$A$2:$A$100))</f>
        <v/>
      </c>
      <c r="B1190" s="40"/>
      <c r="C1190" s="40" t="str">
        <f>IF(B1190="","",_xlfn.XLOOKUP(B1190,'MSJ Report Worksheet'!$B$2:$B$100,'MSJ Report Worksheet'!$C$2:$C$100))</f>
        <v/>
      </c>
      <c r="D1190" s="40" t="str">
        <f>IF(B1190="","",COUNTIFS('MSJ Report Worksheet'!$B$2:$B$100,'MSJ Report Totals'!B1190,'MSJ Report Worksheet'!$N$2:$N$100,"Y"))</f>
        <v/>
      </c>
      <c r="E1190" s="40" t="str">
        <f>IF(B1190="","",COUNTIFS('MSJ Report Worksheet'!$B$2:$B$100,'MSJ Report Totals'!B1190,'MSJ Report Worksheet'!$N$2:$N$100,"N"))</f>
        <v/>
      </c>
    </row>
    <row r="1191" spans="1:5" x14ac:dyDescent="0.25">
      <c r="A1191" s="40" t="str">
        <f>IF(B1191="","",_xlfn.XLOOKUP(B1191,'MSJ Report Worksheet'!$B$2:$B$100,'MSJ Report Worksheet'!$A$2:$A$100))</f>
        <v/>
      </c>
      <c r="B1191" s="40"/>
      <c r="C1191" s="40" t="str">
        <f>IF(B1191="","",_xlfn.XLOOKUP(B1191,'MSJ Report Worksheet'!$B$2:$B$100,'MSJ Report Worksheet'!$C$2:$C$100))</f>
        <v/>
      </c>
      <c r="D1191" s="40" t="str">
        <f>IF(B1191="","",COUNTIFS('MSJ Report Worksheet'!$B$2:$B$100,'MSJ Report Totals'!B1191,'MSJ Report Worksheet'!$N$2:$N$100,"Y"))</f>
        <v/>
      </c>
      <c r="E1191" s="40" t="str">
        <f>IF(B1191="","",COUNTIFS('MSJ Report Worksheet'!$B$2:$B$100,'MSJ Report Totals'!B1191,'MSJ Report Worksheet'!$N$2:$N$100,"N"))</f>
        <v/>
      </c>
    </row>
    <row r="1192" spans="1:5" x14ac:dyDescent="0.25">
      <c r="A1192" s="40" t="str">
        <f>IF(B1192="","",_xlfn.XLOOKUP(B1192,'MSJ Report Worksheet'!$B$2:$B$100,'MSJ Report Worksheet'!$A$2:$A$100))</f>
        <v/>
      </c>
      <c r="B1192" s="40"/>
      <c r="C1192" s="40" t="str">
        <f>IF(B1192="","",_xlfn.XLOOKUP(B1192,'MSJ Report Worksheet'!$B$2:$B$100,'MSJ Report Worksheet'!$C$2:$C$100))</f>
        <v/>
      </c>
      <c r="D1192" s="40" t="str">
        <f>IF(B1192="","",COUNTIFS('MSJ Report Worksheet'!$B$2:$B$100,'MSJ Report Totals'!B1192,'MSJ Report Worksheet'!$N$2:$N$100,"Y"))</f>
        <v/>
      </c>
      <c r="E1192" s="40" t="str">
        <f>IF(B1192="","",COUNTIFS('MSJ Report Worksheet'!$B$2:$B$100,'MSJ Report Totals'!B1192,'MSJ Report Worksheet'!$N$2:$N$100,"N"))</f>
        <v/>
      </c>
    </row>
    <row r="1193" spans="1:5" x14ac:dyDescent="0.25">
      <c r="A1193" s="40" t="str">
        <f>IF(B1193="","",_xlfn.XLOOKUP(B1193,'MSJ Report Worksheet'!$B$2:$B$100,'MSJ Report Worksheet'!$A$2:$A$100))</f>
        <v/>
      </c>
      <c r="B1193" s="40"/>
      <c r="C1193" s="40" t="str">
        <f>IF(B1193="","",_xlfn.XLOOKUP(B1193,'MSJ Report Worksheet'!$B$2:$B$100,'MSJ Report Worksheet'!$C$2:$C$100))</f>
        <v/>
      </c>
      <c r="D1193" s="40" t="str">
        <f>IF(B1193="","",COUNTIFS('MSJ Report Worksheet'!$B$2:$B$100,'MSJ Report Totals'!B1193,'MSJ Report Worksheet'!$N$2:$N$100,"Y"))</f>
        <v/>
      </c>
      <c r="E1193" s="40" t="str">
        <f>IF(B1193="","",COUNTIFS('MSJ Report Worksheet'!$B$2:$B$100,'MSJ Report Totals'!B1193,'MSJ Report Worksheet'!$N$2:$N$100,"N"))</f>
        <v/>
      </c>
    </row>
    <row r="1194" spans="1:5" x14ac:dyDescent="0.25">
      <c r="A1194" s="40" t="str">
        <f>IF(B1194="","",_xlfn.XLOOKUP(B1194,'MSJ Report Worksheet'!$B$2:$B$100,'MSJ Report Worksheet'!$A$2:$A$100))</f>
        <v/>
      </c>
      <c r="B1194" s="40"/>
      <c r="C1194" s="40" t="str">
        <f>IF(B1194="","",_xlfn.XLOOKUP(B1194,'MSJ Report Worksheet'!$B$2:$B$100,'MSJ Report Worksheet'!$C$2:$C$100))</f>
        <v/>
      </c>
      <c r="D1194" s="40" t="str">
        <f>IF(B1194="","",COUNTIFS('MSJ Report Worksheet'!$B$2:$B$100,'MSJ Report Totals'!B1194,'MSJ Report Worksheet'!$N$2:$N$100,"Y"))</f>
        <v/>
      </c>
      <c r="E1194" s="40" t="str">
        <f>IF(B1194="","",COUNTIFS('MSJ Report Worksheet'!$B$2:$B$100,'MSJ Report Totals'!B1194,'MSJ Report Worksheet'!$N$2:$N$100,"N"))</f>
        <v/>
      </c>
    </row>
    <row r="1195" spans="1:5" x14ac:dyDescent="0.25">
      <c r="A1195" s="40" t="str">
        <f>IF(B1195="","",_xlfn.XLOOKUP(B1195,'MSJ Report Worksheet'!$B$2:$B$100,'MSJ Report Worksheet'!$A$2:$A$100))</f>
        <v/>
      </c>
      <c r="B1195" s="40"/>
      <c r="C1195" s="40" t="str">
        <f>IF(B1195="","",_xlfn.XLOOKUP(B1195,'MSJ Report Worksheet'!$B$2:$B$100,'MSJ Report Worksheet'!$C$2:$C$100))</f>
        <v/>
      </c>
      <c r="D1195" s="40" t="str">
        <f>IF(B1195="","",COUNTIFS('MSJ Report Worksheet'!$B$2:$B$100,'MSJ Report Totals'!B1195,'MSJ Report Worksheet'!$N$2:$N$100,"Y"))</f>
        <v/>
      </c>
      <c r="E1195" s="40" t="str">
        <f>IF(B1195="","",COUNTIFS('MSJ Report Worksheet'!$B$2:$B$100,'MSJ Report Totals'!B1195,'MSJ Report Worksheet'!$N$2:$N$100,"N"))</f>
        <v/>
      </c>
    </row>
    <row r="1196" spans="1:5" x14ac:dyDescent="0.25">
      <c r="A1196" s="40" t="str">
        <f>IF(B1196="","",_xlfn.XLOOKUP(B1196,'MSJ Report Worksheet'!$B$2:$B$100,'MSJ Report Worksheet'!$A$2:$A$100))</f>
        <v/>
      </c>
      <c r="B1196" s="40"/>
      <c r="C1196" s="40" t="str">
        <f>IF(B1196="","",_xlfn.XLOOKUP(B1196,'MSJ Report Worksheet'!$B$2:$B$100,'MSJ Report Worksheet'!$C$2:$C$100))</f>
        <v/>
      </c>
      <c r="D1196" s="40" t="str">
        <f>IF(B1196="","",COUNTIFS('MSJ Report Worksheet'!$B$2:$B$100,'MSJ Report Totals'!B1196,'MSJ Report Worksheet'!$N$2:$N$100,"Y"))</f>
        <v/>
      </c>
      <c r="E1196" s="40" t="str">
        <f>IF(B1196="","",COUNTIFS('MSJ Report Worksheet'!$B$2:$B$100,'MSJ Report Totals'!B1196,'MSJ Report Worksheet'!$N$2:$N$100,"N"))</f>
        <v/>
      </c>
    </row>
    <row r="1197" spans="1:5" x14ac:dyDescent="0.25">
      <c r="A1197" s="40" t="str">
        <f>IF(B1197="","",_xlfn.XLOOKUP(B1197,'MSJ Report Worksheet'!$B$2:$B$100,'MSJ Report Worksheet'!$A$2:$A$100))</f>
        <v/>
      </c>
      <c r="B1197" s="40"/>
      <c r="C1197" s="40" t="str">
        <f>IF(B1197="","",_xlfn.XLOOKUP(B1197,'MSJ Report Worksheet'!$B$2:$B$100,'MSJ Report Worksheet'!$C$2:$C$100))</f>
        <v/>
      </c>
      <c r="D1197" s="40" t="str">
        <f>IF(B1197="","",COUNTIFS('MSJ Report Worksheet'!$B$2:$B$100,'MSJ Report Totals'!B1197,'MSJ Report Worksheet'!$N$2:$N$100,"Y"))</f>
        <v/>
      </c>
      <c r="E1197" s="40" t="str">
        <f>IF(B1197="","",COUNTIFS('MSJ Report Worksheet'!$B$2:$B$100,'MSJ Report Totals'!B1197,'MSJ Report Worksheet'!$N$2:$N$100,"N"))</f>
        <v/>
      </c>
    </row>
    <row r="1198" spans="1:5" x14ac:dyDescent="0.25">
      <c r="A1198" s="40" t="str">
        <f>IF(B1198="","",_xlfn.XLOOKUP(B1198,'MSJ Report Worksheet'!$B$2:$B$100,'MSJ Report Worksheet'!$A$2:$A$100))</f>
        <v/>
      </c>
      <c r="B1198" s="40"/>
      <c r="C1198" s="40" t="str">
        <f>IF(B1198="","",_xlfn.XLOOKUP(B1198,'MSJ Report Worksheet'!$B$2:$B$100,'MSJ Report Worksheet'!$C$2:$C$100))</f>
        <v/>
      </c>
      <c r="D1198" s="40" t="str">
        <f>IF(B1198="","",COUNTIFS('MSJ Report Worksheet'!$B$2:$B$100,'MSJ Report Totals'!B1198,'MSJ Report Worksheet'!$N$2:$N$100,"Y"))</f>
        <v/>
      </c>
      <c r="E1198" s="40" t="str">
        <f>IF(B1198="","",COUNTIFS('MSJ Report Worksheet'!$B$2:$B$100,'MSJ Report Totals'!B1198,'MSJ Report Worksheet'!$N$2:$N$100,"N"))</f>
        <v/>
      </c>
    </row>
    <row r="1199" spans="1:5" x14ac:dyDescent="0.25">
      <c r="A1199" s="40" t="str">
        <f>IF(B1199="","",_xlfn.XLOOKUP(B1199,'MSJ Report Worksheet'!$B$2:$B$100,'MSJ Report Worksheet'!$A$2:$A$100))</f>
        <v/>
      </c>
      <c r="B1199" s="40"/>
      <c r="C1199" s="40" t="str">
        <f>IF(B1199="","",_xlfn.XLOOKUP(B1199,'MSJ Report Worksheet'!$B$2:$B$100,'MSJ Report Worksheet'!$C$2:$C$100))</f>
        <v/>
      </c>
      <c r="D1199" s="40" t="str">
        <f>IF(B1199="","",COUNTIFS('MSJ Report Worksheet'!$B$2:$B$100,'MSJ Report Totals'!B1199,'MSJ Report Worksheet'!$N$2:$N$100,"Y"))</f>
        <v/>
      </c>
      <c r="E1199" s="40" t="str">
        <f>IF(B1199="","",COUNTIFS('MSJ Report Worksheet'!$B$2:$B$100,'MSJ Report Totals'!B1199,'MSJ Report Worksheet'!$N$2:$N$100,"N"))</f>
        <v/>
      </c>
    </row>
    <row r="1200" spans="1:5" x14ac:dyDescent="0.25">
      <c r="A1200" s="40" t="str">
        <f>IF(B1200="","",_xlfn.XLOOKUP(B1200,'MSJ Report Worksheet'!$B$2:$B$100,'MSJ Report Worksheet'!$A$2:$A$100))</f>
        <v/>
      </c>
      <c r="B1200" s="40"/>
      <c r="C1200" s="40" t="str">
        <f>IF(B1200="","",_xlfn.XLOOKUP(B1200,'MSJ Report Worksheet'!$B$2:$B$100,'MSJ Report Worksheet'!$C$2:$C$100))</f>
        <v/>
      </c>
      <c r="D1200" s="40" t="str">
        <f>IF(B1200="","",COUNTIFS('MSJ Report Worksheet'!$B$2:$B$100,'MSJ Report Totals'!B1200,'MSJ Report Worksheet'!$N$2:$N$100,"Y"))</f>
        <v/>
      </c>
      <c r="E1200" s="40" t="str">
        <f>IF(B1200="","",COUNTIFS('MSJ Report Worksheet'!$B$2:$B$100,'MSJ Report Totals'!B1200,'MSJ Report Worksheet'!$N$2:$N$100,"N"))</f>
        <v/>
      </c>
    </row>
    <row r="1201" spans="1:5" x14ac:dyDescent="0.25">
      <c r="A1201" s="40" t="str">
        <f>IF(B1201="","",_xlfn.XLOOKUP(B1201,'MSJ Report Worksheet'!$B$2:$B$100,'MSJ Report Worksheet'!$A$2:$A$100))</f>
        <v/>
      </c>
      <c r="B1201" s="40"/>
      <c r="C1201" s="40" t="str">
        <f>IF(B1201="","",_xlfn.XLOOKUP(B1201,'MSJ Report Worksheet'!$B$2:$B$100,'MSJ Report Worksheet'!$C$2:$C$100))</f>
        <v/>
      </c>
      <c r="D1201" s="40" t="str">
        <f>IF(B1201="","",COUNTIFS('MSJ Report Worksheet'!$B$2:$B$100,'MSJ Report Totals'!B1201,'MSJ Report Worksheet'!$N$2:$N$100,"Y"))</f>
        <v/>
      </c>
      <c r="E1201" s="40" t="str">
        <f>IF(B1201="","",COUNTIFS('MSJ Report Worksheet'!$B$2:$B$100,'MSJ Report Totals'!B1201,'MSJ Report Worksheet'!$N$2:$N$100,"N"))</f>
        <v/>
      </c>
    </row>
    <row r="1202" spans="1:5" x14ac:dyDescent="0.25">
      <c r="A1202" s="40" t="str">
        <f>IF(B1202="","",_xlfn.XLOOKUP(B1202,'MSJ Report Worksheet'!$B$2:$B$100,'MSJ Report Worksheet'!$A$2:$A$100))</f>
        <v/>
      </c>
      <c r="B1202" s="40"/>
      <c r="C1202" s="40" t="str">
        <f>IF(B1202="","",_xlfn.XLOOKUP(B1202,'MSJ Report Worksheet'!$B$2:$B$100,'MSJ Report Worksheet'!$C$2:$C$100))</f>
        <v/>
      </c>
      <c r="D1202" s="40" t="str">
        <f>IF(B1202="","",COUNTIFS('MSJ Report Worksheet'!$B$2:$B$100,'MSJ Report Totals'!B1202,'MSJ Report Worksheet'!$N$2:$N$100,"Y"))</f>
        <v/>
      </c>
      <c r="E1202" s="40" t="str">
        <f>IF(B1202="","",COUNTIFS('MSJ Report Worksheet'!$B$2:$B$100,'MSJ Report Totals'!B1202,'MSJ Report Worksheet'!$N$2:$N$100,"N"))</f>
        <v/>
      </c>
    </row>
    <row r="1203" spans="1:5" x14ac:dyDescent="0.25">
      <c r="A1203" s="40" t="str">
        <f>IF(B1203="","",_xlfn.XLOOKUP(B1203,'MSJ Report Worksheet'!$B$2:$B$100,'MSJ Report Worksheet'!$A$2:$A$100))</f>
        <v/>
      </c>
      <c r="B1203" s="40"/>
      <c r="C1203" s="40" t="str">
        <f>IF(B1203="","",_xlfn.XLOOKUP(B1203,'MSJ Report Worksheet'!$B$2:$B$100,'MSJ Report Worksheet'!$C$2:$C$100))</f>
        <v/>
      </c>
      <c r="D1203" s="40" t="str">
        <f>IF(B1203="","",COUNTIFS('MSJ Report Worksheet'!$B$2:$B$100,'MSJ Report Totals'!B1203,'MSJ Report Worksheet'!$N$2:$N$100,"Y"))</f>
        <v/>
      </c>
      <c r="E1203" s="40" t="str">
        <f>IF(B1203="","",COUNTIFS('MSJ Report Worksheet'!$B$2:$B$100,'MSJ Report Totals'!B1203,'MSJ Report Worksheet'!$N$2:$N$100,"N"))</f>
        <v/>
      </c>
    </row>
    <row r="1204" spans="1:5" x14ac:dyDescent="0.25">
      <c r="A1204" s="40" t="str">
        <f>IF(B1204="","",_xlfn.XLOOKUP(B1204,'MSJ Report Worksheet'!$B$2:$B$100,'MSJ Report Worksheet'!$A$2:$A$100))</f>
        <v/>
      </c>
      <c r="B1204" s="40"/>
      <c r="C1204" s="40" t="str">
        <f>IF(B1204="","",_xlfn.XLOOKUP(B1204,'MSJ Report Worksheet'!$B$2:$B$100,'MSJ Report Worksheet'!$C$2:$C$100))</f>
        <v/>
      </c>
      <c r="D1204" s="40" t="str">
        <f>IF(B1204="","",COUNTIFS('MSJ Report Worksheet'!$B$2:$B$100,'MSJ Report Totals'!B1204,'MSJ Report Worksheet'!$N$2:$N$100,"Y"))</f>
        <v/>
      </c>
      <c r="E1204" s="40" t="str">
        <f>IF(B1204="","",COUNTIFS('MSJ Report Worksheet'!$B$2:$B$100,'MSJ Report Totals'!B1204,'MSJ Report Worksheet'!$N$2:$N$100,"N"))</f>
        <v/>
      </c>
    </row>
    <row r="1205" spans="1:5" x14ac:dyDescent="0.25">
      <c r="A1205" s="40" t="str">
        <f>IF(B1205="","",_xlfn.XLOOKUP(B1205,'MSJ Report Worksheet'!$B$2:$B$100,'MSJ Report Worksheet'!$A$2:$A$100))</f>
        <v/>
      </c>
      <c r="B1205" s="40"/>
      <c r="C1205" s="40" t="str">
        <f>IF(B1205="","",_xlfn.XLOOKUP(B1205,'MSJ Report Worksheet'!$B$2:$B$100,'MSJ Report Worksheet'!$C$2:$C$100))</f>
        <v/>
      </c>
      <c r="D1205" s="40" t="str">
        <f>IF(B1205="","",COUNTIFS('MSJ Report Worksheet'!$B$2:$B$100,'MSJ Report Totals'!B1205,'MSJ Report Worksheet'!$N$2:$N$100,"Y"))</f>
        <v/>
      </c>
      <c r="E1205" s="40" t="str">
        <f>IF(B1205="","",COUNTIFS('MSJ Report Worksheet'!$B$2:$B$100,'MSJ Report Totals'!B1205,'MSJ Report Worksheet'!$N$2:$N$100,"N"))</f>
        <v/>
      </c>
    </row>
    <row r="1206" spans="1:5" x14ac:dyDescent="0.25">
      <c r="A1206" s="40" t="str">
        <f>IF(B1206="","",_xlfn.XLOOKUP(B1206,'MSJ Report Worksheet'!$B$2:$B$100,'MSJ Report Worksheet'!$A$2:$A$100))</f>
        <v/>
      </c>
      <c r="B1206" s="40"/>
      <c r="C1206" s="40" t="str">
        <f>IF(B1206="","",_xlfn.XLOOKUP(B1206,'MSJ Report Worksheet'!$B$2:$B$100,'MSJ Report Worksheet'!$C$2:$C$100))</f>
        <v/>
      </c>
      <c r="D1206" s="40" t="str">
        <f>IF(B1206="","",COUNTIFS('MSJ Report Worksheet'!$B$2:$B$100,'MSJ Report Totals'!B1206,'MSJ Report Worksheet'!$N$2:$N$100,"Y"))</f>
        <v/>
      </c>
      <c r="E1206" s="40" t="str">
        <f>IF(B1206="","",COUNTIFS('MSJ Report Worksheet'!$B$2:$B$100,'MSJ Report Totals'!B1206,'MSJ Report Worksheet'!$N$2:$N$100,"N"))</f>
        <v/>
      </c>
    </row>
    <row r="1207" spans="1:5" x14ac:dyDescent="0.25">
      <c r="A1207" s="40" t="str">
        <f>IF(B1207="","",_xlfn.XLOOKUP(B1207,'MSJ Report Worksheet'!$B$2:$B$100,'MSJ Report Worksheet'!$A$2:$A$100))</f>
        <v/>
      </c>
      <c r="B1207" s="40"/>
      <c r="C1207" s="40" t="str">
        <f>IF(B1207="","",_xlfn.XLOOKUP(B1207,'MSJ Report Worksheet'!$B$2:$B$100,'MSJ Report Worksheet'!$C$2:$C$100))</f>
        <v/>
      </c>
      <c r="D1207" s="40" t="str">
        <f>IF(B1207="","",COUNTIFS('MSJ Report Worksheet'!$B$2:$B$100,'MSJ Report Totals'!B1207,'MSJ Report Worksheet'!$N$2:$N$100,"Y"))</f>
        <v/>
      </c>
      <c r="E1207" s="40" t="str">
        <f>IF(B1207="","",COUNTIFS('MSJ Report Worksheet'!$B$2:$B$100,'MSJ Report Totals'!B1207,'MSJ Report Worksheet'!$N$2:$N$100,"N"))</f>
        <v/>
      </c>
    </row>
    <row r="1208" spans="1:5" x14ac:dyDescent="0.25">
      <c r="A1208" s="40" t="str">
        <f>IF(B1208="","",_xlfn.XLOOKUP(B1208,'MSJ Report Worksheet'!$B$2:$B$100,'MSJ Report Worksheet'!$A$2:$A$100))</f>
        <v/>
      </c>
      <c r="B1208" s="40"/>
      <c r="C1208" s="40" t="str">
        <f>IF(B1208="","",_xlfn.XLOOKUP(B1208,'MSJ Report Worksheet'!$B$2:$B$100,'MSJ Report Worksheet'!$C$2:$C$100))</f>
        <v/>
      </c>
      <c r="D1208" s="40" t="str">
        <f>IF(B1208="","",COUNTIFS('MSJ Report Worksheet'!$B$2:$B$100,'MSJ Report Totals'!B1208,'MSJ Report Worksheet'!$N$2:$N$100,"Y"))</f>
        <v/>
      </c>
      <c r="E1208" s="40" t="str">
        <f>IF(B1208="","",COUNTIFS('MSJ Report Worksheet'!$B$2:$B$100,'MSJ Report Totals'!B1208,'MSJ Report Worksheet'!$N$2:$N$100,"N"))</f>
        <v/>
      </c>
    </row>
    <row r="1209" spans="1:5" x14ac:dyDescent="0.25">
      <c r="A1209" s="40" t="str">
        <f>IF(B1209="","",_xlfn.XLOOKUP(B1209,'MSJ Report Worksheet'!$B$2:$B$100,'MSJ Report Worksheet'!$A$2:$A$100))</f>
        <v/>
      </c>
      <c r="B1209" s="40"/>
      <c r="C1209" s="40" t="str">
        <f>IF(B1209="","",_xlfn.XLOOKUP(B1209,'MSJ Report Worksheet'!$B$2:$B$100,'MSJ Report Worksheet'!$C$2:$C$100))</f>
        <v/>
      </c>
      <c r="D1209" s="40" t="str">
        <f>IF(B1209="","",COUNTIFS('MSJ Report Worksheet'!$B$2:$B$100,'MSJ Report Totals'!B1209,'MSJ Report Worksheet'!$N$2:$N$100,"Y"))</f>
        <v/>
      </c>
      <c r="E1209" s="40" t="str">
        <f>IF(B1209="","",COUNTIFS('MSJ Report Worksheet'!$B$2:$B$100,'MSJ Report Totals'!B1209,'MSJ Report Worksheet'!$N$2:$N$100,"N"))</f>
        <v/>
      </c>
    </row>
    <row r="1210" spans="1:5" x14ac:dyDescent="0.25">
      <c r="A1210" s="40" t="str">
        <f>IF(B1210="","",_xlfn.XLOOKUP(B1210,'MSJ Report Worksheet'!$B$2:$B$100,'MSJ Report Worksheet'!$A$2:$A$100))</f>
        <v/>
      </c>
      <c r="B1210" s="40"/>
      <c r="C1210" s="40" t="str">
        <f>IF(B1210="","",_xlfn.XLOOKUP(B1210,'MSJ Report Worksheet'!$B$2:$B$100,'MSJ Report Worksheet'!$C$2:$C$100))</f>
        <v/>
      </c>
      <c r="D1210" s="40" t="str">
        <f>IF(B1210="","",COUNTIFS('MSJ Report Worksheet'!$B$2:$B$100,'MSJ Report Totals'!B1210,'MSJ Report Worksheet'!$N$2:$N$100,"Y"))</f>
        <v/>
      </c>
      <c r="E1210" s="40" t="str">
        <f>IF(B1210="","",COUNTIFS('MSJ Report Worksheet'!$B$2:$B$100,'MSJ Report Totals'!B1210,'MSJ Report Worksheet'!$N$2:$N$100,"N"))</f>
        <v/>
      </c>
    </row>
    <row r="1211" spans="1:5" x14ac:dyDescent="0.25">
      <c r="A1211" s="40" t="str">
        <f>IF(B1211="","",_xlfn.XLOOKUP(B1211,'MSJ Report Worksheet'!$B$2:$B$100,'MSJ Report Worksheet'!$A$2:$A$100))</f>
        <v/>
      </c>
      <c r="B1211" s="40"/>
      <c r="C1211" s="40" t="str">
        <f>IF(B1211="","",_xlfn.XLOOKUP(B1211,'MSJ Report Worksheet'!$B$2:$B$100,'MSJ Report Worksheet'!$C$2:$C$100))</f>
        <v/>
      </c>
      <c r="D1211" s="40" t="str">
        <f>IF(B1211="","",COUNTIFS('MSJ Report Worksheet'!$B$2:$B$100,'MSJ Report Totals'!B1211,'MSJ Report Worksheet'!$N$2:$N$100,"Y"))</f>
        <v/>
      </c>
      <c r="E1211" s="40" t="str">
        <f>IF(B1211="","",COUNTIFS('MSJ Report Worksheet'!$B$2:$B$100,'MSJ Report Totals'!B1211,'MSJ Report Worksheet'!$N$2:$N$100,"N"))</f>
        <v/>
      </c>
    </row>
    <row r="1212" spans="1:5" x14ac:dyDescent="0.25">
      <c r="A1212" s="40" t="str">
        <f>IF(B1212="","",_xlfn.XLOOKUP(B1212,'MSJ Report Worksheet'!$B$2:$B$100,'MSJ Report Worksheet'!$A$2:$A$100))</f>
        <v/>
      </c>
      <c r="B1212" s="40"/>
      <c r="C1212" s="40" t="str">
        <f>IF(B1212="","",_xlfn.XLOOKUP(B1212,'MSJ Report Worksheet'!$B$2:$B$100,'MSJ Report Worksheet'!$C$2:$C$100))</f>
        <v/>
      </c>
      <c r="D1212" s="40" t="str">
        <f>IF(B1212="","",COUNTIFS('MSJ Report Worksheet'!$B$2:$B$100,'MSJ Report Totals'!B1212,'MSJ Report Worksheet'!$N$2:$N$100,"Y"))</f>
        <v/>
      </c>
      <c r="E1212" s="40" t="str">
        <f>IF(B1212="","",COUNTIFS('MSJ Report Worksheet'!$B$2:$B$100,'MSJ Report Totals'!B1212,'MSJ Report Worksheet'!$N$2:$N$100,"N"))</f>
        <v/>
      </c>
    </row>
    <row r="1213" spans="1:5" x14ac:dyDescent="0.25">
      <c r="A1213" s="40" t="str">
        <f>IF(B1213="","",_xlfn.XLOOKUP(B1213,'MSJ Report Worksheet'!$B$2:$B$100,'MSJ Report Worksheet'!$A$2:$A$100))</f>
        <v/>
      </c>
      <c r="B1213" s="40"/>
      <c r="C1213" s="40" t="str">
        <f>IF(B1213="","",_xlfn.XLOOKUP(B1213,'MSJ Report Worksheet'!$B$2:$B$100,'MSJ Report Worksheet'!$C$2:$C$100))</f>
        <v/>
      </c>
      <c r="D1213" s="40" t="str">
        <f>IF(B1213="","",COUNTIFS('MSJ Report Worksheet'!$B$2:$B$100,'MSJ Report Totals'!B1213,'MSJ Report Worksheet'!$N$2:$N$100,"Y"))</f>
        <v/>
      </c>
      <c r="E1213" s="40" t="str">
        <f>IF(B1213="","",COUNTIFS('MSJ Report Worksheet'!$B$2:$B$100,'MSJ Report Totals'!B1213,'MSJ Report Worksheet'!$N$2:$N$100,"N"))</f>
        <v/>
      </c>
    </row>
    <row r="1214" spans="1:5" x14ac:dyDescent="0.25">
      <c r="A1214" s="40" t="str">
        <f>IF(B1214="","",_xlfn.XLOOKUP(B1214,'MSJ Report Worksheet'!$B$2:$B$100,'MSJ Report Worksheet'!$A$2:$A$100))</f>
        <v/>
      </c>
      <c r="B1214" s="40"/>
      <c r="C1214" s="40" t="str">
        <f>IF(B1214="","",_xlfn.XLOOKUP(B1214,'MSJ Report Worksheet'!$B$2:$B$100,'MSJ Report Worksheet'!$C$2:$C$100))</f>
        <v/>
      </c>
      <c r="D1214" s="40" t="str">
        <f>IF(B1214="","",COUNTIFS('MSJ Report Worksheet'!$B$2:$B$100,'MSJ Report Totals'!B1214,'MSJ Report Worksheet'!$N$2:$N$100,"Y"))</f>
        <v/>
      </c>
      <c r="E1214" s="40" t="str">
        <f>IF(B1214="","",COUNTIFS('MSJ Report Worksheet'!$B$2:$B$100,'MSJ Report Totals'!B1214,'MSJ Report Worksheet'!$N$2:$N$100,"N"))</f>
        <v/>
      </c>
    </row>
    <row r="1215" spans="1:5" x14ac:dyDescent="0.25">
      <c r="A1215" s="40" t="str">
        <f>IF(B1215="","",_xlfn.XLOOKUP(B1215,'MSJ Report Worksheet'!$B$2:$B$100,'MSJ Report Worksheet'!$A$2:$A$100))</f>
        <v/>
      </c>
      <c r="B1215" s="40"/>
      <c r="C1215" s="40" t="str">
        <f>IF(B1215="","",_xlfn.XLOOKUP(B1215,'MSJ Report Worksheet'!$B$2:$B$100,'MSJ Report Worksheet'!$C$2:$C$100))</f>
        <v/>
      </c>
      <c r="D1215" s="40" t="str">
        <f>IF(B1215="","",COUNTIFS('MSJ Report Worksheet'!$B$2:$B$100,'MSJ Report Totals'!B1215,'MSJ Report Worksheet'!$N$2:$N$100,"Y"))</f>
        <v/>
      </c>
      <c r="E1215" s="40" t="str">
        <f>IF(B1215="","",COUNTIFS('MSJ Report Worksheet'!$B$2:$B$100,'MSJ Report Totals'!B1215,'MSJ Report Worksheet'!$N$2:$N$100,"N"))</f>
        <v/>
      </c>
    </row>
    <row r="1216" spans="1:5" x14ac:dyDescent="0.25">
      <c r="A1216" s="40" t="str">
        <f>IF(B1216="","",_xlfn.XLOOKUP(B1216,'MSJ Report Worksheet'!$B$2:$B$100,'MSJ Report Worksheet'!$A$2:$A$100))</f>
        <v/>
      </c>
      <c r="B1216" s="40"/>
      <c r="C1216" s="40" t="str">
        <f>IF(B1216="","",_xlfn.XLOOKUP(B1216,'MSJ Report Worksheet'!$B$2:$B$100,'MSJ Report Worksheet'!$C$2:$C$100))</f>
        <v/>
      </c>
      <c r="D1216" s="40" t="str">
        <f>IF(B1216="","",COUNTIFS('MSJ Report Worksheet'!$B$2:$B$100,'MSJ Report Totals'!B1216,'MSJ Report Worksheet'!$N$2:$N$100,"Y"))</f>
        <v/>
      </c>
      <c r="E1216" s="40" t="str">
        <f>IF(B1216="","",COUNTIFS('MSJ Report Worksheet'!$B$2:$B$100,'MSJ Report Totals'!B1216,'MSJ Report Worksheet'!$N$2:$N$100,"N"))</f>
        <v/>
      </c>
    </row>
    <row r="1217" spans="1:5" x14ac:dyDescent="0.25">
      <c r="A1217" s="40" t="str">
        <f>IF(B1217="","",_xlfn.XLOOKUP(B1217,'MSJ Report Worksheet'!$B$2:$B$100,'MSJ Report Worksheet'!$A$2:$A$100))</f>
        <v/>
      </c>
      <c r="B1217" s="40"/>
      <c r="C1217" s="40" t="str">
        <f>IF(B1217="","",_xlfn.XLOOKUP(B1217,'MSJ Report Worksheet'!$B$2:$B$100,'MSJ Report Worksheet'!$C$2:$C$100))</f>
        <v/>
      </c>
      <c r="D1217" s="40" t="str">
        <f>IF(B1217="","",COUNTIFS('MSJ Report Worksheet'!$B$2:$B$100,'MSJ Report Totals'!B1217,'MSJ Report Worksheet'!$N$2:$N$100,"Y"))</f>
        <v/>
      </c>
      <c r="E1217" s="40" t="str">
        <f>IF(B1217="","",COUNTIFS('MSJ Report Worksheet'!$B$2:$B$100,'MSJ Report Totals'!B1217,'MSJ Report Worksheet'!$N$2:$N$100,"N"))</f>
        <v/>
      </c>
    </row>
    <row r="1218" spans="1:5" x14ac:dyDescent="0.25">
      <c r="A1218" s="40" t="str">
        <f>IF(B1218="","",_xlfn.XLOOKUP(B1218,'MSJ Report Worksheet'!$B$2:$B$100,'MSJ Report Worksheet'!$A$2:$A$100))</f>
        <v/>
      </c>
      <c r="B1218" s="40"/>
      <c r="C1218" s="40" t="str">
        <f>IF(B1218="","",_xlfn.XLOOKUP(B1218,'MSJ Report Worksheet'!$B$2:$B$100,'MSJ Report Worksheet'!$C$2:$C$100))</f>
        <v/>
      </c>
      <c r="D1218" s="40" t="str">
        <f>IF(B1218="","",COUNTIFS('MSJ Report Worksheet'!$B$2:$B$100,'MSJ Report Totals'!B1218,'MSJ Report Worksheet'!$N$2:$N$100,"Y"))</f>
        <v/>
      </c>
      <c r="E1218" s="40" t="str">
        <f>IF(B1218="","",COUNTIFS('MSJ Report Worksheet'!$B$2:$B$100,'MSJ Report Totals'!B1218,'MSJ Report Worksheet'!$N$2:$N$100,"N"))</f>
        <v/>
      </c>
    </row>
    <row r="1219" spans="1:5" x14ac:dyDescent="0.25">
      <c r="A1219" s="40" t="str">
        <f>IF(B1219="","",_xlfn.XLOOKUP(B1219,'MSJ Report Worksheet'!$B$2:$B$100,'MSJ Report Worksheet'!$A$2:$A$100))</f>
        <v/>
      </c>
      <c r="B1219" s="40"/>
      <c r="C1219" s="40" t="str">
        <f>IF(B1219="","",_xlfn.XLOOKUP(B1219,'MSJ Report Worksheet'!$B$2:$B$100,'MSJ Report Worksheet'!$C$2:$C$100))</f>
        <v/>
      </c>
      <c r="D1219" s="40" t="str">
        <f>IF(B1219="","",COUNTIFS('MSJ Report Worksheet'!$B$2:$B$100,'MSJ Report Totals'!B1219,'MSJ Report Worksheet'!$N$2:$N$100,"Y"))</f>
        <v/>
      </c>
      <c r="E1219" s="40" t="str">
        <f>IF(B1219="","",COUNTIFS('MSJ Report Worksheet'!$B$2:$B$100,'MSJ Report Totals'!B1219,'MSJ Report Worksheet'!$N$2:$N$100,"N"))</f>
        <v/>
      </c>
    </row>
    <row r="1220" spans="1:5" x14ac:dyDescent="0.25">
      <c r="A1220" s="40" t="str">
        <f>IF(B1220="","",_xlfn.XLOOKUP(B1220,'MSJ Report Worksheet'!$B$2:$B$100,'MSJ Report Worksheet'!$A$2:$A$100))</f>
        <v/>
      </c>
      <c r="B1220" s="40"/>
      <c r="C1220" s="40" t="str">
        <f>IF(B1220="","",_xlfn.XLOOKUP(B1220,'MSJ Report Worksheet'!$B$2:$B$100,'MSJ Report Worksheet'!$C$2:$C$100))</f>
        <v/>
      </c>
      <c r="D1220" s="40" t="str">
        <f>IF(B1220="","",COUNTIFS('MSJ Report Worksheet'!$B$2:$B$100,'MSJ Report Totals'!B1220,'MSJ Report Worksheet'!$N$2:$N$100,"Y"))</f>
        <v/>
      </c>
      <c r="E1220" s="40" t="str">
        <f>IF(B1220="","",COUNTIFS('MSJ Report Worksheet'!$B$2:$B$100,'MSJ Report Totals'!B1220,'MSJ Report Worksheet'!$N$2:$N$100,"N"))</f>
        <v/>
      </c>
    </row>
    <row r="1221" spans="1:5" x14ac:dyDescent="0.25">
      <c r="A1221" s="40" t="str">
        <f>IF(B1221="","",_xlfn.XLOOKUP(B1221,'MSJ Report Worksheet'!$B$2:$B$100,'MSJ Report Worksheet'!$A$2:$A$100))</f>
        <v/>
      </c>
      <c r="B1221" s="40"/>
      <c r="C1221" s="40" t="str">
        <f>IF(B1221="","",_xlfn.XLOOKUP(B1221,'MSJ Report Worksheet'!$B$2:$B$100,'MSJ Report Worksheet'!$C$2:$C$100))</f>
        <v/>
      </c>
      <c r="D1221" s="40" t="str">
        <f>IF(B1221="","",COUNTIFS('MSJ Report Worksheet'!$B$2:$B$100,'MSJ Report Totals'!B1221,'MSJ Report Worksheet'!$N$2:$N$100,"Y"))</f>
        <v/>
      </c>
      <c r="E1221" s="40" t="str">
        <f>IF(B1221="","",COUNTIFS('MSJ Report Worksheet'!$B$2:$B$100,'MSJ Report Totals'!B1221,'MSJ Report Worksheet'!$N$2:$N$100,"N"))</f>
        <v/>
      </c>
    </row>
    <row r="1222" spans="1:5" x14ac:dyDescent="0.25">
      <c r="A1222" s="40" t="str">
        <f>IF(B1222="","",_xlfn.XLOOKUP(B1222,'MSJ Report Worksheet'!$B$2:$B$100,'MSJ Report Worksheet'!$A$2:$A$100))</f>
        <v/>
      </c>
      <c r="B1222" s="40"/>
      <c r="C1222" s="40" t="str">
        <f>IF(B1222="","",_xlfn.XLOOKUP(B1222,'MSJ Report Worksheet'!$B$2:$B$100,'MSJ Report Worksheet'!$C$2:$C$100))</f>
        <v/>
      </c>
      <c r="D1222" s="40" t="str">
        <f>IF(B1222="","",COUNTIFS('MSJ Report Worksheet'!$B$2:$B$100,'MSJ Report Totals'!B1222,'MSJ Report Worksheet'!$N$2:$N$100,"Y"))</f>
        <v/>
      </c>
      <c r="E1222" s="40" t="str">
        <f>IF(B1222="","",COUNTIFS('MSJ Report Worksheet'!$B$2:$B$100,'MSJ Report Totals'!B1222,'MSJ Report Worksheet'!$N$2:$N$100,"N"))</f>
        <v/>
      </c>
    </row>
    <row r="1223" spans="1:5" x14ac:dyDescent="0.25">
      <c r="A1223" s="40" t="str">
        <f>IF(B1223="","",_xlfn.XLOOKUP(B1223,'MSJ Report Worksheet'!$B$2:$B$100,'MSJ Report Worksheet'!$A$2:$A$100))</f>
        <v/>
      </c>
      <c r="B1223" s="40"/>
      <c r="C1223" s="40" t="str">
        <f>IF(B1223="","",_xlfn.XLOOKUP(B1223,'MSJ Report Worksheet'!$B$2:$B$100,'MSJ Report Worksheet'!$C$2:$C$100))</f>
        <v/>
      </c>
      <c r="D1223" s="40" t="str">
        <f>IF(B1223="","",COUNTIFS('MSJ Report Worksheet'!$B$2:$B$100,'MSJ Report Totals'!B1223,'MSJ Report Worksheet'!$N$2:$N$100,"Y"))</f>
        <v/>
      </c>
      <c r="E1223" s="40" t="str">
        <f>IF(B1223="","",COUNTIFS('MSJ Report Worksheet'!$B$2:$B$100,'MSJ Report Totals'!B1223,'MSJ Report Worksheet'!$N$2:$N$100,"N"))</f>
        <v/>
      </c>
    </row>
    <row r="1224" spans="1:5" x14ac:dyDescent="0.25">
      <c r="A1224" s="40" t="str">
        <f>IF(B1224="","",_xlfn.XLOOKUP(B1224,'MSJ Report Worksheet'!$B$2:$B$100,'MSJ Report Worksheet'!$A$2:$A$100))</f>
        <v/>
      </c>
      <c r="B1224" s="40"/>
      <c r="C1224" s="40" t="str">
        <f>IF(B1224="","",_xlfn.XLOOKUP(B1224,'MSJ Report Worksheet'!$B$2:$B$100,'MSJ Report Worksheet'!$C$2:$C$100))</f>
        <v/>
      </c>
      <c r="D1224" s="40" t="str">
        <f>IF(B1224="","",COUNTIFS('MSJ Report Worksheet'!$B$2:$B$100,'MSJ Report Totals'!B1224,'MSJ Report Worksheet'!$N$2:$N$100,"Y"))</f>
        <v/>
      </c>
      <c r="E1224" s="40" t="str">
        <f>IF(B1224="","",COUNTIFS('MSJ Report Worksheet'!$B$2:$B$100,'MSJ Report Totals'!B1224,'MSJ Report Worksheet'!$N$2:$N$100,"N"))</f>
        <v/>
      </c>
    </row>
    <row r="1225" spans="1:5" x14ac:dyDescent="0.25">
      <c r="A1225" s="40" t="str">
        <f>IF(B1225="","",_xlfn.XLOOKUP(B1225,'MSJ Report Worksheet'!$B$2:$B$100,'MSJ Report Worksheet'!$A$2:$A$100))</f>
        <v/>
      </c>
      <c r="B1225" s="40"/>
      <c r="C1225" s="40" t="str">
        <f>IF(B1225="","",_xlfn.XLOOKUP(B1225,'MSJ Report Worksheet'!$B$2:$B$100,'MSJ Report Worksheet'!$C$2:$C$100))</f>
        <v/>
      </c>
      <c r="D1225" s="40" t="str">
        <f>IF(B1225="","",COUNTIFS('MSJ Report Worksheet'!$B$2:$B$100,'MSJ Report Totals'!B1225,'MSJ Report Worksheet'!$N$2:$N$100,"Y"))</f>
        <v/>
      </c>
      <c r="E1225" s="40" t="str">
        <f>IF(B1225="","",COUNTIFS('MSJ Report Worksheet'!$B$2:$B$100,'MSJ Report Totals'!B1225,'MSJ Report Worksheet'!$N$2:$N$100,"N"))</f>
        <v/>
      </c>
    </row>
    <row r="1226" spans="1:5" x14ac:dyDescent="0.25">
      <c r="A1226" s="40" t="str">
        <f>IF(B1226="","",_xlfn.XLOOKUP(B1226,'MSJ Report Worksheet'!$B$2:$B$100,'MSJ Report Worksheet'!$A$2:$A$100))</f>
        <v/>
      </c>
      <c r="B1226" s="40"/>
      <c r="C1226" s="40" t="str">
        <f>IF(B1226="","",_xlfn.XLOOKUP(B1226,'MSJ Report Worksheet'!$B$2:$B$100,'MSJ Report Worksheet'!$C$2:$C$100))</f>
        <v/>
      </c>
      <c r="D1226" s="40" t="str">
        <f>IF(B1226="","",COUNTIFS('MSJ Report Worksheet'!$B$2:$B$100,'MSJ Report Totals'!B1226,'MSJ Report Worksheet'!$N$2:$N$100,"Y"))</f>
        <v/>
      </c>
      <c r="E1226" s="40" t="str">
        <f>IF(B1226="","",COUNTIFS('MSJ Report Worksheet'!$B$2:$B$100,'MSJ Report Totals'!B1226,'MSJ Report Worksheet'!$N$2:$N$100,"N"))</f>
        <v/>
      </c>
    </row>
    <row r="1227" spans="1:5" x14ac:dyDescent="0.25">
      <c r="A1227" s="40" t="str">
        <f>IF(B1227="","",_xlfn.XLOOKUP(B1227,'MSJ Report Worksheet'!$B$2:$B$100,'MSJ Report Worksheet'!$A$2:$A$100))</f>
        <v/>
      </c>
      <c r="B1227" s="40"/>
      <c r="C1227" s="40" t="str">
        <f>IF(B1227="","",_xlfn.XLOOKUP(B1227,'MSJ Report Worksheet'!$B$2:$B$100,'MSJ Report Worksheet'!$C$2:$C$100))</f>
        <v/>
      </c>
      <c r="D1227" s="40" t="str">
        <f>IF(B1227="","",COUNTIFS('MSJ Report Worksheet'!$B$2:$B$100,'MSJ Report Totals'!B1227,'MSJ Report Worksheet'!$N$2:$N$100,"Y"))</f>
        <v/>
      </c>
      <c r="E1227" s="40" t="str">
        <f>IF(B1227="","",COUNTIFS('MSJ Report Worksheet'!$B$2:$B$100,'MSJ Report Totals'!B1227,'MSJ Report Worksheet'!$N$2:$N$100,"N"))</f>
        <v/>
      </c>
    </row>
    <row r="1228" spans="1:5" x14ac:dyDescent="0.25">
      <c r="A1228" s="40" t="str">
        <f>IF(B1228="","",_xlfn.XLOOKUP(B1228,'MSJ Report Worksheet'!$B$2:$B$100,'MSJ Report Worksheet'!$A$2:$A$100))</f>
        <v/>
      </c>
      <c r="B1228" s="40"/>
      <c r="C1228" s="40" t="str">
        <f>IF(B1228="","",_xlfn.XLOOKUP(B1228,'MSJ Report Worksheet'!$B$2:$B$100,'MSJ Report Worksheet'!$C$2:$C$100))</f>
        <v/>
      </c>
      <c r="D1228" s="40" t="str">
        <f>IF(B1228="","",COUNTIFS('MSJ Report Worksheet'!$B$2:$B$100,'MSJ Report Totals'!B1228,'MSJ Report Worksheet'!$N$2:$N$100,"Y"))</f>
        <v/>
      </c>
      <c r="E1228" s="40" t="str">
        <f>IF(B1228="","",COUNTIFS('MSJ Report Worksheet'!$B$2:$B$100,'MSJ Report Totals'!B1228,'MSJ Report Worksheet'!$N$2:$N$100,"N"))</f>
        <v/>
      </c>
    </row>
    <row r="1229" spans="1:5" x14ac:dyDescent="0.25">
      <c r="A1229" s="40" t="str">
        <f>IF(B1229="","",_xlfn.XLOOKUP(B1229,'MSJ Report Worksheet'!$B$2:$B$100,'MSJ Report Worksheet'!$A$2:$A$100))</f>
        <v/>
      </c>
      <c r="B1229" s="40"/>
      <c r="C1229" s="40" t="str">
        <f>IF(B1229="","",_xlfn.XLOOKUP(B1229,'MSJ Report Worksheet'!$B$2:$B$100,'MSJ Report Worksheet'!$C$2:$C$100))</f>
        <v/>
      </c>
      <c r="D1229" s="40" t="str">
        <f>IF(B1229="","",COUNTIFS('MSJ Report Worksheet'!$B$2:$B$100,'MSJ Report Totals'!B1229,'MSJ Report Worksheet'!$N$2:$N$100,"Y"))</f>
        <v/>
      </c>
      <c r="E1229" s="40" t="str">
        <f>IF(B1229="","",COUNTIFS('MSJ Report Worksheet'!$B$2:$B$100,'MSJ Report Totals'!B1229,'MSJ Report Worksheet'!$N$2:$N$100,"N"))</f>
        <v/>
      </c>
    </row>
    <row r="1230" spans="1:5" x14ac:dyDescent="0.25">
      <c r="A1230" s="40" t="str">
        <f>IF(B1230="","",_xlfn.XLOOKUP(B1230,'MSJ Report Worksheet'!$B$2:$B$100,'MSJ Report Worksheet'!$A$2:$A$100))</f>
        <v/>
      </c>
      <c r="B1230" s="40"/>
      <c r="C1230" s="40" t="str">
        <f>IF(B1230="","",_xlfn.XLOOKUP(B1230,'MSJ Report Worksheet'!$B$2:$B$100,'MSJ Report Worksheet'!$C$2:$C$100))</f>
        <v/>
      </c>
      <c r="D1230" s="40" t="str">
        <f>IF(B1230="","",COUNTIFS('MSJ Report Worksheet'!$B$2:$B$100,'MSJ Report Totals'!B1230,'MSJ Report Worksheet'!$N$2:$N$100,"Y"))</f>
        <v/>
      </c>
      <c r="E1230" s="40" t="str">
        <f>IF(B1230="","",COUNTIFS('MSJ Report Worksheet'!$B$2:$B$100,'MSJ Report Totals'!B1230,'MSJ Report Worksheet'!$N$2:$N$100,"N"))</f>
        <v/>
      </c>
    </row>
    <row r="1231" spans="1:5" x14ac:dyDescent="0.25">
      <c r="A1231" s="40" t="str">
        <f>IF(B1231="","",_xlfn.XLOOKUP(B1231,'MSJ Report Worksheet'!$B$2:$B$100,'MSJ Report Worksheet'!$A$2:$A$100))</f>
        <v/>
      </c>
      <c r="B1231" s="40"/>
      <c r="C1231" s="40" t="str">
        <f>IF(B1231="","",_xlfn.XLOOKUP(B1231,'MSJ Report Worksheet'!$B$2:$B$100,'MSJ Report Worksheet'!$C$2:$C$100))</f>
        <v/>
      </c>
      <c r="D1231" s="40" t="str">
        <f>IF(B1231="","",COUNTIFS('MSJ Report Worksheet'!$B$2:$B$100,'MSJ Report Totals'!B1231,'MSJ Report Worksheet'!$N$2:$N$100,"Y"))</f>
        <v/>
      </c>
      <c r="E1231" s="40" t="str">
        <f>IF(B1231="","",COUNTIFS('MSJ Report Worksheet'!$B$2:$B$100,'MSJ Report Totals'!B1231,'MSJ Report Worksheet'!$N$2:$N$100,"N"))</f>
        <v/>
      </c>
    </row>
    <row r="1232" spans="1:5" x14ac:dyDescent="0.25">
      <c r="A1232" s="40" t="str">
        <f>IF(B1232="","",_xlfn.XLOOKUP(B1232,'MSJ Report Worksheet'!$B$2:$B$100,'MSJ Report Worksheet'!$A$2:$A$100))</f>
        <v/>
      </c>
      <c r="B1232" s="40"/>
      <c r="C1232" s="40" t="str">
        <f>IF(B1232="","",_xlfn.XLOOKUP(B1232,'MSJ Report Worksheet'!$B$2:$B$100,'MSJ Report Worksheet'!$C$2:$C$100))</f>
        <v/>
      </c>
      <c r="D1232" s="40" t="str">
        <f>IF(B1232="","",COUNTIFS('MSJ Report Worksheet'!$B$2:$B$100,'MSJ Report Totals'!B1232,'MSJ Report Worksheet'!$N$2:$N$100,"Y"))</f>
        <v/>
      </c>
      <c r="E1232" s="40" t="str">
        <f>IF(B1232="","",COUNTIFS('MSJ Report Worksheet'!$B$2:$B$100,'MSJ Report Totals'!B1232,'MSJ Report Worksheet'!$N$2:$N$100,"N"))</f>
        <v/>
      </c>
    </row>
    <row r="1233" spans="1:5" x14ac:dyDescent="0.25">
      <c r="A1233" s="40" t="str">
        <f>IF(B1233="","",_xlfn.XLOOKUP(B1233,'MSJ Report Worksheet'!$B$2:$B$100,'MSJ Report Worksheet'!$A$2:$A$100))</f>
        <v/>
      </c>
      <c r="B1233" s="40"/>
      <c r="C1233" s="40" t="str">
        <f>IF(B1233="","",_xlfn.XLOOKUP(B1233,'MSJ Report Worksheet'!$B$2:$B$100,'MSJ Report Worksheet'!$C$2:$C$100))</f>
        <v/>
      </c>
      <c r="D1233" s="40" t="str">
        <f>IF(B1233="","",COUNTIFS('MSJ Report Worksheet'!$B$2:$B$100,'MSJ Report Totals'!B1233,'MSJ Report Worksheet'!$N$2:$N$100,"Y"))</f>
        <v/>
      </c>
      <c r="E1233" s="40" t="str">
        <f>IF(B1233="","",COUNTIFS('MSJ Report Worksheet'!$B$2:$B$100,'MSJ Report Totals'!B1233,'MSJ Report Worksheet'!$N$2:$N$100,"N"))</f>
        <v/>
      </c>
    </row>
    <row r="1234" spans="1:5" x14ac:dyDescent="0.25">
      <c r="A1234" s="40" t="str">
        <f>IF(B1234="","",_xlfn.XLOOKUP(B1234,'MSJ Report Worksheet'!$B$2:$B$100,'MSJ Report Worksheet'!$A$2:$A$100))</f>
        <v/>
      </c>
      <c r="B1234" s="40"/>
      <c r="C1234" s="40" t="str">
        <f>IF(B1234="","",_xlfn.XLOOKUP(B1234,'MSJ Report Worksheet'!$B$2:$B$100,'MSJ Report Worksheet'!$C$2:$C$100))</f>
        <v/>
      </c>
      <c r="D1234" s="40" t="str">
        <f>IF(B1234="","",COUNTIFS('MSJ Report Worksheet'!$B$2:$B$100,'MSJ Report Totals'!B1234,'MSJ Report Worksheet'!$N$2:$N$100,"Y"))</f>
        <v/>
      </c>
      <c r="E1234" s="40" t="str">
        <f>IF(B1234="","",COUNTIFS('MSJ Report Worksheet'!$B$2:$B$100,'MSJ Report Totals'!B1234,'MSJ Report Worksheet'!$N$2:$N$100,"N"))</f>
        <v/>
      </c>
    </row>
    <row r="1235" spans="1:5" x14ac:dyDescent="0.25">
      <c r="A1235" s="40" t="str">
        <f>IF(B1235="","",_xlfn.XLOOKUP(B1235,'MSJ Report Worksheet'!$B$2:$B$100,'MSJ Report Worksheet'!$A$2:$A$100))</f>
        <v/>
      </c>
      <c r="B1235" s="40"/>
      <c r="C1235" s="40" t="str">
        <f>IF(B1235="","",_xlfn.XLOOKUP(B1235,'MSJ Report Worksheet'!$B$2:$B$100,'MSJ Report Worksheet'!$C$2:$C$100))</f>
        <v/>
      </c>
      <c r="D1235" s="40" t="str">
        <f>IF(B1235="","",COUNTIFS('MSJ Report Worksheet'!$B$2:$B$100,'MSJ Report Totals'!B1235,'MSJ Report Worksheet'!$N$2:$N$100,"Y"))</f>
        <v/>
      </c>
      <c r="E1235" s="40" t="str">
        <f>IF(B1235="","",COUNTIFS('MSJ Report Worksheet'!$B$2:$B$100,'MSJ Report Totals'!B1235,'MSJ Report Worksheet'!$N$2:$N$100,"N"))</f>
        <v/>
      </c>
    </row>
    <row r="1236" spans="1:5" x14ac:dyDescent="0.25">
      <c r="A1236" s="40" t="str">
        <f>IF(B1236="","",_xlfn.XLOOKUP(B1236,'MSJ Report Worksheet'!$B$2:$B$100,'MSJ Report Worksheet'!$A$2:$A$100))</f>
        <v/>
      </c>
      <c r="B1236" s="40"/>
      <c r="C1236" s="40" t="str">
        <f>IF(B1236="","",_xlfn.XLOOKUP(B1236,'MSJ Report Worksheet'!$B$2:$B$100,'MSJ Report Worksheet'!$C$2:$C$100))</f>
        <v/>
      </c>
      <c r="D1236" s="40" t="str">
        <f>IF(B1236="","",COUNTIFS('MSJ Report Worksheet'!$B$2:$B$100,'MSJ Report Totals'!B1236,'MSJ Report Worksheet'!$N$2:$N$100,"Y"))</f>
        <v/>
      </c>
      <c r="E1236" s="40" t="str">
        <f>IF(B1236="","",COUNTIFS('MSJ Report Worksheet'!$B$2:$B$100,'MSJ Report Totals'!B1236,'MSJ Report Worksheet'!$N$2:$N$100,"N"))</f>
        <v/>
      </c>
    </row>
    <row r="1237" spans="1:5" x14ac:dyDescent="0.25">
      <c r="A1237" s="40" t="str">
        <f>IF(B1237="","",_xlfn.XLOOKUP(B1237,'MSJ Report Worksheet'!$B$2:$B$100,'MSJ Report Worksheet'!$A$2:$A$100))</f>
        <v/>
      </c>
      <c r="B1237" s="40"/>
      <c r="C1237" s="40" t="str">
        <f>IF(B1237="","",_xlfn.XLOOKUP(B1237,'MSJ Report Worksheet'!$B$2:$B$100,'MSJ Report Worksheet'!$C$2:$C$100))</f>
        <v/>
      </c>
      <c r="D1237" s="40" t="str">
        <f>IF(B1237="","",COUNTIFS('MSJ Report Worksheet'!$B$2:$B$100,'MSJ Report Totals'!B1237,'MSJ Report Worksheet'!$N$2:$N$100,"Y"))</f>
        <v/>
      </c>
      <c r="E1237" s="40" t="str">
        <f>IF(B1237="","",COUNTIFS('MSJ Report Worksheet'!$B$2:$B$100,'MSJ Report Totals'!B1237,'MSJ Report Worksheet'!$N$2:$N$100,"N"))</f>
        <v/>
      </c>
    </row>
    <row r="1238" spans="1:5" x14ac:dyDescent="0.25">
      <c r="A1238" s="40" t="str">
        <f>IF(B1238="","",_xlfn.XLOOKUP(B1238,'MSJ Report Worksheet'!$B$2:$B$100,'MSJ Report Worksheet'!$A$2:$A$100))</f>
        <v/>
      </c>
      <c r="B1238" s="40"/>
      <c r="C1238" s="40" t="str">
        <f>IF(B1238="","",_xlfn.XLOOKUP(B1238,'MSJ Report Worksheet'!$B$2:$B$100,'MSJ Report Worksheet'!$C$2:$C$100))</f>
        <v/>
      </c>
      <c r="D1238" s="40" t="str">
        <f>IF(B1238="","",COUNTIFS('MSJ Report Worksheet'!$B$2:$B$100,'MSJ Report Totals'!B1238,'MSJ Report Worksheet'!$N$2:$N$100,"Y"))</f>
        <v/>
      </c>
      <c r="E1238" s="40" t="str">
        <f>IF(B1238="","",COUNTIFS('MSJ Report Worksheet'!$B$2:$B$100,'MSJ Report Totals'!B1238,'MSJ Report Worksheet'!$N$2:$N$100,"N"))</f>
        <v/>
      </c>
    </row>
    <row r="1239" spans="1:5" x14ac:dyDescent="0.25">
      <c r="A1239" s="40" t="str">
        <f>IF(B1239="","",_xlfn.XLOOKUP(B1239,'MSJ Report Worksheet'!$B$2:$B$100,'MSJ Report Worksheet'!$A$2:$A$100))</f>
        <v/>
      </c>
      <c r="B1239" s="40"/>
      <c r="C1239" s="40" t="str">
        <f>IF(B1239="","",_xlfn.XLOOKUP(B1239,'MSJ Report Worksheet'!$B$2:$B$100,'MSJ Report Worksheet'!$C$2:$C$100))</f>
        <v/>
      </c>
      <c r="D1239" s="40" t="str">
        <f>IF(B1239="","",COUNTIFS('MSJ Report Worksheet'!$B$2:$B$100,'MSJ Report Totals'!B1239,'MSJ Report Worksheet'!$N$2:$N$100,"Y"))</f>
        <v/>
      </c>
      <c r="E1239" s="40" t="str">
        <f>IF(B1239="","",COUNTIFS('MSJ Report Worksheet'!$B$2:$B$100,'MSJ Report Totals'!B1239,'MSJ Report Worksheet'!$N$2:$N$100,"N"))</f>
        <v/>
      </c>
    </row>
    <row r="1240" spans="1:5" x14ac:dyDescent="0.25">
      <c r="A1240" s="40" t="str">
        <f>IF(B1240="","",_xlfn.XLOOKUP(B1240,'MSJ Report Worksheet'!$B$2:$B$100,'MSJ Report Worksheet'!$A$2:$A$100))</f>
        <v/>
      </c>
      <c r="B1240" s="40"/>
      <c r="C1240" s="40" t="str">
        <f>IF(B1240="","",_xlfn.XLOOKUP(B1240,'MSJ Report Worksheet'!$B$2:$B$100,'MSJ Report Worksheet'!$C$2:$C$100))</f>
        <v/>
      </c>
      <c r="D1240" s="40" t="str">
        <f>IF(B1240="","",COUNTIFS('MSJ Report Worksheet'!$B$2:$B$100,'MSJ Report Totals'!B1240,'MSJ Report Worksheet'!$N$2:$N$100,"Y"))</f>
        <v/>
      </c>
      <c r="E1240" s="40" t="str">
        <f>IF(B1240="","",COUNTIFS('MSJ Report Worksheet'!$B$2:$B$100,'MSJ Report Totals'!B1240,'MSJ Report Worksheet'!$N$2:$N$100,"N"))</f>
        <v/>
      </c>
    </row>
    <row r="1241" spans="1:5" x14ac:dyDescent="0.25">
      <c r="A1241" s="40" t="str">
        <f>IF(B1241="","",_xlfn.XLOOKUP(B1241,'MSJ Report Worksheet'!$B$2:$B$100,'MSJ Report Worksheet'!$A$2:$A$100))</f>
        <v/>
      </c>
      <c r="B1241" s="40"/>
      <c r="C1241" s="40" t="str">
        <f>IF(B1241="","",_xlfn.XLOOKUP(B1241,'MSJ Report Worksheet'!$B$2:$B$100,'MSJ Report Worksheet'!$C$2:$C$100))</f>
        <v/>
      </c>
      <c r="D1241" s="40" t="str">
        <f>IF(B1241="","",COUNTIFS('MSJ Report Worksheet'!$B$2:$B$100,'MSJ Report Totals'!B1241,'MSJ Report Worksheet'!$N$2:$N$100,"Y"))</f>
        <v/>
      </c>
      <c r="E1241" s="40" t="str">
        <f>IF(B1241="","",COUNTIFS('MSJ Report Worksheet'!$B$2:$B$100,'MSJ Report Totals'!B1241,'MSJ Report Worksheet'!$N$2:$N$100,"N"))</f>
        <v/>
      </c>
    </row>
    <row r="1242" spans="1:5" x14ac:dyDescent="0.25">
      <c r="A1242" s="40" t="str">
        <f>IF(B1242="","",_xlfn.XLOOKUP(B1242,'MSJ Report Worksheet'!$B$2:$B$100,'MSJ Report Worksheet'!$A$2:$A$100))</f>
        <v/>
      </c>
      <c r="B1242" s="40"/>
      <c r="C1242" s="40" t="str">
        <f>IF(B1242="","",_xlfn.XLOOKUP(B1242,'MSJ Report Worksheet'!$B$2:$B$100,'MSJ Report Worksheet'!$C$2:$C$100))</f>
        <v/>
      </c>
      <c r="D1242" s="40" t="str">
        <f>IF(B1242="","",COUNTIFS('MSJ Report Worksheet'!$B$2:$B$100,'MSJ Report Totals'!B1242,'MSJ Report Worksheet'!$N$2:$N$100,"Y"))</f>
        <v/>
      </c>
      <c r="E1242" s="40" t="str">
        <f>IF(B1242="","",COUNTIFS('MSJ Report Worksheet'!$B$2:$B$100,'MSJ Report Totals'!B1242,'MSJ Report Worksheet'!$N$2:$N$100,"N"))</f>
        <v/>
      </c>
    </row>
    <row r="1243" spans="1:5" x14ac:dyDescent="0.25">
      <c r="A1243" s="40" t="str">
        <f>IF(B1243="","",_xlfn.XLOOKUP(B1243,'MSJ Report Worksheet'!$B$2:$B$100,'MSJ Report Worksheet'!$A$2:$A$100))</f>
        <v/>
      </c>
      <c r="B1243" s="40"/>
      <c r="C1243" s="40" t="str">
        <f>IF(B1243="","",_xlfn.XLOOKUP(B1243,'MSJ Report Worksheet'!$B$2:$B$100,'MSJ Report Worksheet'!$C$2:$C$100))</f>
        <v/>
      </c>
      <c r="D1243" s="40" t="str">
        <f>IF(B1243="","",COUNTIFS('MSJ Report Worksheet'!$B$2:$B$100,'MSJ Report Totals'!B1243,'MSJ Report Worksheet'!$N$2:$N$100,"Y"))</f>
        <v/>
      </c>
      <c r="E1243" s="40" t="str">
        <f>IF(B1243="","",COUNTIFS('MSJ Report Worksheet'!$B$2:$B$100,'MSJ Report Totals'!B1243,'MSJ Report Worksheet'!$N$2:$N$100,"N"))</f>
        <v/>
      </c>
    </row>
    <row r="1244" spans="1:5" x14ac:dyDescent="0.25">
      <c r="A1244" s="40" t="str">
        <f>IF(B1244="","",_xlfn.XLOOKUP(B1244,'MSJ Report Worksheet'!$B$2:$B$100,'MSJ Report Worksheet'!$A$2:$A$100))</f>
        <v/>
      </c>
      <c r="B1244" s="40"/>
      <c r="C1244" s="40" t="str">
        <f>IF(B1244="","",_xlfn.XLOOKUP(B1244,'MSJ Report Worksheet'!$B$2:$B$100,'MSJ Report Worksheet'!$C$2:$C$100))</f>
        <v/>
      </c>
      <c r="D1244" s="40" t="str">
        <f>IF(B1244="","",COUNTIFS('MSJ Report Worksheet'!$B$2:$B$100,'MSJ Report Totals'!B1244,'MSJ Report Worksheet'!$N$2:$N$100,"Y"))</f>
        <v/>
      </c>
      <c r="E1244" s="40" t="str">
        <f>IF(B1244="","",COUNTIFS('MSJ Report Worksheet'!$B$2:$B$100,'MSJ Report Totals'!B1244,'MSJ Report Worksheet'!$N$2:$N$100,"N"))</f>
        <v/>
      </c>
    </row>
    <row r="1245" spans="1:5" x14ac:dyDescent="0.25">
      <c r="A1245" s="40" t="str">
        <f>IF(B1245="","",_xlfn.XLOOKUP(B1245,'MSJ Report Worksheet'!$B$2:$B$100,'MSJ Report Worksheet'!$A$2:$A$100))</f>
        <v/>
      </c>
      <c r="B1245" s="40"/>
      <c r="C1245" s="40" t="str">
        <f>IF(B1245="","",_xlfn.XLOOKUP(B1245,'MSJ Report Worksheet'!$B$2:$B$100,'MSJ Report Worksheet'!$C$2:$C$100))</f>
        <v/>
      </c>
      <c r="D1245" s="40" t="str">
        <f>IF(B1245="","",COUNTIFS('MSJ Report Worksheet'!$B$2:$B$100,'MSJ Report Totals'!B1245,'MSJ Report Worksheet'!$N$2:$N$100,"Y"))</f>
        <v/>
      </c>
      <c r="E1245" s="40" t="str">
        <f>IF(B1245="","",COUNTIFS('MSJ Report Worksheet'!$B$2:$B$100,'MSJ Report Totals'!B1245,'MSJ Report Worksheet'!$N$2:$N$100,"N"))</f>
        <v/>
      </c>
    </row>
    <row r="1246" spans="1:5" x14ac:dyDescent="0.25">
      <c r="A1246" s="40" t="str">
        <f>IF(B1246="","",_xlfn.XLOOKUP(B1246,'MSJ Report Worksheet'!$B$2:$B$100,'MSJ Report Worksheet'!$A$2:$A$100))</f>
        <v/>
      </c>
      <c r="B1246" s="40"/>
      <c r="C1246" s="40" t="str">
        <f>IF(B1246="","",_xlfn.XLOOKUP(B1246,'MSJ Report Worksheet'!$B$2:$B$100,'MSJ Report Worksheet'!$C$2:$C$100))</f>
        <v/>
      </c>
      <c r="D1246" s="40" t="str">
        <f>IF(B1246="","",COUNTIFS('MSJ Report Worksheet'!$B$2:$B$100,'MSJ Report Totals'!B1246,'MSJ Report Worksheet'!$N$2:$N$100,"Y"))</f>
        <v/>
      </c>
      <c r="E1246" s="40" t="str">
        <f>IF(B1246="","",COUNTIFS('MSJ Report Worksheet'!$B$2:$B$100,'MSJ Report Totals'!B1246,'MSJ Report Worksheet'!$N$2:$N$100,"N"))</f>
        <v/>
      </c>
    </row>
    <row r="1247" spans="1:5" x14ac:dyDescent="0.25">
      <c r="A1247" s="40" t="str">
        <f>IF(B1247="","",_xlfn.XLOOKUP(B1247,'MSJ Report Worksheet'!$B$2:$B$100,'MSJ Report Worksheet'!$A$2:$A$100))</f>
        <v/>
      </c>
      <c r="B1247" s="40"/>
      <c r="C1247" s="40" t="str">
        <f>IF(B1247="","",_xlfn.XLOOKUP(B1247,'MSJ Report Worksheet'!$B$2:$B$100,'MSJ Report Worksheet'!$C$2:$C$100))</f>
        <v/>
      </c>
      <c r="D1247" s="40" t="str">
        <f>IF(B1247="","",COUNTIFS('MSJ Report Worksheet'!$B$2:$B$100,'MSJ Report Totals'!B1247,'MSJ Report Worksheet'!$N$2:$N$100,"Y"))</f>
        <v/>
      </c>
      <c r="E1247" s="40" t="str">
        <f>IF(B1247="","",COUNTIFS('MSJ Report Worksheet'!$B$2:$B$100,'MSJ Report Totals'!B1247,'MSJ Report Worksheet'!$N$2:$N$100,"N"))</f>
        <v/>
      </c>
    </row>
    <row r="1248" spans="1:5" x14ac:dyDescent="0.25">
      <c r="A1248" s="40" t="str">
        <f>IF(B1248="","",_xlfn.XLOOKUP(B1248,'MSJ Report Worksheet'!$B$2:$B$100,'MSJ Report Worksheet'!$A$2:$A$100))</f>
        <v/>
      </c>
      <c r="B1248" s="40"/>
      <c r="C1248" s="40" t="str">
        <f>IF(B1248="","",_xlfn.XLOOKUP(B1248,'MSJ Report Worksheet'!$B$2:$B$100,'MSJ Report Worksheet'!$C$2:$C$100))</f>
        <v/>
      </c>
      <c r="D1248" s="40" t="str">
        <f>IF(B1248="","",COUNTIFS('MSJ Report Worksheet'!$B$2:$B$100,'MSJ Report Totals'!B1248,'MSJ Report Worksheet'!$N$2:$N$100,"Y"))</f>
        <v/>
      </c>
      <c r="E1248" s="40" t="str">
        <f>IF(B1248="","",COUNTIFS('MSJ Report Worksheet'!$B$2:$B$100,'MSJ Report Totals'!B1248,'MSJ Report Worksheet'!$N$2:$N$100,"N"))</f>
        <v/>
      </c>
    </row>
    <row r="1249" spans="1:5" x14ac:dyDescent="0.25">
      <c r="A1249" s="40" t="str">
        <f>IF(B1249="","",_xlfn.XLOOKUP(B1249,'MSJ Report Worksheet'!$B$2:$B$100,'MSJ Report Worksheet'!$A$2:$A$100))</f>
        <v/>
      </c>
      <c r="B1249" s="40"/>
      <c r="C1249" s="40" t="str">
        <f>IF(B1249="","",_xlfn.XLOOKUP(B1249,'MSJ Report Worksheet'!$B$2:$B$100,'MSJ Report Worksheet'!$C$2:$C$100))</f>
        <v/>
      </c>
      <c r="D1249" s="40" t="str">
        <f>IF(B1249="","",COUNTIFS('MSJ Report Worksheet'!$B$2:$B$100,'MSJ Report Totals'!B1249,'MSJ Report Worksheet'!$N$2:$N$100,"Y"))</f>
        <v/>
      </c>
      <c r="E1249" s="40" t="str">
        <f>IF(B1249="","",COUNTIFS('MSJ Report Worksheet'!$B$2:$B$100,'MSJ Report Totals'!B1249,'MSJ Report Worksheet'!$N$2:$N$100,"N"))</f>
        <v/>
      </c>
    </row>
    <row r="1250" spans="1:5" x14ac:dyDescent="0.25">
      <c r="A1250" s="40" t="str">
        <f>IF(B1250="","",_xlfn.XLOOKUP(B1250,'MSJ Report Worksheet'!$B$2:$B$100,'MSJ Report Worksheet'!$A$2:$A$100))</f>
        <v/>
      </c>
      <c r="B1250" s="40"/>
      <c r="C1250" s="40" t="str">
        <f>IF(B1250="","",_xlfn.XLOOKUP(B1250,'MSJ Report Worksheet'!$B$2:$B$100,'MSJ Report Worksheet'!$C$2:$C$100))</f>
        <v/>
      </c>
      <c r="D1250" s="40" t="str">
        <f>IF(B1250="","",COUNTIFS('MSJ Report Worksheet'!$B$2:$B$100,'MSJ Report Totals'!B1250,'MSJ Report Worksheet'!$N$2:$N$100,"Y"))</f>
        <v/>
      </c>
      <c r="E1250" s="40" t="str">
        <f>IF(B1250="","",COUNTIFS('MSJ Report Worksheet'!$B$2:$B$100,'MSJ Report Totals'!B1250,'MSJ Report Worksheet'!$N$2:$N$100,"N"))</f>
        <v/>
      </c>
    </row>
    <row r="1251" spans="1:5" x14ac:dyDescent="0.25">
      <c r="A1251" s="40" t="str">
        <f>IF(B1251="","",_xlfn.XLOOKUP(B1251,'MSJ Report Worksheet'!$B$2:$B$100,'MSJ Report Worksheet'!$A$2:$A$100))</f>
        <v/>
      </c>
      <c r="B1251" s="40"/>
      <c r="C1251" s="40" t="str">
        <f>IF(B1251="","",_xlfn.XLOOKUP(B1251,'MSJ Report Worksheet'!$B$2:$B$100,'MSJ Report Worksheet'!$C$2:$C$100))</f>
        <v/>
      </c>
      <c r="D1251" s="40" t="str">
        <f>IF(B1251="","",COUNTIFS('MSJ Report Worksheet'!$B$2:$B$100,'MSJ Report Totals'!B1251,'MSJ Report Worksheet'!$N$2:$N$100,"Y"))</f>
        <v/>
      </c>
      <c r="E1251" s="40" t="str">
        <f>IF(B1251="","",COUNTIFS('MSJ Report Worksheet'!$B$2:$B$100,'MSJ Report Totals'!B1251,'MSJ Report Worksheet'!$N$2:$N$100,"N"))</f>
        <v/>
      </c>
    </row>
    <row r="1252" spans="1:5" x14ac:dyDescent="0.25">
      <c r="A1252" s="40" t="str">
        <f>IF(B1252="","",_xlfn.XLOOKUP(B1252,'MSJ Report Worksheet'!$B$2:$B$100,'MSJ Report Worksheet'!$A$2:$A$100))</f>
        <v/>
      </c>
      <c r="B1252" s="40"/>
      <c r="C1252" s="40" t="str">
        <f>IF(B1252="","",_xlfn.XLOOKUP(B1252,'MSJ Report Worksheet'!$B$2:$B$100,'MSJ Report Worksheet'!$C$2:$C$100))</f>
        <v/>
      </c>
      <c r="D1252" s="40" t="str">
        <f>IF(B1252="","",COUNTIFS('MSJ Report Worksheet'!$B$2:$B$100,'MSJ Report Totals'!B1252,'MSJ Report Worksheet'!$N$2:$N$100,"Y"))</f>
        <v/>
      </c>
      <c r="E1252" s="40" t="str">
        <f>IF(B1252="","",COUNTIFS('MSJ Report Worksheet'!$B$2:$B$100,'MSJ Report Totals'!B1252,'MSJ Report Worksheet'!$N$2:$N$100,"N"))</f>
        <v/>
      </c>
    </row>
    <row r="1253" spans="1:5" x14ac:dyDescent="0.25">
      <c r="A1253" s="40" t="str">
        <f>IF(B1253="","",_xlfn.XLOOKUP(B1253,'MSJ Report Worksheet'!$B$2:$B$100,'MSJ Report Worksheet'!$A$2:$A$100))</f>
        <v/>
      </c>
      <c r="B1253" s="40"/>
      <c r="C1253" s="40" t="str">
        <f>IF(B1253="","",_xlfn.XLOOKUP(B1253,'MSJ Report Worksheet'!$B$2:$B$100,'MSJ Report Worksheet'!$C$2:$C$100))</f>
        <v/>
      </c>
      <c r="D1253" s="40" t="str">
        <f>IF(B1253="","",COUNTIFS('MSJ Report Worksheet'!$B$2:$B$100,'MSJ Report Totals'!B1253,'MSJ Report Worksheet'!$N$2:$N$100,"Y"))</f>
        <v/>
      </c>
      <c r="E1253" s="40" t="str">
        <f>IF(B1253="","",COUNTIFS('MSJ Report Worksheet'!$B$2:$B$100,'MSJ Report Totals'!B1253,'MSJ Report Worksheet'!$N$2:$N$100,"N"))</f>
        <v/>
      </c>
    </row>
    <row r="1254" spans="1:5" x14ac:dyDescent="0.25">
      <c r="A1254" s="40" t="str">
        <f>IF(B1254="","",_xlfn.XLOOKUP(B1254,'MSJ Report Worksheet'!$B$2:$B$100,'MSJ Report Worksheet'!$A$2:$A$100))</f>
        <v/>
      </c>
      <c r="B1254" s="40"/>
      <c r="C1254" s="40" t="str">
        <f>IF(B1254="","",_xlfn.XLOOKUP(B1254,'MSJ Report Worksheet'!$B$2:$B$100,'MSJ Report Worksheet'!$C$2:$C$100))</f>
        <v/>
      </c>
      <c r="D1254" s="40" t="str">
        <f>IF(B1254="","",COUNTIFS('MSJ Report Worksheet'!$B$2:$B$100,'MSJ Report Totals'!B1254,'MSJ Report Worksheet'!$N$2:$N$100,"Y"))</f>
        <v/>
      </c>
      <c r="E1254" s="40" t="str">
        <f>IF(B1254="","",COUNTIFS('MSJ Report Worksheet'!$B$2:$B$100,'MSJ Report Totals'!B1254,'MSJ Report Worksheet'!$N$2:$N$100,"N"))</f>
        <v/>
      </c>
    </row>
    <row r="1255" spans="1:5" x14ac:dyDescent="0.25">
      <c r="A1255" s="40" t="str">
        <f>IF(B1255="","",_xlfn.XLOOKUP(B1255,'MSJ Report Worksheet'!$B$2:$B$100,'MSJ Report Worksheet'!$A$2:$A$100))</f>
        <v/>
      </c>
      <c r="B1255" s="40"/>
      <c r="C1255" s="40" t="str">
        <f>IF(B1255="","",_xlfn.XLOOKUP(B1255,'MSJ Report Worksheet'!$B$2:$B$100,'MSJ Report Worksheet'!$C$2:$C$100))</f>
        <v/>
      </c>
      <c r="D1255" s="40" t="str">
        <f>IF(B1255="","",COUNTIFS('MSJ Report Worksheet'!$B$2:$B$100,'MSJ Report Totals'!B1255,'MSJ Report Worksheet'!$N$2:$N$100,"Y"))</f>
        <v/>
      </c>
      <c r="E1255" s="40" t="str">
        <f>IF(B1255="","",COUNTIFS('MSJ Report Worksheet'!$B$2:$B$100,'MSJ Report Totals'!B1255,'MSJ Report Worksheet'!$N$2:$N$100,"N"))</f>
        <v/>
      </c>
    </row>
    <row r="1256" spans="1:5" x14ac:dyDescent="0.25">
      <c r="A1256" s="40" t="str">
        <f>IF(B1256="","",_xlfn.XLOOKUP(B1256,'MSJ Report Worksheet'!$B$2:$B$100,'MSJ Report Worksheet'!$A$2:$A$100))</f>
        <v/>
      </c>
      <c r="B1256" s="40"/>
      <c r="C1256" s="40" t="str">
        <f>IF(B1256="","",_xlfn.XLOOKUP(B1256,'MSJ Report Worksheet'!$B$2:$B$100,'MSJ Report Worksheet'!$C$2:$C$100))</f>
        <v/>
      </c>
      <c r="D1256" s="40" t="str">
        <f>IF(B1256="","",COUNTIFS('MSJ Report Worksheet'!$B$2:$B$100,'MSJ Report Totals'!B1256,'MSJ Report Worksheet'!$N$2:$N$100,"Y"))</f>
        <v/>
      </c>
      <c r="E1256" s="40" t="str">
        <f>IF(B1256="","",COUNTIFS('MSJ Report Worksheet'!$B$2:$B$100,'MSJ Report Totals'!B1256,'MSJ Report Worksheet'!$N$2:$N$100,"N"))</f>
        <v/>
      </c>
    </row>
    <row r="1257" spans="1:5" x14ac:dyDescent="0.25">
      <c r="A1257" s="40" t="str">
        <f>IF(B1257="","",_xlfn.XLOOKUP(B1257,'MSJ Report Worksheet'!$B$2:$B$100,'MSJ Report Worksheet'!$A$2:$A$100))</f>
        <v/>
      </c>
      <c r="B1257" s="40"/>
      <c r="C1257" s="40" t="str">
        <f>IF(B1257="","",_xlfn.XLOOKUP(B1257,'MSJ Report Worksheet'!$B$2:$B$100,'MSJ Report Worksheet'!$C$2:$C$100))</f>
        <v/>
      </c>
      <c r="D1257" s="40" t="str">
        <f>IF(B1257="","",COUNTIFS('MSJ Report Worksheet'!$B$2:$B$100,'MSJ Report Totals'!B1257,'MSJ Report Worksheet'!$N$2:$N$100,"Y"))</f>
        <v/>
      </c>
      <c r="E1257" s="40" t="str">
        <f>IF(B1257="","",COUNTIFS('MSJ Report Worksheet'!$B$2:$B$100,'MSJ Report Totals'!B1257,'MSJ Report Worksheet'!$N$2:$N$100,"N"))</f>
        <v/>
      </c>
    </row>
    <row r="1258" spans="1:5" x14ac:dyDescent="0.25">
      <c r="A1258" s="40" t="str">
        <f>IF(B1258="","",_xlfn.XLOOKUP(B1258,'MSJ Report Worksheet'!$B$2:$B$100,'MSJ Report Worksheet'!$A$2:$A$100))</f>
        <v/>
      </c>
      <c r="B1258" s="40"/>
      <c r="C1258" s="40" t="str">
        <f>IF(B1258="","",_xlfn.XLOOKUP(B1258,'MSJ Report Worksheet'!$B$2:$B$100,'MSJ Report Worksheet'!$C$2:$C$100))</f>
        <v/>
      </c>
      <c r="D1258" s="40" t="str">
        <f>IF(B1258="","",COUNTIFS('MSJ Report Worksheet'!$B$2:$B$100,'MSJ Report Totals'!B1258,'MSJ Report Worksheet'!$N$2:$N$100,"Y"))</f>
        <v/>
      </c>
      <c r="E1258" s="40" t="str">
        <f>IF(B1258="","",COUNTIFS('MSJ Report Worksheet'!$B$2:$B$100,'MSJ Report Totals'!B1258,'MSJ Report Worksheet'!$N$2:$N$100,"N"))</f>
        <v/>
      </c>
    </row>
    <row r="1259" spans="1:5" x14ac:dyDescent="0.25">
      <c r="A1259" s="40" t="str">
        <f>IF(B1259="","",_xlfn.XLOOKUP(B1259,'MSJ Report Worksheet'!$B$2:$B$100,'MSJ Report Worksheet'!$A$2:$A$100))</f>
        <v/>
      </c>
      <c r="B1259" s="40"/>
      <c r="C1259" s="40" t="str">
        <f>IF(B1259="","",_xlfn.XLOOKUP(B1259,'MSJ Report Worksheet'!$B$2:$B$100,'MSJ Report Worksheet'!$C$2:$C$100))</f>
        <v/>
      </c>
      <c r="D1259" s="40" t="str">
        <f>IF(B1259="","",COUNTIFS('MSJ Report Worksheet'!$B$2:$B$100,'MSJ Report Totals'!B1259,'MSJ Report Worksheet'!$N$2:$N$100,"Y"))</f>
        <v/>
      </c>
      <c r="E1259" s="40" t="str">
        <f>IF(B1259="","",COUNTIFS('MSJ Report Worksheet'!$B$2:$B$100,'MSJ Report Totals'!B1259,'MSJ Report Worksheet'!$N$2:$N$100,"N"))</f>
        <v/>
      </c>
    </row>
    <row r="1260" spans="1:5" x14ac:dyDescent="0.25">
      <c r="A1260" s="40" t="str">
        <f>IF(B1260="","",_xlfn.XLOOKUP(B1260,'MSJ Report Worksheet'!$B$2:$B$100,'MSJ Report Worksheet'!$A$2:$A$100))</f>
        <v/>
      </c>
      <c r="B1260" s="40"/>
      <c r="C1260" s="40" t="str">
        <f>IF(B1260="","",_xlfn.XLOOKUP(B1260,'MSJ Report Worksheet'!$B$2:$B$100,'MSJ Report Worksheet'!$C$2:$C$100))</f>
        <v/>
      </c>
      <c r="D1260" s="40" t="str">
        <f>IF(B1260="","",COUNTIFS('MSJ Report Worksheet'!$B$2:$B$100,'MSJ Report Totals'!B1260,'MSJ Report Worksheet'!$N$2:$N$100,"Y"))</f>
        <v/>
      </c>
      <c r="E1260" s="40" t="str">
        <f>IF(B1260="","",COUNTIFS('MSJ Report Worksheet'!$B$2:$B$100,'MSJ Report Totals'!B1260,'MSJ Report Worksheet'!$N$2:$N$100,"N"))</f>
        <v/>
      </c>
    </row>
    <row r="1261" spans="1:5" x14ac:dyDescent="0.25">
      <c r="A1261" s="40" t="str">
        <f>IF(B1261="","",_xlfn.XLOOKUP(B1261,'MSJ Report Worksheet'!$B$2:$B$100,'MSJ Report Worksheet'!$A$2:$A$100))</f>
        <v/>
      </c>
      <c r="B1261" s="40"/>
      <c r="C1261" s="40" t="str">
        <f>IF(B1261="","",_xlfn.XLOOKUP(B1261,'MSJ Report Worksheet'!$B$2:$B$100,'MSJ Report Worksheet'!$C$2:$C$100))</f>
        <v/>
      </c>
      <c r="D1261" s="40" t="str">
        <f>IF(B1261="","",COUNTIFS('MSJ Report Worksheet'!$B$2:$B$100,'MSJ Report Totals'!B1261,'MSJ Report Worksheet'!$N$2:$N$100,"Y"))</f>
        <v/>
      </c>
      <c r="E1261" s="40" t="str">
        <f>IF(B1261="","",COUNTIFS('MSJ Report Worksheet'!$B$2:$B$100,'MSJ Report Totals'!B1261,'MSJ Report Worksheet'!$N$2:$N$100,"N"))</f>
        <v/>
      </c>
    </row>
    <row r="1262" spans="1:5" x14ac:dyDescent="0.25">
      <c r="A1262" s="40" t="str">
        <f>IF(B1262="","",_xlfn.XLOOKUP(B1262,'MSJ Report Worksheet'!$B$2:$B$100,'MSJ Report Worksheet'!$A$2:$A$100))</f>
        <v/>
      </c>
      <c r="B1262" s="40"/>
      <c r="C1262" s="40" t="str">
        <f>IF(B1262="","",_xlfn.XLOOKUP(B1262,'MSJ Report Worksheet'!$B$2:$B$100,'MSJ Report Worksheet'!$C$2:$C$100))</f>
        <v/>
      </c>
      <c r="D1262" s="40" t="str">
        <f>IF(B1262="","",COUNTIFS('MSJ Report Worksheet'!$B$2:$B$100,'MSJ Report Totals'!B1262,'MSJ Report Worksheet'!$N$2:$N$100,"Y"))</f>
        <v/>
      </c>
      <c r="E1262" s="40" t="str">
        <f>IF(B1262="","",COUNTIFS('MSJ Report Worksheet'!$B$2:$B$100,'MSJ Report Totals'!B1262,'MSJ Report Worksheet'!$N$2:$N$100,"N"))</f>
        <v/>
      </c>
    </row>
    <row r="1263" spans="1:5" x14ac:dyDescent="0.25">
      <c r="A1263" s="40" t="str">
        <f>IF(B1263="","",_xlfn.XLOOKUP(B1263,'MSJ Report Worksheet'!$B$2:$B$100,'MSJ Report Worksheet'!$A$2:$A$100))</f>
        <v/>
      </c>
      <c r="B1263" s="40"/>
      <c r="C1263" s="40" t="str">
        <f>IF(B1263="","",_xlfn.XLOOKUP(B1263,'MSJ Report Worksheet'!$B$2:$B$100,'MSJ Report Worksheet'!$C$2:$C$100))</f>
        <v/>
      </c>
      <c r="D1263" s="40" t="str">
        <f>IF(B1263="","",COUNTIFS('MSJ Report Worksheet'!$B$2:$B$100,'MSJ Report Totals'!B1263,'MSJ Report Worksheet'!$N$2:$N$100,"Y"))</f>
        <v/>
      </c>
      <c r="E1263" s="40" t="str">
        <f>IF(B1263="","",COUNTIFS('MSJ Report Worksheet'!$B$2:$B$100,'MSJ Report Totals'!B1263,'MSJ Report Worksheet'!$N$2:$N$100,"N"))</f>
        <v/>
      </c>
    </row>
    <row r="1264" spans="1:5" x14ac:dyDescent="0.25">
      <c r="A1264" s="40" t="str">
        <f>IF(B1264="","",_xlfn.XLOOKUP(B1264,'MSJ Report Worksheet'!$B$2:$B$100,'MSJ Report Worksheet'!$A$2:$A$100))</f>
        <v/>
      </c>
      <c r="B1264" s="40"/>
      <c r="C1264" s="40" t="str">
        <f>IF(B1264="","",_xlfn.XLOOKUP(B1264,'MSJ Report Worksheet'!$B$2:$B$100,'MSJ Report Worksheet'!$C$2:$C$100))</f>
        <v/>
      </c>
      <c r="D1264" s="40" t="str">
        <f>IF(B1264="","",COUNTIFS('MSJ Report Worksheet'!$B$2:$B$100,'MSJ Report Totals'!B1264,'MSJ Report Worksheet'!$N$2:$N$100,"Y"))</f>
        <v/>
      </c>
      <c r="E1264" s="40" t="str">
        <f>IF(B1264="","",COUNTIFS('MSJ Report Worksheet'!$B$2:$B$100,'MSJ Report Totals'!B1264,'MSJ Report Worksheet'!$N$2:$N$100,"N"))</f>
        <v/>
      </c>
    </row>
    <row r="1265" spans="1:5" x14ac:dyDescent="0.25">
      <c r="A1265" s="40" t="str">
        <f>IF(B1265="","",_xlfn.XLOOKUP(B1265,'MSJ Report Worksheet'!$B$2:$B$100,'MSJ Report Worksheet'!$A$2:$A$100))</f>
        <v/>
      </c>
      <c r="B1265" s="40"/>
      <c r="C1265" s="40" t="str">
        <f>IF(B1265="","",_xlfn.XLOOKUP(B1265,'MSJ Report Worksheet'!$B$2:$B$100,'MSJ Report Worksheet'!$C$2:$C$100))</f>
        <v/>
      </c>
      <c r="D1265" s="40" t="str">
        <f>IF(B1265="","",COUNTIFS('MSJ Report Worksheet'!$B$2:$B$100,'MSJ Report Totals'!B1265,'MSJ Report Worksheet'!$N$2:$N$100,"Y"))</f>
        <v/>
      </c>
      <c r="E1265" s="40" t="str">
        <f>IF(B1265="","",COUNTIFS('MSJ Report Worksheet'!$B$2:$B$100,'MSJ Report Totals'!B1265,'MSJ Report Worksheet'!$N$2:$N$100,"N"))</f>
        <v/>
      </c>
    </row>
    <row r="1266" spans="1:5" x14ac:dyDescent="0.25">
      <c r="A1266" s="40" t="str">
        <f>IF(B1266="","",_xlfn.XLOOKUP(B1266,'MSJ Report Worksheet'!$B$2:$B$100,'MSJ Report Worksheet'!$A$2:$A$100))</f>
        <v/>
      </c>
      <c r="B1266" s="40"/>
      <c r="C1266" s="40" t="str">
        <f>IF(B1266="","",_xlfn.XLOOKUP(B1266,'MSJ Report Worksheet'!$B$2:$B$100,'MSJ Report Worksheet'!$C$2:$C$100))</f>
        <v/>
      </c>
      <c r="D1266" s="40" t="str">
        <f>IF(B1266="","",COUNTIFS('MSJ Report Worksheet'!$B$2:$B$100,'MSJ Report Totals'!B1266,'MSJ Report Worksheet'!$N$2:$N$100,"Y"))</f>
        <v/>
      </c>
      <c r="E1266" s="40" t="str">
        <f>IF(B1266="","",COUNTIFS('MSJ Report Worksheet'!$B$2:$B$100,'MSJ Report Totals'!B1266,'MSJ Report Worksheet'!$N$2:$N$100,"N"))</f>
        <v/>
      </c>
    </row>
    <row r="1267" spans="1:5" x14ac:dyDescent="0.25">
      <c r="A1267" s="40" t="str">
        <f>IF(B1267="","",_xlfn.XLOOKUP(B1267,'MSJ Report Worksheet'!$B$2:$B$100,'MSJ Report Worksheet'!$A$2:$A$100))</f>
        <v/>
      </c>
      <c r="B1267" s="40"/>
      <c r="C1267" s="40" t="str">
        <f>IF(B1267="","",_xlfn.XLOOKUP(B1267,'MSJ Report Worksheet'!$B$2:$B$100,'MSJ Report Worksheet'!$C$2:$C$100))</f>
        <v/>
      </c>
      <c r="D1267" s="40" t="str">
        <f>IF(B1267="","",COUNTIFS('MSJ Report Worksheet'!$B$2:$B$100,'MSJ Report Totals'!B1267,'MSJ Report Worksheet'!$N$2:$N$100,"Y"))</f>
        <v/>
      </c>
      <c r="E1267" s="40" t="str">
        <f>IF(B1267="","",COUNTIFS('MSJ Report Worksheet'!$B$2:$B$100,'MSJ Report Totals'!B1267,'MSJ Report Worksheet'!$N$2:$N$100,"N"))</f>
        <v/>
      </c>
    </row>
    <row r="1268" spans="1:5" x14ac:dyDescent="0.25">
      <c r="A1268" s="40" t="str">
        <f>IF(B1268="","",_xlfn.XLOOKUP(B1268,'MSJ Report Worksheet'!$B$2:$B$100,'MSJ Report Worksheet'!$A$2:$A$100))</f>
        <v/>
      </c>
      <c r="B1268" s="40"/>
      <c r="C1268" s="40" t="str">
        <f>IF(B1268="","",_xlfn.XLOOKUP(B1268,'MSJ Report Worksheet'!$B$2:$B$100,'MSJ Report Worksheet'!$C$2:$C$100))</f>
        <v/>
      </c>
      <c r="D1268" s="40" t="str">
        <f>IF(B1268="","",COUNTIFS('MSJ Report Worksheet'!$B$2:$B$100,'MSJ Report Totals'!B1268,'MSJ Report Worksheet'!$N$2:$N$100,"Y"))</f>
        <v/>
      </c>
      <c r="E1268" s="40" t="str">
        <f>IF(B1268="","",COUNTIFS('MSJ Report Worksheet'!$B$2:$B$100,'MSJ Report Totals'!B1268,'MSJ Report Worksheet'!$N$2:$N$100,"N"))</f>
        <v/>
      </c>
    </row>
    <row r="1269" spans="1:5" x14ac:dyDescent="0.25">
      <c r="A1269" s="40" t="str">
        <f>IF(B1269="","",_xlfn.XLOOKUP(B1269,'MSJ Report Worksheet'!$B$2:$B$100,'MSJ Report Worksheet'!$A$2:$A$100))</f>
        <v/>
      </c>
      <c r="B1269" s="40"/>
      <c r="C1269" s="40" t="str">
        <f>IF(B1269="","",_xlfn.XLOOKUP(B1269,'MSJ Report Worksheet'!$B$2:$B$100,'MSJ Report Worksheet'!$C$2:$C$100))</f>
        <v/>
      </c>
      <c r="D1269" s="40" t="str">
        <f>IF(B1269="","",COUNTIFS('MSJ Report Worksheet'!$B$2:$B$100,'MSJ Report Totals'!B1269,'MSJ Report Worksheet'!$N$2:$N$100,"Y"))</f>
        <v/>
      </c>
      <c r="E1269" s="40" t="str">
        <f>IF(B1269="","",COUNTIFS('MSJ Report Worksheet'!$B$2:$B$100,'MSJ Report Totals'!B1269,'MSJ Report Worksheet'!$N$2:$N$100,"N"))</f>
        <v/>
      </c>
    </row>
    <row r="1270" spans="1:5" x14ac:dyDescent="0.25">
      <c r="A1270" s="40" t="str">
        <f>IF(B1270="","",_xlfn.XLOOKUP(B1270,'MSJ Report Worksheet'!$B$2:$B$100,'MSJ Report Worksheet'!$A$2:$A$100))</f>
        <v/>
      </c>
      <c r="B1270" s="40"/>
      <c r="C1270" s="40" t="str">
        <f>IF(B1270="","",_xlfn.XLOOKUP(B1270,'MSJ Report Worksheet'!$B$2:$B$100,'MSJ Report Worksheet'!$C$2:$C$100))</f>
        <v/>
      </c>
      <c r="D1270" s="40" t="str">
        <f>IF(B1270="","",COUNTIFS('MSJ Report Worksheet'!$B$2:$B$100,'MSJ Report Totals'!B1270,'MSJ Report Worksheet'!$N$2:$N$100,"Y"))</f>
        <v/>
      </c>
      <c r="E1270" s="40" t="str">
        <f>IF(B1270="","",COUNTIFS('MSJ Report Worksheet'!$B$2:$B$100,'MSJ Report Totals'!B1270,'MSJ Report Worksheet'!$N$2:$N$100,"N"))</f>
        <v/>
      </c>
    </row>
    <row r="1271" spans="1:5" x14ac:dyDescent="0.25">
      <c r="A1271" s="40" t="str">
        <f>IF(B1271="","",_xlfn.XLOOKUP(B1271,'MSJ Report Worksheet'!$B$2:$B$100,'MSJ Report Worksheet'!$A$2:$A$100))</f>
        <v/>
      </c>
      <c r="B1271" s="40"/>
      <c r="C1271" s="40" t="str">
        <f>IF(B1271="","",_xlfn.XLOOKUP(B1271,'MSJ Report Worksheet'!$B$2:$B$100,'MSJ Report Worksheet'!$C$2:$C$100))</f>
        <v/>
      </c>
      <c r="D1271" s="40" t="str">
        <f>IF(B1271="","",COUNTIFS('MSJ Report Worksheet'!$B$2:$B$100,'MSJ Report Totals'!B1271,'MSJ Report Worksheet'!$N$2:$N$100,"Y"))</f>
        <v/>
      </c>
      <c r="E1271" s="40" t="str">
        <f>IF(B1271="","",COUNTIFS('MSJ Report Worksheet'!$B$2:$B$100,'MSJ Report Totals'!B1271,'MSJ Report Worksheet'!$N$2:$N$100,"N"))</f>
        <v/>
      </c>
    </row>
    <row r="1272" spans="1:5" x14ac:dyDescent="0.25">
      <c r="A1272" s="40" t="str">
        <f>IF(B1272="","",_xlfn.XLOOKUP(B1272,'MSJ Report Worksheet'!$B$2:$B$100,'MSJ Report Worksheet'!$A$2:$A$100))</f>
        <v/>
      </c>
      <c r="B1272" s="40"/>
      <c r="C1272" s="40" t="str">
        <f>IF(B1272="","",_xlfn.XLOOKUP(B1272,'MSJ Report Worksheet'!$B$2:$B$100,'MSJ Report Worksheet'!$C$2:$C$100))</f>
        <v/>
      </c>
      <c r="D1272" s="40" t="str">
        <f>IF(B1272="","",COUNTIFS('MSJ Report Worksheet'!$B$2:$B$100,'MSJ Report Totals'!B1272,'MSJ Report Worksheet'!$N$2:$N$100,"Y"))</f>
        <v/>
      </c>
      <c r="E1272" s="40" t="str">
        <f>IF(B1272="","",COUNTIFS('MSJ Report Worksheet'!$B$2:$B$100,'MSJ Report Totals'!B1272,'MSJ Report Worksheet'!$N$2:$N$100,"N"))</f>
        <v/>
      </c>
    </row>
    <row r="1273" spans="1:5" x14ac:dyDescent="0.25">
      <c r="A1273" s="40" t="str">
        <f>IF(B1273="","",_xlfn.XLOOKUP(B1273,'MSJ Report Worksheet'!$B$2:$B$100,'MSJ Report Worksheet'!$A$2:$A$100))</f>
        <v/>
      </c>
      <c r="B1273" s="40"/>
      <c r="C1273" s="40" t="str">
        <f>IF(B1273="","",_xlfn.XLOOKUP(B1273,'MSJ Report Worksheet'!$B$2:$B$100,'MSJ Report Worksheet'!$C$2:$C$100))</f>
        <v/>
      </c>
      <c r="D1273" s="40" t="str">
        <f>IF(B1273="","",COUNTIFS('MSJ Report Worksheet'!$B$2:$B$100,'MSJ Report Totals'!B1273,'MSJ Report Worksheet'!$N$2:$N$100,"Y"))</f>
        <v/>
      </c>
      <c r="E1273" s="40" t="str">
        <f>IF(B1273="","",COUNTIFS('MSJ Report Worksheet'!$B$2:$B$100,'MSJ Report Totals'!B1273,'MSJ Report Worksheet'!$N$2:$N$100,"N"))</f>
        <v/>
      </c>
    </row>
    <row r="1274" spans="1:5" x14ac:dyDescent="0.25">
      <c r="A1274" s="40" t="str">
        <f>IF(B1274="","",_xlfn.XLOOKUP(B1274,'MSJ Report Worksheet'!$B$2:$B$100,'MSJ Report Worksheet'!$A$2:$A$100))</f>
        <v/>
      </c>
      <c r="B1274" s="40"/>
      <c r="C1274" s="40" t="str">
        <f>IF(B1274="","",_xlfn.XLOOKUP(B1274,'MSJ Report Worksheet'!$B$2:$B$100,'MSJ Report Worksheet'!$C$2:$C$100))</f>
        <v/>
      </c>
      <c r="D1274" s="40" t="str">
        <f>IF(B1274="","",COUNTIFS('MSJ Report Worksheet'!$B$2:$B$100,'MSJ Report Totals'!B1274,'MSJ Report Worksheet'!$N$2:$N$100,"Y"))</f>
        <v/>
      </c>
      <c r="E1274" s="40" t="str">
        <f>IF(B1274="","",COUNTIFS('MSJ Report Worksheet'!$B$2:$B$100,'MSJ Report Totals'!B1274,'MSJ Report Worksheet'!$N$2:$N$100,"N"))</f>
        <v/>
      </c>
    </row>
    <row r="1275" spans="1:5" x14ac:dyDescent="0.25">
      <c r="A1275" s="40" t="str">
        <f>IF(B1275="","",_xlfn.XLOOKUP(B1275,'MSJ Report Worksheet'!$B$2:$B$100,'MSJ Report Worksheet'!$A$2:$A$100))</f>
        <v/>
      </c>
      <c r="B1275" s="40"/>
      <c r="C1275" s="40" t="str">
        <f>IF(B1275="","",_xlfn.XLOOKUP(B1275,'MSJ Report Worksheet'!$B$2:$B$100,'MSJ Report Worksheet'!$C$2:$C$100))</f>
        <v/>
      </c>
      <c r="D1275" s="40" t="str">
        <f>IF(B1275="","",COUNTIFS('MSJ Report Worksheet'!$B$2:$B$100,'MSJ Report Totals'!B1275,'MSJ Report Worksheet'!$N$2:$N$100,"Y"))</f>
        <v/>
      </c>
      <c r="E1275" s="40" t="str">
        <f>IF(B1275="","",COUNTIFS('MSJ Report Worksheet'!$B$2:$B$100,'MSJ Report Totals'!B1275,'MSJ Report Worksheet'!$N$2:$N$100,"N"))</f>
        <v/>
      </c>
    </row>
    <row r="1276" spans="1:5" x14ac:dyDescent="0.25">
      <c r="A1276" s="40" t="str">
        <f>IF(B1276="","",_xlfn.XLOOKUP(B1276,'MSJ Report Worksheet'!$B$2:$B$100,'MSJ Report Worksheet'!$A$2:$A$100))</f>
        <v/>
      </c>
      <c r="B1276" s="40"/>
      <c r="C1276" s="40" t="str">
        <f>IF(B1276="","",_xlfn.XLOOKUP(B1276,'MSJ Report Worksheet'!$B$2:$B$100,'MSJ Report Worksheet'!$C$2:$C$100))</f>
        <v/>
      </c>
      <c r="D1276" s="40" t="str">
        <f>IF(B1276="","",COUNTIFS('MSJ Report Worksheet'!$B$2:$B$100,'MSJ Report Totals'!B1276,'MSJ Report Worksheet'!$N$2:$N$100,"Y"))</f>
        <v/>
      </c>
      <c r="E1276" s="40" t="str">
        <f>IF(B1276="","",COUNTIFS('MSJ Report Worksheet'!$B$2:$B$100,'MSJ Report Totals'!B1276,'MSJ Report Worksheet'!$N$2:$N$100,"N"))</f>
        <v/>
      </c>
    </row>
    <row r="1277" spans="1:5" x14ac:dyDescent="0.25">
      <c r="A1277" s="40" t="str">
        <f>IF(B1277="","",_xlfn.XLOOKUP(B1277,'MSJ Report Worksheet'!$B$2:$B$100,'MSJ Report Worksheet'!$A$2:$A$100))</f>
        <v/>
      </c>
      <c r="B1277" s="40"/>
      <c r="C1277" s="40" t="str">
        <f>IF(B1277="","",_xlfn.XLOOKUP(B1277,'MSJ Report Worksheet'!$B$2:$B$100,'MSJ Report Worksheet'!$C$2:$C$100))</f>
        <v/>
      </c>
      <c r="D1277" s="40" t="str">
        <f>IF(B1277="","",COUNTIFS('MSJ Report Worksheet'!$B$2:$B$100,'MSJ Report Totals'!B1277,'MSJ Report Worksheet'!$N$2:$N$100,"Y"))</f>
        <v/>
      </c>
      <c r="E1277" s="40" t="str">
        <f>IF(B1277="","",COUNTIFS('MSJ Report Worksheet'!$B$2:$B$100,'MSJ Report Totals'!B1277,'MSJ Report Worksheet'!$N$2:$N$100,"N"))</f>
        <v/>
      </c>
    </row>
    <row r="1278" spans="1:5" x14ac:dyDescent="0.25">
      <c r="A1278" s="40" t="str">
        <f>IF(B1278="","",_xlfn.XLOOKUP(B1278,'MSJ Report Worksheet'!$B$2:$B$100,'MSJ Report Worksheet'!$A$2:$A$100))</f>
        <v/>
      </c>
      <c r="B1278" s="40"/>
      <c r="C1278" s="40" t="str">
        <f>IF(B1278="","",_xlfn.XLOOKUP(B1278,'MSJ Report Worksheet'!$B$2:$B$100,'MSJ Report Worksheet'!$C$2:$C$100))</f>
        <v/>
      </c>
      <c r="D1278" s="40" t="str">
        <f>IF(B1278="","",COUNTIFS('MSJ Report Worksheet'!$B$2:$B$100,'MSJ Report Totals'!B1278,'MSJ Report Worksheet'!$N$2:$N$100,"Y"))</f>
        <v/>
      </c>
      <c r="E1278" s="40" t="str">
        <f>IF(B1278="","",COUNTIFS('MSJ Report Worksheet'!$B$2:$B$100,'MSJ Report Totals'!B1278,'MSJ Report Worksheet'!$N$2:$N$100,"N"))</f>
        <v/>
      </c>
    </row>
    <row r="1279" spans="1:5" x14ac:dyDescent="0.25">
      <c r="A1279" s="40" t="str">
        <f>IF(B1279="","",_xlfn.XLOOKUP(B1279,'MSJ Report Worksheet'!$B$2:$B$100,'MSJ Report Worksheet'!$A$2:$A$100))</f>
        <v/>
      </c>
      <c r="B1279" s="40"/>
      <c r="C1279" s="40" t="str">
        <f>IF(B1279="","",_xlfn.XLOOKUP(B1279,'MSJ Report Worksheet'!$B$2:$B$100,'MSJ Report Worksheet'!$C$2:$C$100))</f>
        <v/>
      </c>
      <c r="D1279" s="40" t="str">
        <f>IF(B1279="","",COUNTIFS('MSJ Report Worksheet'!$B$2:$B$100,'MSJ Report Totals'!B1279,'MSJ Report Worksheet'!$N$2:$N$100,"Y"))</f>
        <v/>
      </c>
      <c r="E1279" s="40" t="str">
        <f>IF(B1279="","",COUNTIFS('MSJ Report Worksheet'!$B$2:$B$100,'MSJ Report Totals'!B1279,'MSJ Report Worksheet'!$N$2:$N$100,"N"))</f>
        <v/>
      </c>
    </row>
    <row r="1280" spans="1:5" x14ac:dyDescent="0.25">
      <c r="A1280" s="40" t="str">
        <f>IF(B1280="","",_xlfn.XLOOKUP(B1280,'MSJ Report Worksheet'!$B$2:$B$100,'MSJ Report Worksheet'!$A$2:$A$100))</f>
        <v/>
      </c>
      <c r="B1280" s="40"/>
      <c r="C1280" s="40" t="str">
        <f>IF(B1280="","",_xlfn.XLOOKUP(B1280,'MSJ Report Worksheet'!$B$2:$B$100,'MSJ Report Worksheet'!$C$2:$C$100))</f>
        <v/>
      </c>
      <c r="D1280" s="40" t="str">
        <f>IF(B1280="","",COUNTIFS('MSJ Report Worksheet'!$B$2:$B$100,'MSJ Report Totals'!B1280,'MSJ Report Worksheet'!$N$2:$N$100,"Y"))</f>
        <v/>
      </c>
      <c r="E1280" s="40" t="str">
        <f>IF(B1280="","",COUNTIFS('MSJ Report Worksheet'!$B$2:$B$100,'MSJ Report Totals'!B1280,'MSJ Report Worksheet'!$N$2:$N$100,"N"))</f>
        <v/>
      </c>
    </row>
    <row r="1281" spans="1:5" x14ac:dyDescent="0.25">
      <c r="A1281" s="40" t="str">
        <f>IF(B1281="","",_xlfn.XLOOKUP(B1281,'MSJ Report Worksheet'!$B$2:$B$100,'MSJ Report Worksheet'!$A$2:$A$100))</f>
        <v/>
      </c>
      <c r="B1281" s="40"/>
      <c r="C1281" s="40" t="str">
        <f>IF(B1281="","",_xlfn.XLOOKUP(B1281,'MSJ Report Worksheet'!$B$2:$B$100,'MSJ Report Worksheet'!$C$2:$C$100))</f>
        <v/>
      </c>
      <c r="D1281" s="40" t="str">
        <f>IF(B1281="","",COUNTIFS('MSJ Report Worksheet'!$B$2:$B$100,'MSJ Report Totals'!B1281,'MSJ Report Worksheet'!$N$2:$N$100,"Y"))</f>
        <v/>
      </c>
      <c r="E1281" s="40" t="str">
        <f>IF(B1281="","",COUNTIFS('MSJ Report Worksheet'!$B$2:$B$100,'MSJ Report Totals'!B1281,'MSJ Report Worksheet'!$N$2:$N$100,"N"))</f>
        <v/>
      </c>
    </row>
    <row r="1282" spans="1:5" x14ac:dyDescent="0.25">
      <c r="A1282" s="40" t="str">
        <f>IF(B1282="","",_xlfn.XLOOKUP(B1282,'MSJ Report Worksheet'!$B$2:$B$100,'MSJ Report Worksheet'!$A$2:$A$100))</f>
        <v/>
      </c>
      <c r="B1282" s="40"/>
      <c r="C1282" s="40" t="str">
        <f>IF(B1282="","",_xlfn.XLOOKUP(B1282,'MSJ Report Worksheet'!$B$2:$B$100,'MSJ Report Worksheet'!$C$2:$C$100))</f>
        <v/>
      </c>
      <c r="D1282" s="40" t="str">
        <f>IF(B1282="","",COUNTIFS('MSJ Report Worksheet'!$B$2:$B$100,'MSJ Report Totals'!B1282,'MSJ Report Worksheet'!$N$2:$N$100,"Y"))</f>
        <v/>
      </c>
      <c r="E1282" s="40" t="str">
        <f>IF(B1282="","",COUNTIFS('MSJ Report Worksheet'!$B$2:$B$100,'MSJ Report Totals'!B1282,'MSJ Report Worksheet'!$N$2:$N$100,"N"))</f>
        <v/>
      </c>
    </row>
    <row r="1283" spans="1:5" x14ac:dyDescent="0.25">
      <c r="A1283" s="40" t="str">
        <f>IF(B1283="","",_xlfn.XLOOKUP(B1283,'MSJ Report Worksheet'!$B$2:$B$100,'MSJ Report Worksheet'!$A$2:$A$100))</f>
        <v/>
      </c>
      <c r="B1283" s="40"/>
      <c r="C1283" s="40" t="str">
        <f>IF(B1283="","",_xlfn.XLOOKUP(B1283,'MSJ Report Worksheet'!$B$2:$B$100,'MSJ Report Worksheet'!$C$2:$C$100))</f>
        <v/>
      </c>
      <c r="D1283" s="40" t="str">
        <f>IF(B1283="","",COUNTIFS('MSJ Report Worksheet'!$B$2:$B$100,'MSJ Report Totals'!B1283,'MSJ Report Worksheet'!$N$2:$N$100,"Y"))</f>
        <v/>
      </c>
      <c r="E1283" s="40" t="str">
        <f>IF(B1283="","",COUNTIFS('MSJ Report Worksheet'!$B$2:$B$100,'MSJ Report Totals'!B1283,'MSJ Report Worksheet'!$N$2:$N$100,"N"))</f>
        <v/>
      </c>
    </row>
    <row r="1284" spans="1:5" x14ac:dyDescent="0.25">
      <c r="A1284" s="40" t="str">
        <f>IF(B1284="","",_xlfn.XLOOKUP(B1284,'MSJ Report Worksheet'!$B$2:$B$100,'MSJ Report Worksheet'!$A$2:$A$100))</f>
        <v/>
      </c>
      <c r="B1284" s="40"/>
      <c r="C1284" s="40" t="str">
        <f>IF(B1284="","",_xlfn.XLOOKUP(B1284,'MSJ Report Worksheet'!$B$2:$B$100,'MSJ Report Worksheet'!$C$2:$C$100))</f>
        <v/>
      </c>
      <c r="D1284" s="40" t="str">
        <f>IF(B1284="","",COUNTIFS('MSJ Report Worksheet'!$B$2:$B$100,'MSJ Report Totals'!B1284,'MSJ Report Worksheet'!$N$2:$N$100,"Y"))</f>
        <v/>
      </c>
      <c r="E1284" s="40" t="str">
        <f>IF(B1284="","",COUNTIFS('MSJ Report Worksheet'!$B$2:$B$100,'MSJ Report Totals'!B1284,'MSJ Report Worksheet'!$N$2:$N$100,"N"))</f>
        <v/>
      </c>
    </row>
    <row r="1285" spans="1:5" x14ac:dyDescent="0.25">
      <c r="A1285" s="40" t="str">
        <f>IF(B1285="","",_xlfn.XLOOKUP(B1285,'MSJ Report Worksheet'!$B$2:$B$100,'MSJ Report Worksheet'!$A$2:$A$100))</f>
        <v/>
      </c>
      <c r="B1285" s="40"/>
      <c r="C1285" s="40" t="str">
        <f>IF(B1285="","",_xlfn.XLOOKUP(B1285,'MSJ Report Worksheet'!$B$2:$B$100,'MSJ Report Worksheet'!$C$2:$C$100))</f>
        <v/>
      </c>
      <c r="D1285" s="40" t="str">
        <f>IF(B1285="","",COUNTIFS('MSJ Report Worksheet'!$B$2:$B$100,'MSJ Report Totals'!B1285,'MSJ Report Worksheet'!$N$2:$N$100,"Y"))</f>
        <v/>
      </c>
      <c r="E1285" s="40" t="str">
        <f>IF(B1285="","",COUNTIFS('MSJ Report Worksheet'!$B$2:$B$100,'MSJ Report Totals'!B1285,'MSJ Report Worksheet'!$N$2:$N$100,"N"))</f>
        <v/>
      </c>
    </row>
    <row r="1286" spans="1:5" x14ac:dyDescent="0.25">
      <c r="A1286" s="40" t="str">
        <f>IF(B1286="","",_xlfn.XLOOKUP(B1286,'MSJ Report Worksheet'!$B$2:$B$100,'MSJ Report Worksheet'!$A$2:$A$100))</f>
        <v/>
      </c>
      <c r="B1286" s="40"/>
      <c r="C1286" s="40" t="str">
        <f>IF(B1286="","",_xlfn.XLOOKUP(B1286,'MSJ Report Worksheet'!$B$2:$B$100,'MSJ Report Worksheet'!$C$2:$C$100))</f>
        <v/>
      </c>
      <c r="D1286" s="40" t="str">
        <f>IF(B1286="","",COUNTIFS('MSJ Report Worksheet'!$B$2:$B$100,'MSJ Report Totals'!B1286,'MSJ Report Worksheet'!$N$2:$N$100,"Y"))</f>
        <v/>
      </c>
      <c r="E1286" s="40" t="str">
        <f>IF(B1286="","",COUNTIFS('MSJ Report Worksheet'!$B$2:$B$100,'MSJ Report Totals'!B1286,'MSJ Report Worksheet'!$N$2:$N$100,"N"))</f>
        <v/>
      </c>
    </row>
    <row r="1287" spans="1:5" x14ac:dyDescent="0.25">
      <c r="A1287" s="40" t="str">
        <f>IF(B1287="","",_xlfn.XLOOKUP(B1287,'MSJ Report Worksheet'!$B$2:$B$100,'MSJ Report Worksheet'!$A$2:$A$100))</f>
        <v/>
      </c>
      <c r="B1287" s="40"/>
      <c r="C1287" s="40" t="str">
        <f>IF(B1287="","",_xlfn.XLOOKUP(B1287,'MSJ Report Worksheet'!$B$2:$B$100,'MSJ Report Worksheet'!$C$2:$C$100))</f>
        <v/>
      </c>
      <c r="D1287" s="40" t="str">
        <f>IF(B1287="","",COUNTIFS('MSJ Report Worksheet'!$B$2:$B$100,'MSJ Report Totals'!B1287,'MSJ Report Worksheet'!$N$2:$N$100,"Y"))</f>
        <v/>
      </c>
      <c r="E1287" s="40" t="str">
        <f>IF(B1287="","",COUNTIFS('MSJ Report Worksheet'!$B$2:$B$100,'MSJ Report Totals'!B1287,'MSJ Report Worksheet'!$N$2:$N$100,"N"))</f>
        <v/>
      </c>
    </row>
    <row r="1288" spans="1:5" x14ac:dyDescent="0.25">
      <c r="A1288" s="40" t="str">
        <f>IF(B1288="","",_xlfn.XLOOKUP(B1288,'MSJ Report Worksheet'!$B$2:$B$100,'MSJ Report Worksheet'!$A$2:$A$100))</f>
        <v/>
      </c>
      <c r="B1288" s="40"/>
      <c r="C1288" s="40" t="str">
        <f>IF(B1288="","",_xlfn.XLOOKUP(B1288,'MSJ Report Worksheet'!$B$2:$B$100,'MSJ Report Worksheet'!$C$2:$C$100))</f>
        <v/>
      </c>
      <c r="D1288" s="40" t="str">
        <f>IF(B1288="","",COUNTIFS('MSJ Report Worksheet'!$B$2:$B$100,'MSJ Report Totals'!B1288,'MSJ Report Worksheet'!$N$2:$N$100,"Y"))</f>
        <v/>
      </c>
      <c r="E1288" s="40" t="str">
        <f>IF(B1288="","",COUNTIFS('MSJ Report Worksheet'!$B$2:$B$100,'MSJ Report Totals'!B1288,'MSJ Report Worksheet'!$N$2:$N$100,"N"))</f>
        <v/>
      </c>
    </row>
    <row r="1289" spans="1:5" x14ac:dyDescent="0.25">
      <c r="A1289" s="40" t="str">
        <f>IF(B1289="","",_xlfn.XLOOKUP(B1289,'MSJ Report Worksheet'!$B$2:$B$100,'MSJ Report Worksheet'!$A$2:$A$100))</f>
        <v/>
      </c>
      <c r="B1289" s="40"/>
      <c r="C1289" s="40" t="str">
        <f>IF(B1289="","",_xlfn.XLOOKUP(B1289,'MSJ Report Worksheet'!$B$2:$B$100,'MSJ Report Worksheet'!$C$2:$C$100))</f>
        <v/>
      </c>
      <c r="D1289" s="40" t="str">
        <f>IF(B1289="","",COUNTIFS('MSJ Report Worksheet'!$B$2:$B$100,'MSJ Report Totals'!B1289,'MSJ Report Worksheet'!$N$2:$N$100,"Y"))</f>
        <v/>
      </c>
      <c r="E1289" s="40" t="str">
        <f>IF(B1289="","",COUNTIFS('MSJ Report Worksheet'!$B$2:$B$100,'MSJ Report Totals'!B1289,'MSJ Report Worksheet'!$N$2:$N$100,"N"))</f>
        <v/>
      </c>
    </row>
    <row r="1290" spans="1:5" x14ac:dyDescent="0.25">
      <c r="A1290" s="40" t="str">
        <f>IF(B1290="","",_xlfn.XLOOKUP(B1290,'MSJ Report Worksheet'!$B$2:$B$100,'MSJ Report Worksheet'!$A$2:$A$100))</f>
        <v/>
      </c>
      <c r="B1290" s="40"/>
      <c r="C1290" s="40" t="str">
        <f>IF(B1290="","",_xlfn.XLOOKUP(B1290,'MSJ Report Worksheet'!$B$2:$B$100,'MSJ Report Worksheet'!$C$2:$C$100))</f>
        <v/>
      </c>
      <c r="D1290" s="40" t="str">
        <f>IF(B1290="","",COUNTIFS('MSJ Report Worksheet'!$B$2:$B$100,'MSJ Report Totals'!B1290,'MSJ Report Worksheet'!$N$2:$N$100,"Y"))</f>
        <v/>
      </c>
      <c r="E1290" s="40" t="str">
        <f>IF(B1290="","",COUNTIFS('MSJ Report Worksheet'!$B$2:$B$100,'MSJ Report Totals'!B1290,'MSJ Report Worksheet'!$N$2:$N$100,"N"))</f>
        <v/>
      </c>
    </row>
    <row r="1291" spans="1:5" x14ac:dyDescent="0.25">
      <c r="A1291" s="40" t="str">
        <f>IF(B1291="","",_xlfn.XLOOKUP(B1291,'MSJ Report Worksheet'!$B$2:$B$100,'MSJ Report Worksheet'!$A$2:$A$100))</f>
        <v/>
      </c>
      <c r="B1291" s="40"/>
      <c r="C1291" s="40" t="str">
        <f>IF(B1291="","",_xlfn.XLOOKUP(B1291,'MSJ Report Worksheet'!$B$2:$B$100,'MSJ Report Worksheet'!$C$2:$C$100))</f>
        <v/>
      </c>
      <c r="D1291" s="40" t="str">
        <f>IF(B1291="","",COUNTIFS('MSJ Report Worksheet'!$B$2:$B$100,'MSJ Report Totals'!B1291,'MSJ Report Worksheet'!$N$2:$N$100,"Y"))</f>
        <v/>
      </c>
      <c r="E1291" s="40" t="str">
        <f>IF(B1291="","",COUNTIFS('MSJ Report Worksheet'!$B$2:$B$100,'MSJ Report Totals'!B1291,'MSJ Report Worksheet'!$N$2:$N$100,"N"))</f>
        <v/>
      </c>
    </row>
    <row r="1292" spans="1:5" x14ac:dyDescent="0.25">
      <c r="A1292" s="40" t="str">
        <f>IF(B1292="","",_xlfn.XLOOKUP(B1292,'MSJ Report Worksheet'!$B$2:$B$100,'MSJ Report Worksheet'!$A$2:$A$100))</f>
        <v/>
      </c>
      <c r="B1292" s="40"/>
      <c r="C1292" s="40" t="str">
        <f>IF(B1292="","",_xlfn.XLOOKUP(B1292,'MSJ Report Worksheet'!$B$2:$B$100,'MSJ Report Worksheet'!$C$2:$C$100))</f>
        <v/>
      </c>
      <c r="D1292" s="40" t="str">
        <f>IF(B1292="","",COUNTIFS('MSJ Report Worksheet'!$B$2:$B$100,'MSJ Report Totals'!B1292,'MSJ Report Worksheet'!$N$2:$N$100,"Y"))</f>
        <v/>
      </c>
      <c r="E1292" s="40" t="str">
        <f>IF(B1292="","",COUNTIFS('MSJ Report Worksheet'!$B$2:$B$100,'MSJ Report Totals'!B1292,'MSJ Report Worksheet'!$N$2:$N$100,"N"))</f>
        <v/>
      </c>
    </row>
    <row r="1293" spans="1:5" x14ac:dyDescent="0.25">
      <c r="A1293" s="40" t="str">
        <f>IF(B1293="","",_xlfn.XLOOKUP(B1293,'MSJ Report Worksheet'!$B$2:$B$100,'MSJ Report Worksheet'!$A$2:$A$100))</f>
        <v/>
      </c>
      <c r="B1293" s="40"/>
      <c r="C1293" s="40" t="str">
        <f>IF(B1293="","",_xlfn.XLOOKUP(B1293,'MSJ Report Worksheet'!$B$2:$B$100,'MSJ Report Worksheet'!$C$2:$C$100))</f>
        <v/>
      </c>
      <c r="D1293" s="40" t="str">
        <f>IF(B1293="","",COUNTIFS('MSJ Report Worksheet'!$B$2:$B$100,'MSJ Report Totals'!B1293,'MSJ Report Worksheet'!$N$2:$N$100,"Y"))</f>
        <v/>
      </c>
      <c r="E1293" s="40" t="str">
        <f>IF(B1293="","",COUNTIFS('MSJ Report Worksheet'!$B$2:$B$100,'MSJ Report Totals'!B1293,'MSJ Report Worksheet'!$N$2:$N$100,"N"))</f>
        <v/>
      </c>
    </row>
    <row r="1294" spans="1:5" x14ac:dyDescent="0.25">
      <c r="A1294" s="40" t="str">
        <f>IF(B1294="","",_xlfn.XLOOKUP(B1294,'MSJ Report Worksheet'!$B$2:$B$100,'MSJ Report Worksheet'!$A$2:$A$100))</f>
        <v/>
      </c>
      <c r="B1294" s="40"/>
      <c r="C1294" s="40" t="str">
        <f>IF(B1294="","",_xlfn.XLOOKUP(B1294,'MSJ Report Worksheet'!$B$2:$B$100,'MSJ Report Worksheet'!$C$2:$C$100))</f>
        <v/>
      </c>
      <c r="D1294" s="40" t="str">
        <f>IF(B1294="","",COUNTIFS('MSJ Report Worksheet'!$B$2:$B$100,'MSJ Report Totals'!B1294,'MSJ Report Worksheet'!$N$2:$N$100,"Y"))</f>
        <v/>
      </c>
      <c r="E1294" s="40" t="str">
        <f>IF(B1294="","",COUNTIFS('MSJ Report Worksheet'!$B$2:$B$100,'MSJ Report Totals'!B1294,'MSJ Report Worksheet'!$N$2:$N$100,"N"))</f>
        <v/>
      </c>
    </row>
    <row r="1295" spans="1:5" x14ac:dyDescent="0.25">
      <c r="A1295" s="40" t="str">
        <f>IF(B1295="","",_xlfn.XLOOKUP(B1295,'MSJ Report Worksheet'!$B$2:$B$100,'MSJ Report Worksheet'!$A$2:$A$100))</f>
        <v/>
      </c>
      <c r="B1295" s="40"/>
      <c r="C1295" s="40" t="str">
        <f>IF(B1295="","",_xlfn.XLOOKUP(B1295,'MSJ Report Worksheet'!$B$2:$B$100,'MSJ Report Worksheet'!$C$2:$C$100))</f>
        <v/>
      </c>
      <c r="D1295" s="40" t="str">
        <f>IF(B1295="","",COUNTIFS('MSJ Report Worksheet'!$B$2:$B$100,'MSJ Report Totals'!B1295,'MSJ Report Worksheet'!$N$2:$N$100,"Y"))</f>
        <v/>
      </c>
      <c r="E1295" s="40" t="str">
        <f>IF(B1295="","",COUNTIFS('MSJ Report Worksheet'!$B$2:$B$100,'MSJ Report Totals'!B1295,'MSJ Report Worksheet'!$N$2:$N$100,"N"))</f>
        <v/>
      </c>
    </row>
    <row r="1296" spans="1:5" x14ac:dyDescent="0.25">
      <c r="A1296" s="40" t="str">
        <f>IF(B1296="","",_xlfn.XLOOKUP(B1296,'MSJ Report Worksheet'!$B$2:$B$100,'MSJ Report Worksheet'!$A$2:$A$100))</f>
        <v/>
      </c>
      <c r="B1296" s="40"/>
      <c r="C1296" s="40" t="str">
        <f>IF(B1296="","",_xlfn.XLOOKUP(B1296,'MSJ Report Worksheet'!$B$2:$B$100,'MSJ Report Worksheet'!$C$2:$C$100))</f>
        <v/>
      </c>
      <c r="D1296" s="40" t="str">
        <f>IF(B1296="","",COUNTIFS('MSJ Report Worksheet'!$B$2:$B$100,'MSJ Report Totals'!B1296,'MSJ Report Worksheet'!$N$2:$N$100,"Y"))</f>
        <v/>
      </c>
      <c r="E1296" s="40" t="str">
        <f>IF(B1296="","",COUNTIFS('MSJ Report Worksheet'!$B$2:$B$100,'MSJ Report Totals'!B1296,'MSJ Report Worksheet'!$N$2:$N$100,"N"))</f>
        <v/>
      </c>
    </row>
    <row r="1297" spans="1:5" x14ac:dyDescent="0.25">
      <c r="A1297" s="40" t="str">
        <f>IF(B1297="","",_xlfn.XLOOKUP(B1297,'MSJ Report Worksheet'!$B$2:$B$100,'MSJ Report Worksheet'!$A$2:$A$100))</f>
        <v/>
      </c>
      <c r="B1297" s="40"/>
      <c r="C1297" s="40" t="str">
        <f>IF(B1297="","",_xlfn.XLOOKUP(B1297,'MSJ Report Worksheet'!$B$2:$B$100,'MSJ Report Worksheet'!$C$2:$C$100))</f>
        <v/>
      </c>
      <c r="D1297" s="40" t="str">
        <f>IF(B1297="","",COUNTIFS('MSJ Report Worksheet'!$B$2:$B$100,'MSJ Report Totals'!B1297,'MSJ Report Worksheet'!$N$2:$N$100,"Y"))</f>
        <v/>
      </c>
      <c r="E1297" s="40" t="str">
        <f>IF(B1297="","",COUNTIFS('MSJ Report Worksheet'!$B$2:$B$100,'MSJ Report Totals'!B1297,'MSJ Report Worksheet'!$N$2:$N$100,"N"))</f>
        <v/>
      </c>
    </row>
    <row r="1298" spans="1:5" x14ac:dyDescent="0.25">
      <c r="A1298" s="40" t="str">
        <f>IF(B1298="","",_xlfn.XLOOKUP(B1298,'MSJ Report Worksheet'!$B$2:$B$100,'MSJ Report Worksheet'!$A$2:$A$100))</f>
        <v/>
      </c>
      <c r="B1298" s="40"/>
      <c r="C1298" s="40" t="str">
        <f>IF(B1298="","",_xlfn.XLOOKUP(B1298,'MSJ Report Worksheet'!$B$2:$B$100,'MSJ Report Worksheet'!$C$2:$C$100))</f>
        <v/>
      </c>
      <c r="D1298" s="40" t="str">
        <f>IF(B1298="","",COUNTIFS('MSJ Report Worksheet'!$B$2:$B$100,'MSJ Report Totals'!B1298,'MSJ Report Worksheet'!$N$2:$N$100,"Y"))</f>
        <v/>
      </c>
      <c r="E1298" s="40" t="str">
        <f>IF(B1298="","",COUNTIFS('MSJ Report Worksheet'!$B$2:$B$100,'MSJ Report Totals'!B1298,'MSJ Report Worksheet'!$N$2:$N$100,"N"))</f>
        <v/>
      </c>
    </row>
    <row r="1299" spans="1:5" x14ac:dyDescent="0.25">
      <c r="A1299" s="40" t="str">
        <f>IF(B1299="","",_xlfn.XLOOKUP(B1299,'MSJ Report Worksheet'!$B$2:$B$100,'MSJ Report Worksheet'!$A$2:$A$100))</f>
        <v/>
      </c>
      <c r="B1299" s="40"/>
      <c r="C1299" s="40" t="str">
        <f>IF(B1299="","",_xlfn.XLOOKUP(B1299,'MSJ Report Worksheet'!$B$2:$B$100,'MSJ Report Worksheet'!$C$2:$C$100))</f>
        <v/>
      </c>
      <c r="D1299" s="40" t="str">
        <f>IF(B1299="","",COUNTIFS('MSJ Report Worksheet'!$B$2:$B$100,'MSJ Report Totals'!B1299,'MSJ Report Worksheet'!$N$2:$N$100,"Y"))</f>
        <v/>
      </c>
      <c r="E1299" s="40" t="str">
        <f>IF(B1299="","",COUNTIFS('MSJ Report Worksheet'!$B$2:$B$100,'MSJ Report Totals'!B1299,'MSJ Report Worksheet'!$N$2:$N$100,"N"))</f>
        <v/>
      </c>
    </row>
    <row r="1300" spans="1:5" x14ac:dyDescent="0.25">
      <c r="A1300" s="40" t="str">
        <f>IF(B1300="","",_xlfn.XLOOKUP(B1300,'MSJ Report Worksheet'!$B$2:$B$100,'MSJ Report Worksheet'!$A$2:$A$100))</f>
        <v/>
      </c>
      <c r="B1300" s="40"/>
      <c r="C1300" s="40" t="str">
        <f>IF(B1300="","",_xlfn.XLOOKUP(B1300,'MSJ Report Worksheet'!$B$2:$B$100,'MSJ Report Worksheet'!$C$2:$C$100))</f>
        <v/>
      </c>
      <c r="D1300" s="40" t="str">
        <f>IF(B1300="","",COUNTIFS('MSJ Report Worksheet'!$B$2:$B$100,'MSJ Report Totals'!B1300,'MSJ Report Worksheet'!$N$2:$N$100,"Y"))</f>
        <v/>
      </c>
      <c r="E1300" s="40" t="str">
        <f>IF(B1300="","",COUNTIFS('MSJ Report Worksheet'!$B$2:$B$100,'MSJ Report Totals'!B1300,'MSJ Report Worksheet'!$N$2:$N$100,"N"))</f>
        <v/>
      </c>
    </row>
    <row r="1301" spans="1:5" x14ac:dyDescent="0.25">
      <c r="A1301" s="40" t="str">
        <f>IF(B1301="","",_xlfn.XLOOKUP(B1301,'MSJ Report Worksheet'!$B$2:$B$100,'MSJ Report Worksheet'!$A$2:$A$100))</f>
        <v/>
      </c>
      <c r="B1301" s="40"/>
      <c r="C1301" s="40" t="str">
        <f>IF(B1301="","",_xlfn.XLOOKUP(B1301,'MSJ Report Worksheet'!$B$2:$B$100,'MSJ Report Worksheet'!$C$2:$C$100))</f>
        <v/>
      </c>
      <c r="D1301" s="40" t="str">
        <f>IF(B1301="","",COUNTIFS('MSJ Report Worksheet'!$B$2:$B$100,'MSJ Report Totals'!B1301,'MSJ Report Worksheet'!$N$2:$N$100,"Y"))</f>
        <v/>
      </c>
      <c r="E1301" s="40" t="str">
        <f>IF(B1301="","",COUNTIFS('MSJ Report Worksheet'!$B$2:$B$100,'MSJ Report Totals'!B1301,'MSJ Report Worksheet'!$N$2:$N$100,"N"))</f>
        <v/>
      </c>
    </row>
    <row r="1302" spans="1:5" x14ac:dyDescent="0.25">
      <c r="A1302" s="40" t="str">
        <f>IF(B1302="","",_xlfn.XLOOKUP(B1302,'MSJ Report Worksheet'!$B$2:$B$100,'MSJ Report Worksheet'!$A$2:$A$100))</f>
        <v/>
      </c>
      <c r="B1302" s="40"/>
      <c r="C1302" s="40" t="str">
        <f>IF(B1302="","",_xlfn.XLOOKUP(B1302,'MSJ Report Worksheet'!$B$2:$B$100,'MSJ Report Worksheet'!$C$2:$C$100))</f>
        <v/>
      </c>
      <c r="D1302" s="40" t="str">
        <f>IF(B1302="","",COUNTIFS('MSJ Report Worksheet'!$B$2:$B$100,'MSJ Report Totals'!B1302,'MSJ Report Worksheet'!$N$2:$N$100,"Y"))</f>
        <v/>
      </c>
      <c r="E1302" s="40" t="str">
        <f>IF(B1302="","",COUNTIFS('MSJ Report Worksheet'!$B$2:$B$100,'MSJ Report Totals'!B1302,'MSJ Report Worksheet'!$N$2:$N$100,"N"))</f>
        <v/>
      </c>
    </row>
    <row r="1303" spans="1:5" x14ac:dyDescent="0.25">
      <c r="A1303" s="40" t="str">
        <f>IF(B1303="","",_xlfn.XLOOKUP(B1303,'MSJ Report Worksheet'!$B$2:$B$100,'MSJ Report Worksheet'!$A$2:$A$100))</f>
        <v/>
      </c>
      <c r="B1303" s="40"/>
      <c r="C1303" s="40" t="str">
        <f>IF(B1303="","",_xlfn.XLOOKUP(B1303,'MSJ Report Worksheet'!$B$2:$B$100,'MSJ Report Worksheet'!$C$2:$C$100))</f>
        <v/>
      </c>
      <c r="D1303" s="40" t="str">
        <f>IF(B1303="","",COUNTIFS('MSJ Report Worksheet'!$B$2:$B$100,'MSJ Report Totals'!B1303,'MSJ Report Worksheet'!$N$2:$N$100,"Y"))</f>
        <v/>
      </c>
      <c r="E1303" s="40" t="str">
        <f>IF(B1303="","",COUNTIFS('MSJ Report Worksheet'!$B$2:$B$100,'MSJ Report Totals'!B1303,'MSJ Report Worksheet'!$N$2:$N$100,"N"))</f>
        <v/>
      </c>
    </row>
    <row r="1304" spans="1:5" x14ac:dyDescent="0.25">
      <c r="A1304" s="40" t="str">
        <f>IF(B1304="","",_xlfn.XLOOKUP(B1304,'MSJ Report Worksheet'!$B$2:$B$100,'MSJ Report Worksheet'!$A$2:$A$100))</f>
        <v/>
      </c>
      <c r="B1304" s="40"/>
      <c r="C1304" s="40" t="str">
        <f>IF(B1304="","",_xlfn.XLOOKUP(B1304,'MSJ Report Worksheet'!$B$2:$B$100,'MSJ Report Worksheet'!$C$2:$C$100))</f>
        <v/>
      </c>
      <c r="D1304" s="40" t="str">
        <f>IF(B1304="","",COUNTIFS('MSJ Report Worksheet'!$B$2:$B$100,'MSJ Report Totals'!B1304,'MSJ Report Worksheet'!$N$2:$N$100,"Y"))</f>
        <v/>
      </c>
      <c r="E1304" s="40" t="str">
        <f>IF(B1304="","",COUNTIFS('MSJ Report Worksheet'!$B$2:$B$100,'MSJ Report Totals'!B1304,'MSJ Report Worksheet'!$N$2:$N$100,"N"))</f>
        <v/>
      </c>
    </row>
    <row r="1305" spans="1:5" x14ac:dyDescent="0.25">
      <c r="A1305" s="40" t="str">
        <f>IF(B1305="","",_xlfn.XLOOKUP(B1305,'MSJ Report Worksheet'!$B$2:$B$100,'MSJ Report Worksheet'!$A$2:$A$100))</f>
        <v/>
      </c>
      <c r="B1305" s="40"/>
      <c r="C1305" s="40" t="str">
        <f>IF(B1305="","",_xlfn.XLOOKUP(B1305,'MSJ Report Worksheet'!$B$2:$B$100,'MSJ Report Worksheet'!$C$2:$C$100))</f>
        <v/>
      </c>
      <c r="D1305" s="40" t="str">
        <f>IF(B1305="","",COUNTIFS('MSJ Report Worksheet'!$B$2:$B$100,'MSJ Report Totals'!B1305,'MSJ Report Worksheet'!$N$2:$N$100,"Y"))</f>
        <v/>
      </c>
      <c r="E1305" s="40" t="str">
        <f>IF(B1305="","",COUNTIFS('MSJ Report Worksheet'!$B$2:$B$100,'MSJ Report Totals'!B1305,'MSJ Report Worksheet'!$N$2:$N$100,"N"))</f>
        <v/>
      </c>
    </row>
    <row r="1306" spans="1:5" x14ac:dyDescent="0.25">
      <c r="A1306" s="40" t="str">
        <f>IF(B1306="","",_xlfn.XLOOKUP(B1306,'MSJ Report Worksheet'!$B$2:$B$100,'MSJ Report Worksheet'!$A$2:$A$100))</f>
        <v/>
      </c>
      <c r="B1306" s="40"/>
      <c r="C1306" s="40" t="str">
        <f>IF(B1306="","",_xlfn.XLOOKUP(B1306,'MSJ Report Worksheet'!$B$2:$B$100,'MSJ Report Worksheet'!$C$2:$C$100))</f>
        <v/>
      </c>
      <c r="D1306" s="40" t="str">
        <f>IF(B1306="","",COUNTIFS('MSJ Report Worksheet'!$B$2:$B$100,'MSJ Report Totals'!B1306,'MSJ Report Worksheet'!$N$2:$N$100,"Y"))</f>
        <v/>
      </c>
      <c r="E1306" s="40" t="str">
        <f>IF(B1306="","",COUNTIFS('MSJ Report Worksheet'!$B$2:$B$100,'MSJ Report Totals'!B1306,'MSJ Report Worksheet'!$N$2:$N$100,"N"))</f>
        <v/>
      </c>
    </row>
    <row r="1307" spans="1:5" x14ac:dyDescent="0.25">
      <c r="A1307" s="40" t="str">
        <f>IF(B1307="","",_xlfn.XLOOKUP(B1307,'MSJ Report Worksheet'!$B$2:$B$100,'MSJ Report Worksheet'!$A$2:$A$100))</f>
        <v/>
      </c>
      <c r="B1307" s="40"/>
      <c r="C1307" s="40" t="str">
        <f>IF(B1307="","",_xlfn.XLOOKUP(B1307,'MSJ Report Worksheet'!$B$2:$B$100,'MSJ Report Worksheet'!$C$2:$C$100))</f>
        <v/>
      </c>
      <c r="D1307" s="40" t="str">
        <f>IF(B1307="","",COUNTIFS('MSJ Report Worksheet'!$B$2:$B$100,'MSJ Report Totals'!B1307,'MSJ Report Worksheet'!$N$2:$N$100,"Y"))</f>
        <v/>
      </c>
      <c r="E1307" s="40" t="str">
        <f>IF(B1307="","",COUNTIFS('MSJ Report Worksheet'!$B$2:$B$100,'MSJ Report Totals'!B1307,'MSJ Report Worksheet'!$N$2:$N$100,"N"))</f>
        <v/>
      </c>
    </row>
    <row r="1308" spans="1:5" x14ac:dyDescent="0.25">
      <c r="A1308" s="40" t="str">
        <f>IF(B1308="","",_xlfn.XLOOKUP(B1308,'MSJ Report Worksheet'!$B$2:$B$100,'MSJ Report Worksheet'!$A$2:$A$100))</f>
        <v/>
      </c>
      <c r="B1308" s="40"/>
      <c r="C1308" s="40" t="str">
        <f>IF(B1308="","",_xlfn.XLOOKUP(B1308,'MSJ Report Worksheet'!$B$2:$B$100,'MSJ Report Worksheet'!$C$2:$C$100))</f>
        <v/>
      </c>
      <c r="D1308" s="40" t="str">
        <f>IF(B1308="","",COUNTIFS('MSJ Report Worksheet'!$B$2:$B$100,'MSJ Report Totals'!B1308,'MSJ Report Worksheet'!$N$2:$N$100,"Y"))</f>
        <v/>
      </c>
      <c r="E1308" s="40" t="str">
        <f>IF(B1308="","",COUNTIFS('MSJ Report Worksheet'!$B$2:$B$100,'MSJ Report Totals'!B1308,'MSJ Report Worksheet'!$N$2:$N$100,"N"))</f>
        <v/>
      </c>
    </row>
    <row r="1309" spans="1:5" x14ac:dyDescent="0.25">
      <c r="A1309" s="40" t="str">
        <f>IF(B1309="","",_xlfn.XLOOKUP(B1309,'MSJ Report Worksheet'!$B$2:$B$100,'MSJ Report Worksheet'!$A$2:$A$100))</f>
        <v/>
      </c>
      <c r="B1309" s="40"/>
      <c r="C1309" s="40" t="str">
        <f>IF(B1309="","",_xlfn.XLOOKUP(B1309,'MSJ Report Worksheet'!$B$2:$B$100,'MSJ Report Worksheet'!$C$2:$C$100))</f>
        <v/>
      </c>
      <c r="D1309" s="40" t="str">
        <f>IF(B1309="","",COUNTIFS('MSJ Report Worksheet'!$B$2:$B$100,'MSJ Report Totals'!B1309,'MSJ Report Worksheet'!$N$2:$N$100,"Y"))</f>
        <v/>
      </c>
      <c r="E1309" s="40" t="str">
        <f>IF(B1309="","",COUNTIFS('MSJ Report Worksheet'!$B$2:$B$100,'MSJ Report Totals'!B1309,'MSJ Report Worksheet'!$N$2:$N$100,"N"))</f>
        <v/>
      </c>
    </row>
    <row r="1310" spans="1:5" x14ac:dyDescent="0.25">
      <c r="A1310" s="40" t="str">
        <f>IF(B1310="","",_xlfn.XLOOKUP(B1310,'MSJ Report Worksheet'!$B$2:$B$100,'MSJ Report Worksheet'!$A$2:$A$100))</f>
        <v/>
      </c>
      <c r="B1310" s="40"/>
      <c r="C1310" s="40" t="str">
        <f>IF(B1310="","",_xlfn.XLOOKUP(B1310,'MSJ Report Worksheet'!$B$2:$B$100,'MSJ Report Worksheet'!$C$2:$C$100))</f>
        <v/>
      </c>
      <c r="D1310" s="40" t="str">
        <f>IF(B1310="","",COUNTIFS('MSJ Report Worksheet'!$B$2:$B$100,'MSJ Report Totals'!B1310,'MSJ Report Worksheet'!$N$2:$N$100,"Y"))</f>
        <v/>
      </c>
      <c r="E1310" s="40" t="str">
        <f>IF(B1310="","",COUNTIFS('MSJ Report Worksheet'!$B$2:$B$100,'MSJ Report Totals'!B1310,'MSJ Report Worksheet'!$N$2:$N$100,"N"))</f>
        <v/>
      </c>
    </row>
    <row r="1311" spans="1:5" x14ac:dyDescent="0.25">
      <c r="A1311" s="40" t="str">
        <f>IF(B1311="","",_xlfn.XLOOKUP(B1311,'MSJ Report Worksheet'!$B$2:$B$100,'MSJ Report Worksheet'!$A$2:$A$100))</f>
        <v/>
      </c>
      <c r="B1311" s="40"/>
      <c r="C1311" s="40" t="str">
        <f>IF(B1311="","",_xlfn.XLOOKUP(B1311,'MSJ Report Worksheet'!$B$2:$B$100,'MSJ Report Worksheet'!$C$2:$C$100))</f>
        <v/>
      </c>
      <c r="D1311" s="40" t="str">
        <f>IF(B1311="","",COUNTIFS('MSJ Report Worksheet'!$B$2:$B$100,'MSJ Report Totals'!B1311,'MSJ Report Worksheet'!$N$2:$N$100,"Y"))</f>
        <v/>
      </c>
      <c r="E1311" s="40" t="str">
        <f>IF(B1311="","",COUNTIFS('MSJ Report Worksheet'!$B$2:$B$100,'MSJ Report Totals'!B1311,'MSJ Report Worksheet'!$N$2:$N$100,"N"))</f>
        <v/>
      </c>
    </row>
    <row r="1312" spans="1:5" x14ac:dyDescent="0.25">
      <c r="A1312" s="40" t="str">
        <f>IF(B1312="","",_xlfn.XLOOKUP(B1312,'MSJ Report Worksheet'!$B$2:$B$100,'MSJ Report Worksheet'!$A$2:$A$100))</f>
        <v/>
      </c>
      <c r="B1312" s="40"/>
      <c r="C1312" s="40" t="str">
        <f>IF(B1312="","",_xlfn.XLOOKUP(B1312,'MSJ Report Worksheet'!$B$2:$B$100,'MSJ Report Worksheet'!$C$2:$C$100))</f>
        <v/>
      </c>
      <c r="D1312" s="40" t="str">
        <f>IF(B1312="","",COUNTIFS('MSJ Report Worksheet'!$B$2:$B$100,'MSJ Report Totals'!B1312,'MSJ Report Worksheet'!$N$2:$N$100,"Y"))</f>
        <v/>
      </c>
      <c r="E1312" s="40" t="str">
        <f>IF(B1312="","",COUNTIFS('MSJ Report Worksheet'!$B$2:$B$100,'MSJ Report Totals'!B1312,'MSJ Report Worksheet'!$N$2:$N$100,"N"))</f>
        <v/>
      </c>
    </row>
    <row r="1313" spans="1:5" x14ac:dyDescent="0.25">
      <c r="A1313" s="40" t="str">
        <f>IF(B1313="","",_xlfn.XLOOKUP(B1313,'MSJ Report Worksheet'!$B$2:$B$100,'MSJ Report Worksheet'!$A$2:$A$100))</f>
        <v/>
      </c>
      <c r="B1313" s="40"/>
      <c r="C1313" s="40" t="str">
        <f>IF(B1313="","",_xlfn.XLOOKUP(B1313,'MSJ Report Worksheet'!$B$2:$B$100,'MSJ Report Worksheet'!$C$2:$C$100))</f>
        <v/>
      </c>
      <c r="D1313" s="40" t="str">
        <f>IF(B1313="","",COUNTIFS('MSJ Report Worksheet'!$B$2:$B$100,'MSJ Report Totals'!B1313,'MSJ Report Worksheet'!$N$2:$N$100,"Y"))</f>
        <v/>
      </c>
      <c r="E1313" s="40" t="str">
        <f>IF(B1313="","",COUNTIFS('MSJ Report Worksheet'!$B$2:$B$100,'MSJ Report Totals'!B1313,'MSJ Report Worksheet'!$N$2:$N$100,"N"))</f>
        <v/>
      </c>
    </row>
    <row r="1314" spans="1:5" x14ac:dyDescent="0.25">
      <c r="A1314" s="40" t="str">
        <f>IF(B1314="","",_xlfn.XLOOKUP(B1314,'MSJ Report Worksheet'!$B$2:$B$100,'MSJ Report Worksheet'!$A$2:$A$100))</f>
        <v/>
      </c>
      <c r="B1314" s="40"/>
      <c r="C1314" s="40" t="str">
        <f>IF(B1314="","",_xlfn.XLOOKUP(B1314,'MSJ Report Worksheet'!$B$2:$B$100,'MSJ Report Worksheet'!$C$2:$C$100))</f>
        <v/>
      </c>
      <c r="D1314" s="40" t="str">
        <f>IF(B1314="","",COUNTIFS('MSJ Report Worksheet'!$B$2:$B$100,'MSJ Report Totals'!B1314,'MSJ Report Worksheet'!$N$2:$N$100,"Y"))</f>
        <v/>
      </c>
      <c r="E1314" s="40" t="str">
        <f>IF(B1314="","",COUNTIFS('MSJ Report Worksheet'!$B$2:$B$100,'MSJ Report Totals'!B1314,'MSJ Report Worksheet'!$N$2:$N$100,"N"))</f>
        <v/>
      </c>
    </row>
    <row r="1315" spans="1:5" x14ac:dyDescent="0.25">
      <c r="A1315" s="40" t="str">
        <f>IF(B1315="","",_xlfn.XLOOKUP(B1315,'MSJ Report Worksheet'!$B$2:$B$100,'MSJ Report Worksheet'!$A$2:$A$100))</f>
        <v/>
      </c>
      <c r="B1315" s="40"/>
      <c r="C1315" s="40" t="str">
        <f>IF(B1315="","",_xlfn.XLOOKUP(B1315,'MSJ Report Worksheet'!$B$2:$B$100,'MSJ Report Worksheet'!$C$2:$C$100))</f>
        <v/>
      </c>
      <c r="D1315" s="40" t="str">
        <f>IF(B1315="","",COUNTIFS('MSJ Report Worksheet'!$B$2:$B$100,'MSJ Report Totals'!B1315,'MSJ Report Worksheet'!$N$2:$N$100,"Y"))</f>
        <v/>
      </c>
      <c r="E1315" s="40" t="str">
        <f>IF(B1315="","",COUNTIFS('MSJ Report Worksheet'!$B$2:$B$100,'MSJ Report Totals'!B1315,'MSJ Report Worksheet'!$N$2:$N$100,"N"))</f>
        <v/>
      </c>
    </row>
    <row r="1316" spans="1:5" x14ac:dyDescent="0.25">
      <c r="A1316" s="40" t="str">
        <f>IF(B1316="","",_xlfn.XLOOKUP(B1316,'MSJ Report Worksheet'!$B$2:$B$100,'MSJ Report Worksheet'!$A$2:$A$100))</f>
        <v/>
      </c>
      <c r="B1316" s="40"/>
      <c r="C1316" s="40" t="str">
        <f>IF(B1316="","",_xlfn.XLOOKUP(B1316,'MSJ Report Worksheet'!$B$2:$B$100,'MSJ Report Worksheet'!$C$2:$C$100))</f>
        <v/>
      </c>
      <c r="D1316" s="40" t="str">
        <f>IF(B1316="","",COUNTIFS('MSJ Report Worksheet'!$B$2:$B$100,'MSJ Report Totals'!B1316,'MSJ Report Worksheet'!$N$2:$N$100,"Y"))</f>
        <v/>
      </c>
      <c r="E1316" s="40" t="str">
        <f>IF(B1316="","",COUNTIFS('MSJ Report Worksheet'!$B$2:$B$100,'MSJ Report Totals'!B1316,'MSJ Report Worksheet'!$N$2:$N$100,"N"))</f>
        <v/>
      </c>
    </row>
    <row r="1317" spans="1:5" x14ac:dyDescent="0.25">
      <c r="A1317" s="40" t="str">
        <f>IF(B1317="","",_xlfn.XLOOKUP(B1317,'MSJ Report Worksheet'!$B$2:$B$100,'MSJ Report Worksheet'!$A$2:$A$100))</f>
        <v/>
      </c>
      <c r="B1317" s="40"/>
      <c r="C1317" s="40" t="str">
        <f>IF(B1317="","",_xlfn.XLOOKUP(B1317,'MSJ Report Worksheet'!$B$2:$B$100,'MSJ Report Worksheet'!$C$2:$C$100))</f>
        <v/>
      </c>
      <c r="D1317" s="40" t="str">
        <f>IF(B1317="","",COUNTIFS('MSJ Report Worksheet'!$B$2:$B$100,'MSJ Report Totals'!B1317,'MSJ Report Worksheet'!$N$2:$N$100,"Y"))</f>
        <v/>
      </c>
      <c r="E1317" s="40" t="str">
        <f>IF(B1317="","",COUNTIFS('MSJ Report Worksheet'!$B$2:$B$100,'MSJ Report Totals'!B1317,'MSJ Report Worksheet'!$N$2:$N$100,"N"))</f>
        <v/>
      </c>
    </row>
    <row r="1318" spans="1:5" x14ac:dyDescent="0.25">
      <c r="A1318" s="40" t="str">
        <f>IF(B1318="","",_xlfn.XLOOKUP(B1318,'MSJ Report Worksheet'!$B$2:$B$100,'MSJ Report Worksheet'!$A$2:$A$100))</f>
        <v/>
      </c>
      <c r="B1318" s="40"/>
      <c r="C1318" s="40" t="str">
        <f>IF(B1318="","",_xlfn.XLOOKUP(B1318,'MSJ Report Worksheet'!$B$2:$B$100,'MSJ Report Worksheet'!$C$2:$C$100))</f>
        <v/>
      </c>
      <c r="D1318" s="40" t="str">
        <f>IF(B1318="","",COUNTIFS('MSJ Report Worksheet'!$B$2:$B$100,'MSJ Report Totals'!B1318,'MSJ Report Worksheet'!$N$2:$N$100,"Y"))</f>
        <v/>
      </c>
      <c r="E1318" s="40" t="str">
        <f>IF(B1318="","",COUNTIFS('MSJ Report Worksheet'!$B$2:$B$100,'MSJ Report Totals'!B1318,'MSJ Report Worksheet'!$N$2:$N$100,"N"))</f>
        <v/>
      </c>
    </row>
    <row r="1319" spans="1:5" x14ac:dyDescent="0.25">
      <c r="A1319" s="40" t="str">
        <f>IF(B1319="","",_xlfn.XLOOKUP(B1319,'MSJ Report Worksheet'!$B$2:$B$100,'MSJ Report Worksheet'!$A$2:$A$100))</f>
        <v/>
      </c>
      <c r="B1319" s="40"/>
      <c r="C1319" s="40" t="str">
        <f>IF(B1319="","",_xlfn.XLOOKUP(B1319,'MSJ Report Worksheet'!$B$2:$B$100,'MSJ Report Worksheet'!$C$2:$C$100))</f>
        <v/>
      </c>
      <c r="D1319" s="40" t="str">
        <f>IF(B1319="","",COUNTIFS('MSJ Report Worksheet'!$B$2:$B$100,'MSJ Report Totals'!B1319,'MSJ Report Worksheet'!$N$2:$N$100,"Y"))</f>
        <v/>
      </c>
      <c r="E1319" s="40" t="str">
        <f>IF(B1319="","",COUNTIFS('MSJ Report Worksheet'!$B$2:$B$100,'MSJ Report Totals'!B1319,'MSJ Report Worksheet'!$N$2:$N$100,"N"))</f>
        <v/>
      </c>
    </row>
    <row r="1320" spans="1:5" x14ac:dyDescent="0.25">
      <c r="A1320" s="40" t="str">
        <f>IF(B1320="","",_xlfn.XLOOKUP(B1320,'MSJ Report Worksheet'!$B$2:$B$100,'MSJ Report Worksheet'!$A$2:$A$100))</f>
        <v/>
      </c>
      <c r="B1320" s="40"/>
      <c r="C1320" s="40" t="str">
        <f>IF(B1320="","",_xlfn.XLOOKUP(B1320,'MSJ Report Worksheet'!$B$2:$B$100,'MSJ Report Worksheet'!$C$2:$C$100))</f>
        <v/>
      </c>
      <c r="D1320" s="40" t="str">
        <f>IF(B1320="","",COUNTIFS('MSJ Report Worksheet'!$B$2:$B$100,'MSJ Report Totals'!B1320,'MSJ Report Worksheet'!$N$2:$N$100,"Y"))</f>
        <v/>
      </c>
      <c r="E1320" s="40" t="str">
        <f>IF(B1320="","",COUNTIFS('MSJ Report Worksheet'!$B$2:$B$100,'MSJ Report Totals'!B1320,'MSJ Report Worksheet'!$N$2:$N$100,"N"))</f>
        <v/>
      </c>
    </row>
    <row r="1321" spans="1:5" x14ac:dyDescent="0.25">
      <c r="A1321" s="40" t="str">
        <f>IF(B1321="","",_xlfn.XLOOKUP(B1321,'MSJ Report Worksheet'!$B$2:$B$100,'MSJ Report Worksheet'!$A$2:$A$100))</f>
        <v/>
      </c>
      <c r="B1321" s="40"/>
      <c r="C1321" s="40" t="str">
        <f>IF(B1321="","",_xlfn.XLOOKUP(B1321,'MSJ Report Worksheet'!$B$2:$B$100,'MSJ Report Worksheet'!$C$2:$C$100))</f>
        <v/>
      </c>
      <c r="D1321" s="40" t="str">
        <f>IF(B1321="","",COUNTIFS('MSJ Report Worksheet'!$B$2:$B$100,'MSJ Report Totals'!B1321,'MSJ Report Worksheet'!$N$2:$N$100,"Y"))</f>
        <v/>
      </c>
      <c r="E1321" s="40" t="str">
        <f>IF(B1321="","",COUNTIFS('MSJ Report Worksheet'!$B$2:$B$100,'MSJ Report Totals'!B1321,'MSJ Report Worksheet'!$N$2:$N$100,"N"))</f>
        <v/>
      </c>
    </row>
    <row r="1322" spans="1:5" x14ac:dyDescent="0.25">
      <c r="A1322" s="40" t="str">
        <f>IF(B1322="","",_xlfn.XLOOKUP(B1322,'MSJ Report Worksheet'!$B$2:$B$100,'MSJ Report Worksheet'!$A$2:$A$100))</f>
        <v/>
      </c>
      <c r="B1322" s="40"/>
      <c r="C1322" s="40" t="str">
        <f>IF(B1322="","",_xlfn.XLOOKUP(B1322,'MSJ Report Worksheet'!$B$2:$B$100,'MSJ Report Worksheet'!$C$2:$C$100))</f>
        <v/>
      </c>
      <c r="D1322" s="40" t="str">
        <f>IF(B1322="","",COUNTIFS('MSJ Report Worksheet'!$B$2:$B$100,'MSJ Report Totals'!B1322,'MSJ Report Worksheet'!$N$2:$N$100,"Y"))</f>
        <v/>
      </c>
      <c r="E1322" s="40" t="str">
        <f>IF(B1322="","",COUNTIFS('MSJ Report Worksheet'!$B$2:$B$100,'MSJ Report Totals'!B1322,'MSJ Report Worksheet'!$N$2:$N$100,"N"))</f>
        <v/>
      </c>
    </row>
    <row r="1323" spans="1:5" x14ac:dyDescent="0.25">
      <c r="A1323" s="40" t="str">
        <f>IF(B1323="","",_xlfn.XLOOKUP(B1323,'MSJ Report Worksheet'!$B$2:$B$100,'MSJ Report Worksheet'!$A$2:$A$100))</f>
        <v/>
      </c>
      <c r="B1323" s="40"/>
      <c r="C1323" s="40" t="str">
        <f>IF(B1323="","",_xlfn.XLOOKUP(B1323,'MSJ Report Worksheet'!$B$2:$B$100,'MSJ Report Worksheet'!$C$2:$C$100))</f>
        <v/>
      </c>
      <c r="D1323" s="40" t="str">
        <f>IF(B1323="","",COUNTIFS('MSJ Report Worksheet'!$B$2:$B$100,'MSJ Report Totals'!B1323,'MSJ Report Worksheet'!$N$2:$N$100,"Y"))</f>
        <v/>
      </c>
      <c r="E1323" s="40" t="str">
        <f>IF(B1323="","",COUNTIFS('MSJ Report Worksheet'!$B$2:$B$100,'MSJ Report Totals'!B1323,'MSJ Report Worksheet'!$N$2:$N$100,"N"))</f>
        <v/>
      </c>
    </row>
    <row r="1324" spans="1:5" x14ac:dyDescent="0.25">
      <c r="A1324" s="40" t="str">
        <f>IF(B1324="","",_xlfn.XLOOKUP(B1324,'MSJ Report Worksheet'!$B$2:$B$100,'MSJ Report Worksheet'!$A$2:$A$100))</f>
        <v/>
      </c>
      <c r="B1324" s="40"/>
      <c r="C1324" s="40" t="str">
        <f>IF(B1324="","",_xlfn.XLOOKUP(B1324,'MSJ Report Worksheet'!$B$2:$B$100,'MSJ Report Worksheet'!$C$2:$C$100))</f>
        <v/>
      </c>
      <c r="D1324" s="40" t="str">
        <f>IF(B1324="","",COUNTIFS('MSJ Report Worksheet'!$B$2:$B$100,'MSJ Report Totals'!B1324,'MSJ Report Worksheet'!$N$2:$N$100,"Y"))</f>
        <v/>
      </c>
      <c r="E1324" s="40" t="str">
        <f>IF(B1324="","",COUNTIFS('MSJ Report Worksheet'!$B$2:$B$100,'MSJ Report Totals'!B1324,'MSJ Report Worksheet'!$N$2:$N$100,"N"))</f>
        <v/>
      </c>
    </row>
    <row r="1325" spans="1:5" x14ac:dyDescent="0.25">
      <c r="A1325" s="40" t="str">
        <f>IF(B1325="","",_xlfn.XLOOKUP(B1325,'MSJ Report Worksheet'!$B$2:$B$100,'MSJ Report Worksheet'!$A$2:$A$100))</f>
        <v/>
      </c>
      <c r="B1325" s="40"/>
      <c r="C1325" s="40" t="str">
        <f>IF(B1325="","",_xlfn.XLOOKUP(B1325,'MSJ Report Worksheet'!$B$2:$B$100,'MSJ Report Worksheet'!$C$2:$C$100))</f>
        <v/>
      </c>
      <c r="D1325" s="40" t="str">
        <f>IF(B1325="","",COUNTIFS('MSJ Report Worksheet'!$B$2:$B$100,'MSJ Report Totals'!B1325,'MSJ Report Worksheet'!$N$2:$N$100,"Y"))</f>
        <v/>
      </c>
      <c r="E1325" s="40" t="str">
        <f>IF(B1325="","",COUNTIFS('MSJ Report Worksheet'!$B$2:$B$100,'MSJ Report Totals'!B1325,'MSJ Report Worksheet'!$N$2:$N$100,"N"))</f>
        <v/>
      </c>
    </row>
    <row r="1326" spans="1:5" x14ac:dyDescent="0.25">
      <c r="A1326" s="40" t="str">
        <f>IF(B1326="","",_xlfn.XLOOKUP(B1326,'MSJ Report Worksheet'!$B$2:$B$100,'MSJ Report Worksheet'!$A$2:$A$100))</f>
        <v/>
      </c>
      <c r="B1326" s="40"/>
      <c r="C1326" s="40" t="str">
        <f>IF(B1326="","",_xlfn.XLOOKUP(B1326,'MSJ Report Worksheet'!$B$2:$B$100,'MSJ Report Worksheet'!$C$2:$C$100))</f>
        <v/>
      </c>
      <c r="D1326" s="40" t="str">
        <f>IF(B1326="","",COUNTIFS('MSJ Report Worksheet'!$B$2:$B$100,'MSJ Report Totals'!B1326,'MSJ Report Worksheet'!$N$2:$N$100,"Y"))</f>
        <v/>
      </c>
      <c r="E1326" s="40" t="str">
        <f>IF(B1326="","",COUNTIFS('MSJ Report Worksheet'!$B$2:$B$100,'MSJ Report Totals'!B1326,'MSJ Report Worksheet'!$N$2:$N$100,"N"))</f>
        <v/>
      </c>
    </row>
    <row r="1327" spans="1:5" x14ac:dyDescent="0.25">
      <c r="A1327" s="40" t="str">
        <f>IF(B1327="","",_xlfn.XLOOKUP(B1327,'MSJ Report Worksheet'!$B$2:$B$100,'MSJ Report Worksheet'!$A$2:$A$100))</f>
        <v/>
      </c>
      <c r="B1327" s="40"/>
      <c r="C1327" s="40" t="str">
        <f>IF(B1327="","",_xlfn.XLOOKUP(B1327,'MSJ Report Worksheet'!$B$2:$B$100,'MSJ Report Worksheet'!$C$2:$C$100))</f>
        <v/>
      </c>
      <c r="D1327" s="40" t="str">
        <f>IF(B1327="","",COUNTIFS('MSJ Report Worksheet'!$B$2:$B$100,'MSJ Report Totals'!B1327,'MSJ Report Worksheet'!$N$2:$N$100,"Y"))</f>
        <v/>
      </c>
      <c r="E1327" s="40" t="str">
        <f>IF(B1327="","",COUNTIFS('MSJ Report Worksheet'!$B$2:$B$100,'MSJ Report Totals'!B1327,'MSJ Report Worksheet'!$N$2:$N$100,"N"))</f>
        <v/>
      </c>
    </row>
    <row r="1328" spans="1:5" x14ac:dyDescent="0.25">
      <c r="A1328" s="40" t="str">
        <f>IF(B1328="","",_xlfn.XLOOKUP(B1328,'MSJ Report Worksheet'!$B$2:$B$100,'MSJ Report Worksheet'!$A$2:$A$100))</f>
        <v/>
      </c>
      <c r="B1328" s="40"/>
      <c r="C1328" s="40" t="str">
        <f>IF(B1328="","",_xlfn.XLOOKUP(B1328,'MSJ Report Worksheet'!$B$2:$B$100,'MSJ Report Worksheet'!$C$2:$C$100))</f>
        <v/>
      </c>
      <c r="D1328" s="40" t="str">
        <f>IF(B1328="","",COUNTIFS('MSJ Report Worksheet'!$B$2:$B$100,'MSJ Report Totals'!B1328,'MSJ Report Worksheet'!$N$2:$N$100,"Y"))</f>
        <v/>
      </c>
      <c r="E1328" s="40" t="str">
        <f>IF(B1328="","",COUNTIFS('MSJ Report Worksheet'!$B$2:$B$100,'MSJ Report Totals'!B1328,'MSJ Report Worksheet'!$N$2:$N$100,"N"))</f>
        <v/>
      </c>
    </row>
    <row r="1329" spans="1:5" x14ac:dyDescent="0.25">
      <c r="A1329" s="40" t="str">
        <f>IF(B1329="","",_xlfn.XLOOKUP(B1329,'MSJ Report Worksheet'!$B$2:$B$100,'MSJ Report Worksheet'!$A$2:$A$100))</f>
        <v/>
      </c>
      <c r="B1329" s="40"/>
      <c r="C1329" s="40" t="str">
        <f>IF(B1329="","",_xlfn.XLOOKUP(B1329,'MSJ Report Worksheet'!$B$2:$B$100,'MSJ Report Worksheet'!$C$2:$C$100))</f>
        <v/>
      </c>
      <c r="D1329" s="40" t="str">
        <f>IF(B1329="","",COUNTIFS('MSJ Report Worksheet'!$B$2:$B$100,'MSJ Report Totals'!B1329,'MSJ Report Worksheet'!$N$2:$N$100,"Y"))</f>
        <v/>
      </c>
      <c r="E1329" s="40" t="str">
        <f>IF(B1329="","",COUNTIFS('MSJ Report Worksheet'!$B$2:$B$100,'MSJ Report Totals'!B1329,'MSJ Report Worksheet'!$N$2:$N$100,"N"))</f>
        <v/>
      </c>
    </row>
    <row r="1330" spans="1:5" x14ac:dyDescent="0.25">
      <c r="A1330" s="40" t="str">
        <f>IF(B1330="","",_xlfn.XLOOKUP(B1330,'MSJ Report Worksheet'!$B$2:$B$100,'MSJ Report Worksheet'!$A$2:$A$100))</f>
        <v/>
      </c>
      <c r="B1330" s="40"/>
      <c r="C1330" s="40" t="str">
        <f>IF(B1330="","",_xlfn.XLOOKUP(B1330,'MSJ Report Worksheet'!$B$2:$B$100,'MSJ Report Worksheet'!$C$2:$C$100))</f>
        <v/>
      </c>
      <c r="D1330" s="40" t="str">
        <f>IF(B1330="","",COUNTIFS('MSJ Report Worksheet'!$B$2:$B$100,'MSJ Report Totals'!B1330,'MSJ Report Worksheet'!$N$2:$N$100,"Y"))</f>
        <v/>
      </c>
      <c r="E1330" s="40" t="str">
        <f>IF(B1330="","",COUNTIFS('MSJ Report Worksheet'!$B$2:$B$100,'MSJ Report Totals'!B1330,'MSJ Report Worksheet'!$N$2:$N$100,"N"))</f>
        <v/>
      </c>
    </row>
    <row r="1331" spans="1:5" x14ac:dyDescent="0.25">
      <c r="A1331" s="40" t="str">
        <f>IF(B1331="","",_xlfn.XLOOKUP(B1331,'MSJ Report Worksheet'!$B$2:$B$100,'MSJ Report Worksheet'!$A$2:$A$100))</f>
        <v/>
      </c>
      <c r="B1331" s="40"/>
      <c r="C1331" s="40" t="str">
        <f>IF(B1331="","",_xlfn.XLOOKUP(B1331,'MSJ Report Worksheet'!$B$2:$B$100,'MSJ Report Worksheet'!$C$2:$C$100))</f>
        <v/>
      </c>
      <c r="D1331" s="40" t="str">
        <f>IF(B1331="","",COUNTIFS('MSJ Report Worksheet'!$B$2:$B$100,'MSJ Report Totals'!B1331,'MSJ Report Worksheet'!$N$2:$N$100,"Y"))</f>
        <v/>
      </c>
      <c r="E1331" s="40" t="str">
        <f>IF(B1331="","",COUNTIFS('MSJ Report Worksheet'!$B$2:$B$100,'MSJ Report Totals'!B1331,'MSJ Report Worksheet'!$N$2:$N$100,"N"))</f>
        <v/>
      </c>
    </row>
    <row r="1332" spans="1:5" x14ac:dyDescent="0.25">
      <c r="A1332" s="40" t="str">
        <f>IF(B1332="","",_xlfn.XLOOKUP(B1332,'MSJ Report Worksheet'!$B$2:$B$100,'MSJ Report Worksheet'!$A$2:$A$100))</f>
        <v/>
      </c>
      <c r="B1332" s="40"/>
      <c r="C1332" s="40" t="str">
        <f>IF(B1332="","",_xlfn.XLOOKUP(B1332,'MSJ Report Worksheet'!$B$2:$B$100,'MSJ Report Worksheet'!$C$2:$C$100))</f>
        <v/>
      </c>
      <c r="D1332" s="40" t="str">
        <f>IF(B1332="","",COUNTIFS('MSJ Report Worksheet'!$B$2:$B$100,'MSJ Report Totals'!B1332,'MSJ Report Worksheet'!$N$2:$N$100,"Y"))</f>
        <v/>
      </c>
      <c r="E1332" s="40" t="str">
        <f>IF(B1332="","",COUNTIFS('MSJ Report Worksheet'!$B$2:$B$100,'MSJ Report Totals'!B1332,'MSJ Report Worksheet'!$N$2:$N$100,"N"))</f>
        <v/>
      </c>
    </row>
    <row r="1333" spans="1:5" x14ac:dyDescent="0.25">
      <c r="A1333" s="40" t="str">
        <f>IF(B1333="","",_xlfn.XLOOKUP(B1333,'MSJ Report Worksheet'!$B$2:$B$100,'MSJ Report Worksheet'!$A$2:$A$100))</f>
        <v/>
      </c>
      <c r="B1333" s="40"/>
      <c r="C1333" s="40" t="str">
        <f>IF(B1333="","",_xlfn.XLOOKUP(B1333,'MSJ Report Worksheet'!$B$2:$B$100,'MSJ Report Worksheet'!$C$2:$C$100))</f>
        <v/>
      </c>
      <c r="D1333" s="40" t="str">
        <f>IF(B1333="","",COUNTIFS('MSJ Report Worksheet'!$B$2:$B$100,'MSJ Report Totals'!B1333,'MSJ Report Worksheet'!$N$2:$N$100,"Y"))</f>
        <v/>
      </c>
      <c r="E1333" s="40" t="str">
        <f>IF(B1333="","",COUNTIFS('MSJ Report Worksheet'!$B$2:$B$100,'MSJ Report Totals'!B1333,'MSJ Report Worksheet'!$N$2:$N$100,"N"))</f>
        <v/>
      </c>
    </row>
    <row r="1334" spans="1:5" x14ac:dyDescent="0.25">
      <c r="A1334" s="40" t="str">
        <f>IF(B1334="","",_xlfn.XLOOKUP(B1334,'MSJ Report Worksheet'!$B$2:$B$100,'MSJ Report Worksheet'!$A$2:$A$100))</f>
        <v/>
      </c>
      <c r="B1334" s="40"/>
      <c r="C1334" s="40" t="str">
        <f>IF(B1334="","",_xlfn.XLOOKUP(B1334,'MSJ Report Worksheet'!$B$2:$B$100,'MSJ Report Worksheet'!$C$2:$C$100))</f>
        <v/>
      </c>
      <c r="D1334" s="40" t="str">
        <f>IF(B1334="","",COUNTIFS('MSJ Report Worksheet'!$B$2:$B$100,'MSJ Report Totals'!B1334,'MSJ Report Worksheet'!$N$2:$N$100,"Y"))</f>
        <v/>
      </c>
      <c r="E1334" s="40" t="str">
        <f>IF(B1334="","",COUNTIFS('MSJ Report Worksheet'!$B$2:$B$100,'MSJ Report Totals'!B1334,'MSJ Report Worksheet'!$N$2:$N$100,"N"))</f>
        <v/>
      </c>
    </row>
    <row r="1335" spans="1:5" x14ac:dyDescent="0.25">
      <c r="A1335" s="40" t="str">
        <f>IF(B1335="","",_xlfn.XLOOKUP(B1335,'MSJ Report Worksheet'!$B$2:$B$100,'MSJ Report Worksheet'!$A$2:$A$100))</f>
        <v/>
      </c>
      <c r="B1335" s="40"/>
      <c r="C1335" s="40" t="str">
        <f>IF(B1335="","",_xlfn.XLOOKUP(B1335,'MSJ Report Worksheet'!$B$2:$B$100,'MSJ Report Worksheet'!$C$2:$C$100))</f>
        <v/>
      </c>
      <c r="D1335" s="40" t="str">
        <f>IF(B1335="","",COUNTIFS('MSJ Report Worksheet'!$B$2:$B$100,'MSJ Report Totals'!B1335,'MSJ Report Worksheet'!$N$2:$N$100,"Y"))</f>
        <v/>
      </c>
      <c r="E1335" s="40" t="str">
        <f>IF(B1335="","",COUNTIFS('MSJ Report Worksheet'!$B$2:$B$100,'MSJ Report Totals'!B1335,'MSJ Report Worksheet'!$N$2:$N$100,"N"))</f>
        <v/>
      </c>
    </row>
    <row r="1336" spans="1:5" x14ac:dyDescent="0.25">
      <c r="A1336" s="40" t="str">
        <f>IF(B1336="","",_xlfn.XLOOKUP(B1336,'MSJ Report Worksheet'!$B$2:$B$100,'MSJ Report Worksheet'!$A$2:$A$100))</f>
        <v/>
      </c>
      <c r="B1336" s="40"/>
      <c r="C1336" s="40" t="str">
        <f>IF(B1336="","",_xlfn.XLOOKUP(B1336,'MSJ Report Worksheet'!$B$2:$B$100,'MSJ Report Worksheet'!$C$2:$C$100))</f>
        <v/>
      </c>
      <c r="D1336" s="40" t="str">
        <f>IF(B1336="","",COUNTIFS('MSJ Report Worksheet'!$B$2:$B$100,'MSJ Report Totals'!B1336,'MSJ Report Worksheet'!$N$2:$N$100,"Y"))</f>
        <v/>
      </c>
      <c r="E1336" s="40" t="str">
        <f>IF(B1336="","",COUNTIFS('MSJ Report Worksheet'!$B$2:$B$100,'MSJ Report Totals'!B1336,'MSJ Report Worksheet'!$N$2:$N$100,"N"))</f>
        <v/>
      </c>
    </row>
    <row r="1337" spans="1:5" x14ac:dyDescent="0.25">
      <c r="A1337" s="40" t="str">
        <f>IF(B1337="","",_xlfn.XLOOKUP(B1337,'MSJ Report Worksheet'!$B$2:$B$100,'MSJ Report Worksheet'!$A$2:$A$100))</f>
        <v/>
      </c>
      <c r="B1337" s="40"/>
      <c r="C1337" s="40" t="str">
        <f>IF(B1337="","",_xlfn.XLOOKUP(B1337,'MSJ Report Worksheet'!$B$2:$B$100,'MSJ Report Worksheet'!$C$2:$C$100))</f>
        <v/>
      </c>
      <c r="D1337" s="40" t="str">
        <f>IF(B1337="","",COUNTIFS('MSJ Report Worksheet'!$B$2:$B$100,'MSJ Report Totals'!B1337,'MSJ Report Worksheet'!$N$2:$N$100,"Y"))</f>
        <v/>
      </c>
      <c r="E1337" s="40" t="str">
        <f>IF(B1337="","",COUNTIFS('MSJ Report Worksheet'!$B$2:$B$100,'MSJ Report Totals'!B1337,'MSJ Report Worksheet'!$N$2:$N$100,"N"))</f>
        <v/>
      </c>
    </row>
    <row r="1338" spans="1:5" x14ac:dyDescent="0.25">
      <c r="A1338" s="40" t="str">
        <f>IF(B1338="","",_xlfn.XLOOKUP(B1338,'MSJ Report Worksheet'!$B$2:$B$100,'MSJ Report Worksheet'!$A$2:$A$100))</f>
        <v/>
      </c>
      <c r="B1338" s="40"/>
      <c r="C1338" s="40" t="str">
        <f>IF(B1338="","",_xlfn.XLOOKUP(B1338,'MSJ Report Worksheet'!$B$2:$B$100,'MSJ Report Worksheet'!$C$2:$C$100))</f>
        <v/>
      </c>
      <c r="D1338" s="40" t="str">
        <f>IF(B1338="","",COUNTIFS('MSJ Report Worksheet'!$B$2:$B$100,'MSJ Report Totals'!B1338,'MSJ Report Worksheet'!$N$2:$N$100,"Y"))</f>
        <v/>
      </c>
      <c r="E1338" s="40" t="str">
        <f>IF(B1338="","",COUNTIFS('MSJ Report Worksheet'!$B$2:$B$100,'MSJ Report Totals'!B1338,'MSJ Report Worksheet'!$N$2:$N$100,"N"))</f>
        <v/>
      </c>
    </row>
    <row r="1339" spans="1:5" x14ac:dyDescent="0.25">
      <c r="A1339" s="40" t="str">
        <f>IF(B1339="","",_xlfn.XLOOKUP(B1339,'MSJ Report Worksheet'!$B$2:$B$100,'MSJ Report Worksheet'!$A$2:$A$100))</f>
        <v/>
      </c>
      <c r="B1339" s="40"/>
      <c r="C1339" s="40" t="str">
        <f>IF(B1339="","",_xlfn.XLOOKUP(B1339,'MSJ Report Worksheet'!$B$2:$B$100,'MSJ Report Worksheet'!$C$2:$C$100))</f>
        <v/>
      </c>
      <c r="D1339" s="40" t="str">
        <f>IF(B1339="","",COUNTIFS('MSJ Report Worksheet'!$B$2:$B$100,'MSJ Report Totals'!B1339,'MSJ Report Worksheet'!$N$2:$N$100,"Y"))</f>
        <v/>
      </c>
      <c r="E1339" s="40" t="str">
        <f>IF(B1339="","",COUNTIFS('MSJ Report Worksheet'!$B$2:$B$100,'MSJ Report Totals'!B1339,'MSJ Report Worksheet'!$N$2:$N$100,"N"))</f>
        <v/>
      </c>
    </row>
    <row r="1340" spans="1:5" x14ac:dyDescent="0.25">
      <c r="A1340" s="40" t="str">
        <f>IF(B1340="","",_xlfn.XLOOKUP(B1340,'MSJ Report Worksheet'!$B$2:$B$100,'MSJ Report Worksheet'!$A$2:$A$100))</f>
        <v/>
      </c>
      <c r="B1340" s="40"/>
      <c r="C1340" s="40" t="str">
        <f>IF(B1340="","",_xlfn.XLOOKUP(B1340,'MSJ Report Worksheet'!$B$2:$B$100,'MSJ Report Worksheet'!$C$2:$C$100))</f>
        <v/>
      </c>
      <c r="D1340" s="40" t="str">
        <f>IF(B1340="","",COUNTIFS('MSJ Report Worksheet'!$B$2:$B$100,'MSJ Report Totals'!B1340,'MSJ Report Worksheet'!$N$2:$N$100,"Y"))</f>
        <v/>
      </c>
      <c r="E1340" s="40" t="str">
        <f>IF(B1340="","",COUNTIFS('MSJ Report Worksheet'!$B$2:$B$100,'MSJ Report Totals'!B1340,'MSJ Report Worksheet'!$N$2:$N$100,"N"))</f>
        <v/>
      </c>
    </row>
    <row r="1341" spans="1:5" x14ac:dyDescent="0.25">
      <c r="A1341" s="40" t="str">
        <f>IF(B1341="","",_xlfn.XLOOKUP(B1341,'MSJ Report Worksheet'!$B$2:$B$100,'MSJ Report Worksheet'!$A$2:$A$100))</f>
        <v/>
      </c>
      <c r="B1341" s="40"/>
      <c r="C1341" s="40" t="str">
        <f>IF(B1341="","",_xlfn.XLOOKUP(B1341,'MSJ Report Worksheet'!$B$2:$B$100,'MSJ Report Worksheet'!$C$2:$C$100))</f>
        <v/>
      </c>
      <c r="D1341" s="40" t="str">
        <f>IF(B1341="","",COUNTIFS('MSJ Report Worksheet'!$B$2:$B$100,'MSJ Report Totals'!B1341,'MSJ Report Worksheet'!$N$2:$N$100,"Y"))</f>
        <v/>
      </c>
      <c r="E1341" s="40" t="str">
        <f>IF(B1341="","",COUNTIFS('MSJ Report Worksheet'!$B$2:$B$100,'MSJ Report Totals'!B1341,'MSJ Report Worksheet'!$N$2:$N$100,"N"))</f>
        <v/>
      </c>
    </row>
    <row r="1342" spans="1:5" x14ac:dyDescent="0.25">
      <c r="A1342" s="40" t="str">
        <f>IF(B1342="","",_xlfn.XLOOKUP(B1342,'MSJ Report Worksheet'!$B$2:$B$100,'MSJ Report Worksheet'!$A$2:$A$100))</f>
        <v/>
      </c>
      <c r="B1342" s="40"/>
      <c r="C1342" s="40" t="str">
        <f>IF(B1342="","",_xlfn.XLOOKUP(B1342,'MSJ Report Worksheet'!$B$2:$B$100,'MSJ Report Worksheet'!$C$2:$C$100))</f>
        <v/>
      </c>
      <c r="D1342" s="40" t="str">
        <f>IF(B1342="","",COUNTIFS('MSJ Report Worksheet'!$B$2:$B$100,'MSJ Report Totals'!B1342,'MSJ Report Worksheet'!$N$2:$N$100,"Y"))</f>
        <v/>
      </c>
      <c r="E1342" s="40" t="str">
        <f>IF(B1342="","",COUNTIFS('MSJ Report Worksheet'!$B$2:$B$100,'MSJ Report Totals'!B1342,'MSJ Report Worksheet'!$N$2:$N$100,"N"))</f>
        <v/>
      </c>
    </row>
    <row r="1343" spans="1:5" x14ac:dyDescent="0.25">
      <c r="A1343" s="40" t="str">
        <f>IF(B1343="","",_xlfn.XLOOKUP(B1343,'MSJ Report Worksheet'!$B$2:$B$100,'MSJ Report Worksheet'!$A$2:$A$100))</f>
        <v/>
      </c>
      <c r="B1343" s="40"/>
      <c r="C1343" s="40" t="str">
        <f>IF(B1343="","",_xlfn.XLOOKUP(B1343,'MSJ Report Worksheet'!$B$2:$B$100,'MSJ Report Worksheet'!$C$2:$C$100))</f>
        <v/>
      </c>
      <c r="D1343" s="40" t="str">
        <f>IF(B1343="","",COUNTIFS('MSJ Report Worksheet'!$B$2:$B$100,'MSJ Report Totals'!B1343,'MSJ Report Worksheet'!$N$2:$N$100,"Y"))</f>
        <v/>
      </c>
      <c r="E1343" s="40" t="str">
        <f>IF(B1343="","",COUNTIFS('MSJ Report Worksheet'!$B$2:$B$100,'MSJ Report Totals'!B1343,'MSJ Report Worksheet'!$N$2:$N$100,"N"))</f>
        <v/>
      </c>
    </row>
    <row r="1344" spans="1:5" x14ac:dyDescent="0.25">
      <c r="A1344" s="40" t="str">
        <f>IF(B1344="","",_xlfn.XLOOKUP(B1344,'MSJ Report Worksheet'!$B$2:$B$100,'MSJ Report Worksheet'!$A$2:$A$100))</f>
        <v/>
      </c>
      <c r="B1344" s="40"/>
      <c r="C1344" s="40" t="str">
        <f>IF(B1344="","",_xlfn.XLOOKUP(B1344,'MSJ Report Worksheet'!$B$2:$B$100,'MSJ Report Worksheet'!$C$2:$C$100))</f>
        <v/>
      </c>
      <c r="D1344" s="40" t="str">
        <f>IF(B1344="","",COUNTIFS('MSJ Report Worksheet'!$B$2:$B$100,'MSJ Report Totals'!B1344,'MSJ Report Worksheet'!$N$2:$N$100,"Y"))</f>
        <v/>
      </c>
      <c r="E1344" s="40" t="str">
        <f>IF(B1344="","",COUNTIFS('MSJ Report Worksheet'!$B$2:$B$100,'MSJ Report Totals'!B1344,'MSJ Report Worksheet'!$N$2:$N$100,"N"))</f>
        <v/>
      </c>
    </row>
    <row r="1345" spans="1:5" x14ac:dyDescent="0.25">
      <c r="A1345" s="40" t="str">
        <f>IF(B1345="","",_xlfn.XLOOKUP(B1345,'MSJ Report Worksheet'!$B$2:$B$100,'MSJ Report Worksheet'!$A$2:$A$100))</f>
        <v/>
      </c>
      <c r="B1345" s="40"/>
      <c r="C1345" s="40" t="str">
        <f>IF(B1345="","",_xlfn.XLOOKUP(B1345,'MSJ Report Worksheet'!$B$2:$B$100,'MSJ Report Worksheet'!$C$2:$C$100))</f>
        <v/>
      </c>
      <c r="D1345" s="40" t="str">
        <f>IF(B1345="","",COUNTIFS('MSJ Report Worksheet'!$B$2:$B$100,'MSJ Report Totals'!B1345,'MSJ Report Worksheet'!$N$2:$N$100,"Y"))</f>
        <v/>
      </c>
      <c r="E1345" s="40" t="str">
        <f>IF(B1345="","",COUNTIFS('MSJ Report Worksheet'!$B$2:$B$100,'MSJ Report Totals'!B1345,'MSJ Report Worksheet'!$N$2:$N$100,"N"))</f>
        <v/>
      </c>
    </row>
    <row r="1346" spans="1:5" x14ac:dyDescent="0.25">
      <c r="A1346" s="40" t="str">
        <f>IF(B1346="","",_xlfn.XLOOKUP(B1346,'MSJ Report Worksheet'!$B$2:$B$100,'MSJ Report Worksheet'!$A$2:$A$100))</f>
        <v/>
      </c>
      <c r="B1346" s="40"/>
      <c r="C1346" s="40" t="str">
        <f>IF(B1346="","",_xlfn.XLOOKUP(B1346,'MSJ Report Worksheet'!$B$2:$B$100,'MSJ Report Worksheet'!$C$2:$C$100))</f>
        <v/>
      </c>
      <c r="D1346" s="40" t="str">
        <f>IF(B1346="","",COUNTIFS('MSJ Report Worksheet'!$B$2:$B$100,'MSJ Report Totals'!B1346,'MSJ Report Worksheet'!$N$2:$N$100,"Y"))</f>
        <v/>
      </c>
      <c r="E1346" s="40" t="str">
        <f>IF(B1346="","",COUNTIFS('MSJ Report Worksheet'!$B$2:$B$100,'MSJ Report Totals'!B1346,'MSJ Report Worksheet'!$N$2:$N$100,"N"))</f>
        <v/>
      </c>
    </row>
    <row r="1347" spans="1:5" x14ac:dyDescent="0.25">
      <c r="A1347" s="40" t="str">
        <f>IF(B1347="","",_xlfn.XLOOKUP(B1347,'MSJ Report Worksheet'!$B$2:$B$100,'MSJ Report Worksheet'!$A$2:$A$100))</f>
        <v/>
      </c>
      <c r="B1347" s="40"/>
      <c r="C1347" s="40" t="str">
        <f>IF(B1347="","",_xlfn.XLOOKUP(B1347,'MSJ Report Worksheet'!$B$2:$B$100,'MSJ Report Worksheet'!$C$2:$C$100))</f>
        <v/>
      </c>
      <c r="D1347" s="40" t="str">
        <f>IF(B1347="","",COUNTIFS('MSJ Report Worksheet'!$B$2:$B$100,'MSJ Report Totals'!B1347,'MSJ Report Worksheet'!$N$2:$N$100,"Y"))</f>
        <v/>
      </c>
      <c r="E1347" s="40" t="str">
        <f>IF(B1347="","",COUNTIFS('MSJ Report Worksheet'!$B$2:$B$100,'MSJ Report Totals'!B1347,'MSJ Report Worksheet'!$N$2:$N$100,"N"))</f>
        <v/>
      </c>
    </row>
    <row r="1348" spans="1:5" x14ac:dyDescent="0.25">
      <c r="A1348" s="40" t="str">
        <f>IF(B1348="","",_xlfn.XLOOKUP(B1348,'MSJ Report Worksheet'!$B$2:$B$100,'MSJ Report Worksheet'!$A$2:$A$100))</f>
        <v/>
      </c>
      <c r="B1348" s="40"/>
      <c r="C1348" s="40" t="str">
        <f>IF(B1348="","",_xlfn.XLOOKUP(B1348,'MSJ Report Worksheet'!$B$2:$B$100,'MSJ Report Worksheet'!$C$2:$C$100))</f>
        <v/>
      </c>
      <c r="D1348" s="40" t="str">
        <f>IF(B1348="","",COUNTIFS('MSJ Report Worksheet'!$B$2:$B$100,'MSJ Report Totals'!B1348,'MSJ Report Worksheet'!$N$2:$N$100,"Y"))</f>
        <v/>
      </c>
      <c r="E1348" s="40" t="str">
        <f>IF(B1348="","",COUNTIFS('MSJ Report Worksheet'!$B$2:$B$100,'MSJ Report Totals'!B1348,'MSJ Report Worksheet'!$N$2:$N$100,"N"))</f>
        <v/>
      </c>
    </row>
    <row r="1349" spans="1:5" x14ac:dyDescent="0.25">
      <c r="A1349" s="40" t="str">
        <f>IF(B1349="","",_xlfn.XLOOKUP(B1349,'MSJ Report Worksheet'!$B$2:$B$100,'MSJ Report Worksheet'!$A$2:$A$100))</f>
        <v/>
      </c>
      <c r="B1349" s="40"/>
      <c r="C1349" s="40" t="str">
        <f>IF(B1349="","",_xlfn.XLOOKUP(B1349,'MSJ Report Worksheet'!$B$2:$B$100,'MSJ Report Worksheet'!$C$2:$C$100))</f>
        <v/>
      </c>
      <c r="D1349" s="40" t="str">
        <f>IF(B1349="","",COUNTIFS('MSJ Report Worksheet'!$B$2:$B$100,'MSJ Report Totals'!B1349,'MSJ Report Worksheet'!$N$2:$N$100,"Y"))</f>
        <v/>
      </c>
      <c r="E1349" s="40" t="str">
        <f>IF(B1349="","",COUNTIFS('MSJ Report Worksheet'!$B$2:$B$100,'MSJ Report Totals'!B1349,'MSJ Report Worksheet'!$N$2:$N$100,"N"))</f>
        <v/>
      </c>
    </row>
    <row r="1350" spans="1:5" x14ac:dyDescent="0.25">
      <c r="A1350" s="40" t="str">
        <f>IF(B1350="","",_xlfn.XLOOKUP(B1350,'MSJ Report Worksheet'!$B$2:$B$100,'MSJ Report Worksheet'!$A$2:$A$100))</f>
        <v/>
      </c>
      <c r="B1350" s="40"/>
      <c r="C1350" s="40" t="str">
        <f>IF(B1350="","",_xlfn.XLOOKUP(B1350,'MSJ Report Worksheet'!$B$2:$B$100,'MSJ Report Worksheet'!$C$2:$C$100))</f>
        <v/>
      </c>
      <c r="D1350" s="40" t="str">
        <f>IF(B1350="","",COUNTIFS('MSJ Report Worksheet'!$B$2:$B$100,'MSJ Report Totals'!B1350,'MSJ Report Worksheet'!$N$2:$N$100,"Y"))</f>
        <v/>
      </c>
      <c r="E1350" s="40" t="str">
        <f>IF(B1350="","",COUNTIFS('MSJ Report Worksheet'!$B$2:$B$100,'MSJ Report Totals'!B1350,'MSJ Report Worksheet'!$N$2:$N$100,"N"))</f>
        <v/>
      </c>
    </row>
    <row r="1351" spans="1:5" x14ac:dyDescent="0.25">
      <c r="A1351" s="40" t="str">
        <f>IF(B1351="","",_xlfn.XLOOKUP(B1351,'MSJ Report Worksheet'!$B$2:$B$100,'MSJ Report Worksheet'!$A$2:$A$100))</f>
        <v/>
      </c>
      <c r="B1351" s="40"/>
      <c r="C1351" s="40" t="str">
        <f>IF(B1351="","",_xlfn.XLOOKUP(B1351,'MSJ Report Worksheet'!$B$2:$B$100,'MSJ Report Worksheet'!$C$2:$C$100))</f>
        <v/>
      </c>
      <c r="D1351" s="40" t="str">
        <f>IF(B1351="","",COUNTIFS('MSJ Report Worksheet'!$B$2:$B$100,'MSJ Report Totals'!B1351,'MSJ Report Worksheet'!$N$2:$N$100,"Y"))</f>
        <v/>
      </c>
      <c r="E1351" s="40" t="str">
        <f>IF(B1351="","",COUNTIFS('MSJ Report Worksheet'!$B$2:$B$100,'MSJ Report Totals'!B1351,'MSJ Report Worksheet'!$N$2:$N$100,"N"))</f>
        <v/>
      </c>
    </row>
    <row r="1352" spans="1:5" x14ac:dyDescent="0.25">
      <c r="A1352" s="40" t="str">
        <f>IF(B1352="","",_xlfn.XLOOKUP(B1352,'MSJ Report Worksheet'!$B$2:$B$100,'MSJ Report Worksheet'!$A$2:$A$100))</f>
        <v/>
      </c>
      <c r="B1352" s="40"/>
      <c r="C1352" s="40" t="str">
        <f>IF(B1352="","",_xlfn.XLOOKUP(B1352,'MSJ Report Worksheet'!$B$2:$B$100,'MSJ Report Worksheet'!$C$2:$C$100))</f>
        <v/>
      </c>
      <c r="D1352" s="40" t="str">
        <f>IF(B1352="","",COUNTIFS('MSJ Report Worksheet'!$B$2:$B$100,'MSJ Report Totals'!B1352,'MSJ Report Worksheet'!$N$2:$N$100,"Y"))</f>
        <v/>
      </c>
      <c r="E1352" s="40" t="str">
        <f>IF(B1352="","",COUNTIFS('MSJ Report Worksheet'!$B$2:$B$100,'MSJ Report Totals'!B1352,'MSJ Report Worksheet'!$N$2:$N$100,"N"))</f>
        <v/>
      </c>
    </row>
    <row r="1353" spans="1:5" x14ac:dyDescent="0.25">
      <c r="A1353" s="40" t="str">
        <f>IF(B1353="","",_xlfn.XLOOKUP(B1353,'MSJ Report Worksheet'!$B$2:$B$100,'MSJ Report Worksheet'!$A$2:$A$100))</f>
        <v/>
      </c>
      <c r="B1353" s="40"/>
      <c r="C1353" s="40" t="str">
        <f>IF(B1353="","",_xlfn.XLOOKUP(B1353,'MSJ Report Worksheet'!$B$2:$B$100,'MSJ Report Worksheet'!$C$2:$C$100))</f>
        <v/>
      </c>
      <c r="D1353" s="40" t="str">
        <f>IF(B1353="","",COUNTIFS('MSJ Report Worksheet'!$B$2:$B$100,'MSJ Report Totals'!B1353,'MSJ Report Worksheet'!$N$2:$N$100,"Y"))</f>
        <v/>
      </c>
      <c r="E1353" s="40" t="str">
        <f>IF(B1353="","",COUNTIFS('MSJ Report Worksheet'!$B$2:$B$100,'MSJ Report Totals'!B1353,'MSJ Report Worksheet'!$N$2:$N$100,"N"))</f>
        <v/>
      </c>
    </row>
    <row r="1354" spans="1:5" x14ac:dyDescent="0.25">
      <c r="A1354" s="40" t="str">
        <f>IF(B1354="","",_xlfn.XLOOKUP(B1354,'MSJ Report Worksheet'!$B$2:$B$100,'MSJ Report Worksheet'!$A$2:$A$100))</f>
        <v/>
      </c>
      <c r="B1354" s="40"/>
      <c r="C1354" s="40" t="str">
        <f>IF(B1354="","",_xlfn.XLOOKUP(B1354,'MSJ Report Worksheet'!$B$2:$B$100,'MSJ Report Worksheet'!$C$2:$C$100))</f>
        <v/>
      </c>
      <c r="D1354" s="40" t="str">
        <f>IF(B1354="","",COUNTIFS('MSJ Report Worksheet'!$B$2:$B$100,'MSJ Report Totals'!B1354,'MSJ Report Worksheet'!$N$2:$N$100,"Y"))</f>
        <v/>
      </c>
      <c r="E1354" s="40" t="str">
        <f>IF(B1354="","",COUNTIFS('MSJ Report Worksheet'!$B$2:$B$100,'MSJ Report Totals'!B1354,'MSJ Report Worksheet'!$N$2:$N$100,"N"))</f>
        <v/>
      </c>
    </row>
    <row r="1355" spans="1:5" x14ac:dyDescent="0.25">
      <c r="A1355" s="40" t="str">
        <f>IF(B1355="","",_xlfn.XLOOKUP(B1355,'MSJ Report Worksheet'!$B$2:$B$100,'MSJ Report Worksheet'!$A$2:$A$100))</f>
        <v/>
      </c>
      <c r="B1355" s="40"/>
      <c r="C1355" s="40" t="str">
        <f>IF(B1355="","",_xlfn.XLOOKUP(B1355,'MSJ Report Worksheet'!$B$2:$B$100,'MSJ Report Worksheet'!$C$2:$C$100))</f>
        <v/>
      </c>
      <c r="D1355" s="40" t="str">
        <f>IF(B1355="","",COUNTIFS('MSJ Report Worksheet'!$B$2:$B$100,'MSJ Report Totals'!B1355,'MSJ Report Worksheet'!$N$2:$N$100,"Y"))</f>
        <v/>
      </c>
      <c r="E1355" s="40" t="str">
        <f>IF(B1355="","",COUNTIFS('MSJ Report Worksheet'!$B$2:$B$100,'MSJ Report Totals'!B1355,'MSJ Report Worksheet'!$N$2:$N$100,"N"))</f>
        <v/>
      </c>
    </row>
    <row r="1356" spans="1:5" x14ac:dyDescent="0.25">
      <c r="A1356" s="40" t="str">
        <f>IF(B1356="","",_xlfn.XLOOKUP(B1356,'MSJ Report Worksheet'!$B$2:$B$100,'MSJ Report Worksheet'!$A$2:$A$100))</f>
        <v/>
      </c>
      <c r="B1356" s="40"/>
      <c r="C1356" s="40" t="str">
        <f>IF(B1356="","",_xlfn.XLOOKUP(B1356,'MSJ Report Worksheet'!$B$2:$B$100,'MSJ Report Worksheet'!$C$2:$C$100))</f>
        <v/>
      </c>
      <c r="D1356" s="40" t="str">
        <f>IF(B1356="","",COUNTIFS('MSJ Report Worksheet'!$B$2:$B$100,'MSJ Report Totals'!B1356,'MSJ Report Worksheet'!$N$2:$N$100,"Y"))</f>
        <v/>
      </c>
      <c r="E1356" s="40" t="str">
        <f>IF(B1356="","",COUNTIFS('MSJ Report Worksheet'!$B$2:$B$100,'MSJ Report Totals'!B1356,'MSJ Report Worksheet'!$N$2:$N$100,"N"))</f>
        <v/>
      </c>
    </row>
    <row r="1357" spans="1:5" x14ac:dyDescent="0.25">
      <c r="A1357" s="40" t="str">
        <f>IF(B1357="","",_xlfn.XLOOKUP(B1357,'MSJ Report Worksheet'!$B$2:$B$100,'MSJ Report Worksheet'!$A$2:$A$100))</f>
        <v/>
      </c>
      <c r="B1357" s="40"/>
      <c r="C1357" s="40" t="str">
        <f>IF(B1357="","",_xlfn.XLOOKUP(B1357,'MSJ Report Worksheet'!$B$2:$B$100,'MSJ Report Worksheet'!$C$2:$C$100))</f>
        <v/>
      </c>
      <c r="D1357" s="40" t="str">
        <f>IF(B1357="","",COUNTIFS('MSJ Report Worksheet'!$B$2:$B$100,'MSJ Report Totals'!B1357,'MSJ Report Worksheet'!$N$2:$N$100,"Y"))</f>
        <v/>
      </c>
      <c r="E1357" s="40" t="str">
        <f>IF(B1357="","",COUNTIFS('MSJ Report Worksheet'!$B$2:$B$100,'MSJ Report Totals'!B1357,'MSJ Report Worksheet'!$N$2:$N$100,"N"))</f>
        <v/>
      </c>
    </row>
    <row r="1358" spans="1:5" x14ac:dyDescent="0.25">
      <c r="A1358" s="40" t="str">
        <f>IF(B1358="","",_xlfn.XLOOKUP(B1358,'MSJ Report Worksheet'!$B$2:$B$100,'MSJ Report Worksheet'!$A$2:$A$100))</f>
        <v/>
      </c>
      <c r="B1358" s="40"/>
      <c r="C1358" s="40" t="str">
        <f>IF(B1358="","",_xlfn.XLOOKUP(B1358,'MSJ Report Worksheet'!$B$2:$B$100,'MSJ Report Worksheet'!$C$2:$C$100))</f>
        <v/>
      </c>
      <c r="D1358" s="40" t="str">
        <f>IF(B1358="","",COUNTIFS('MSJ Report Worksheet'!$B$2:$B$100,'MSJ Report Totals'!B1358,'MSJ Report Worksheet'!$N$2:$N$100,"Y"))</f>
        <v/>
      </c>
      <c r="E1358" s="40" t="str">
        <f>IF(B1358="","",COUNTIFS('MSJ Report Worksheet'!$B$2:$B$100,'MSJ Report Totals'!B1358,'MSJ Report Worksheet'!$N$2:$N$100,"N"))</f>
        <v/>
      </c>
    </row>
    <row r="1359" spans="1:5" x14ac:dyDescent="0.25">
      <c r="A1359" s="40" t="str">
        <f>IF(B1359="","",_xlfn.XLOOKUP(B1359,'MSJ Report Worksheet'!$B$2:$B$100,'MSJ Report Worksheet'!$A$2:$A$100))</f>
        <v/>
      </c>
      <c r="B1359" s="40"/>
      <c r="C1359" s="40" t="str">
        <f>IF(B1359="","",_xlfn.XLOOKUP(B1359,'MSJ Report Worksheet'!$B$2:$B$100,'MSJ Report Worksheet'!$C$2:$C$100))</f>
        <v/>
      </c>
      <c r="D1359" s="40" t="str">
        <f>IF(B1359="","",COUNTIFS('MSJ Report Worksheet'!$B$2:$B$100,'MSJ Report Totals'!B1359,'MSJ Report Worksheet'!$N$2:$N$100,"Y"))</f>
        <v/>
      </c>
      <c r="E1359" s="40" t="str">
        <f>IF(B1359="","",COUNTIFS('MSJ Report Worksheet'!$B$2:$B$100,'MSJ Report Totals'!B1359,'MSJ Report Worksheet'!$N$2:$N$100,"N"))</f>
        <v/>
      </c>
    </row>
    <row r="1360" spans="1:5" x14ac:dyDescent="0.25">
      <c r="A1360" s="40" t="str">
        <f>IF(B1360="","",_xlfn.XLOOKUP(B1360,'MSJ Report Worksheet'!$B$2:$B$100,'MSJ Report Worksheet'!$A$2:$A$100))</f>
        <v/>
      </c>
      <c r="B1360" s="40"/>
      <c r="C1360" s="40" t="str">
        <f>IF(B1360="","",_xlfn.XLOOKUP(B1360,'MSJ Report Worksheet'!$B$2:$B$100,'MSJ Report Worksheet'!$C$2:$C$100))</f>
        <v/>
      </c>
      <c r="D1360" s="40" t="str">
        <f>IF(B1360="","",COUNTIFS('MSJ Report Worksheet'!$B$2:$B$100,'MSJ Report Totals'!B1360,'MSJ Report Worksheet'!$N$2:$N$100,"Y"))</f>
        <v/>
      </c>
      <c r="E1360" s="40" t="str">
        <f>IF(B1360="","",COUNTIFS('MSJ Report Worksheet'!$B$2:$B$100,'MSJ Report Totals'!B1360,'MSJ Report Worksheet'!$N$2:$N$100,"N"))</f>
        <v/>
      </c>
    </row>
    <row r="1361" spans="1:5" x14ac:dyDescent="0.25">
      <c r="A1361" s="40" t="str">
        <f>IF(B1361="","",_xlfn.XLOOKUP(B1361,'MSJ Report Worksheet'!$B$2:$B$100,'MSJ Report Worksheet'!$A$2:$A$100))</f>
        <v/>
      </c>
      <c r="B1361" s="40"/>
      <c r="C1361" s="40" t="str">
        <f>IF(B1361="","",_xlfn.XLOOKUP(B1361,'MSJ Report Worksheet'!$B$2:$B$100,'MSJ Report Worksheet'!$C$2:$C$100))</f>
        <v/>
      </c>
      <c r="D1361" s="40" t="str">
        <f>IF(B1361="","",COUNTIFS('MSJ Report Worksheet'!$B$2:$B$100,'MSJ Report Totals'!B1361,'MSJ Report Worksheet'!$N$2:$N$100,"Y"))</f>
        <v/>
      </c>
      <c r="E1361" s="40" t="str">
        <f>IF(B1361="","",COUNTIFS('MSJ Report Worksheet'!$B$2:$B$100,'MSJ Report Totals'!B1361,'MSJ Report Worksheet'!$N$2:$N$100,"N"))</f>
        <v/>
      </c>
    </row>
    <row r="1362" spans="1:5" x14ac:dyDescent="0.25">
      <c r="A1362" s="40" t="str">
        <f>IF(B1362="","",_xlfn.XLOOKUP(B1362,'MSJ Report Worksheet'!$B$2:$B$100,'MSJ Report Worksheet'!$A$2:$A$100))</f>
        <v/>
      </c>
      <c r="B1362" s="40"/>
      <c r="C1362" s="40" t="str">
        <f>IF(B1362="","",_xlfn.XLOOKUP(B1362,'MSJ Report Worksheet'!$B$2:$B$100,'MSJ Report Worksheet'!$C$2:$C$100))</f>
        <v/>
      </c>
      <c r="D1362" s="40" t="str">
        <f>IF(B1362="","",COUNTIFS('MSJ Report Worksheet'!$B$2:$B$100,'MSJ Report Totals'!B1362,'MSJ Report Worksheet'!$N$2:$N$100,"Y"))</f>
        <v/>
      </c>
      <c r="E1362" s="40" t="str">
        <f>IF(B1362="","",COUNTIFS('MSJ Report Worksheet'!$B$2:$B$100,'MSJ Report Totals'!B1362,'MSJ Report Worksheet'!$N$2:$N$100,"N"))</f>
        <v/>
      </c>
    </row>
    <row r="1363" spans="1:5" x14ac:dyDescent="0.25">
      <c r="A1363" s="40" t="str">
        <f>IF(B1363="","",_xlfn.XLOOKUP(B1363,'MSJ Report Worksheet'!$B$2:$B$100,'MSJ Report Worksheet'!$A$2:$A$100))</f>
        <v/>
      </c>
      <c r="B1363" s="40"/>
      <c r="C1363" s="40" t="str">
        <f>IF(B1363="","",_xlfn.XLOOKUP(B1363,'MSJ Report Worksheet'!$B$2:$B$100,'MSJ Report Worksheet'!$C$2:$C$100))</f>
        <v/>
      </c>
      <c r="D1363" s="40" t="str">
        <f>IF(B1363="","",COUNTIFS('MSJ Report Worksheet'!$B$2:$B$100,'MSJ Report Totals'!B1363,'MSJ Report Worksheet'!$N$2:$N$100,"Y"))</f>
        <v/>
      </c>
      <c r="E1363" s="40" t="str">
        <f>IF(B1363="","",COUNTIFS('MSJ Report Worksheet'!$B$2:$B$100,'MSJ Report Totals'!B1363,'MSJ Report Worksheet'!$N$2:$N$100,"N"))</f>
        <v/>
      </c>
    </row>
    <row r="1364" spans="1:5" x14ac:dyDescent="0.25">
      <c r="A1364" s="40" t="str">
        <f>IF(B1364="","",_xlfn.XLOOKUP(B1364,'MSJ Report Worksheet'!$B$2:$B$100,'MSJ Report Worksheet'!$A$2:$A$100))</f>
        <v/>
      </c>
      <c r="B1364" s="40"/>
      <c r="C1364" s="40" t="str">
        <f>IF(B1364="","",_xlfn.XLOOKUP(B1364,'MSJ Report Worksheet'!$B$2:$B$100,'MSJ Report Worksheet'!$C$2:$C$100))</f>
        <v/>
      </c>
      <c r="D1364" s="40" t="str">
        <f>IF(B1364="","",COUNTIFS('MSJ Report Worksheet'!$B$2:$B$100,'MSJ Report Totals'!B1364,'MSJ Report Worksheet'!$N$2:$N$100,"Y"))</f>
        <v/>
      </c>
      <c r="E1364" s="40" t="str">
        <f>IF(B1364="","",COUNTIFS('MSJ Report Worksheet'!$B$2:$B$100,'MSJ Report Totals'!B1364,'MSJ Report Worksheet'!$N$2:$N$100,"N"))</f>
        <v/>
      </c>
    </row>
    <row r="1365" spans="1:5" x14ac:dyDescent="0.25">
      <c r="A1365" s="40" t="str">
        <f>IF(B1365="","",_xlfn.XLOOKUP(B1365,'MSJ Report Worksheet'!$B$2:$B$100,'MSJ Report Worksheet'!$A$2:$A$100))</f>
        <v/>
      </c>
      <c r="B1365" s="40"/>
      <c r="C1365" s="40" t="str">
        <f>IF(B1365="","",_xlfn.XLOOKUP(B1365,'MSJ Report Worksheet'!$B$2:$B$100,'MSJ Report Worksheet'!$C$2:$C$100))</f>
        <v/>
      </c>
      <c r="D1365" s="40" t="str">
        <f>IF(B1365="","",COUNTIFS('MSJ Report Worksheet'!$B$2:$B$100,'MSJ Report Totals'!B1365,'MSJ Report Worksheet'!$N$2:$N$100,"Y"))</f>
        <v/>
      </c>
      <c r="E1365" s="40" t="str">
        <f>IF(B1365="","",COUNTIFS('MSJ Report Worksheet'!$B$2:$B$100,'MSJ Report Totals'!B1365,'MSJ Report Worksheet'!$N$2:$N$100,"N"))</f>
        <v/>
      </c>
    </row>
    <row r="1366" spans="1:5" x14ac:dyDescent="0.25">
      <c r="A1366" s="40" t="str">
        <f>IF(B1366="","",_xlfn.XLOOKUP(B1366,'MSJ Report Worksheet'!$B$2:$B$100,'MSJ Report Worksheet'!$A$2:$A$100))</f>
        <v/>
      </c>
      <c r="B1366" s="40"/>
      <c r="C1366" s="40" t="str">
        <f>IF(B1366="","",_xlfn.XLOOKUP(B1366,'MSJ Report Worksheet'!$B$2:$B$100,'MSJ Report Worksheet'!$C$2:$C$100))</f>
        <v/>
      </c>
      <c r="D1366" s="40" t="str">
        <f>IF(B1366="","",COUNTIFS('MSJ Report Worksheet'!$B$2:$B$100,'MSJ Report Totals'!B1366,'MSJ Report Worksheet'!$N$2:$N$100,"Y"))</f>
        <v/>
      </c>
      <c r="E1366" s="40" t="str">
        <f>IF(B1366="","",COUNTIFS('MSJ Report Worksheet'!$B$2:$B$100,'MSJ Report Totals'!B1366,'MSJ Report Worksheet'!$N$2:$N$100,"N"))</f>
        <v/>
      </c>
    </row>
    <row r="1367" spans="1:5" x14ac:dyDescent="0.25">
      <c r="A1367" s="40" t="str">
        <f>IF(B1367="","",_xlfn.XLOOKUP(B1367,'MSJ Report Worksheet'!$B$2:$B$100,'MSJ Report Worksheet'!$A$2:$A$100))</f>
        <v/>
      </c>
      <c r="B1367" s="40"/>
      <c r="C1367" s="40" t="str">
        <f>IF(B1367="","",_xlfn.XLOOKUP(B1367,'MSJ Report Worksheet'!$B$2:$B$100,'MSJ Report Worksheet'!$C$2:$C$100))</f>
        <v/>
      </c>
      <c r="D1367" s="40" t="str">
        <f>IF(B1367="","",COUNTIFS('MSJ Report Worksheet'!$B$2:$B$100,'MSJ Report Totals'!B1367,'MSJ Report Worksheet'!$N$2:$N$100,"Y"))</f>
        <v/>
      </c>
      <c r="E1367" s="40" t="str">
        <f>IF(B1367="","",COUNTIFS('MSJ Report Worksheet'!$B$2:$B$100,'MSJ Report Totals'!B1367,'MSJ Report Worksheet'!$N$2:$N$100,"N"))</f>
        <v/>
      </c>
    </row>
    <row r="1368" spans="1:5" x14ac:dyDescent="0.25">
      <c r="A1368" s="40" t="str">
        <f>IF(B1368="","",_xlfn.XLOOKUP(B1368,'MSJ Report Worksheet'!$B$2:$B$100,'MSJ Report Worksheet'!$A$2:$A$100))</f>
        <v/>
      </c>
      <c r="B1368" s="40"/>
      <c r="C1368" s="40" t="str">
        <f>IF(B1368="","",_xlfn.XLOOKUP(B1368,'MSJ Report Worksheet'!$B$2:$B$100,'MSJ Report Worksheet'!$C$2:$C$100))</f>
        <v/>
      </c>
      <c r="D1368" s="40" t="str">
        <f>IF(B1368="","",COUNTIFS('MSJ Report Worksheet'!$B$2:$B$100,'MSJ Report Totals'!B1368,'MSJ Report Worksheet'!$N$2:$N$100,"Y"))</f>
        <v/>
      </c>
      <c r="E1368" s="40" t="str">
        <f>IF(B1368="","",COUNTIFS('MSJ Report Worksheet'!$B$2:$B$100,'MSJ Report Totals'!B1368,'MSJ Report Worksheet'!$N$2:$N$100,"N"))</f>
        <v/>
      </c>
    </row>
    <row r="1369" spans="1:5" x14ac:dyDescent="0.25">
      <c r="A1369" s="40" t="str">
        <f>IF(B1369="","",_xlfn.XLOOKUP(B1369,'MSJ Report Worksheet'!$B$2:$B$100,'MSJ Report Worksheet'!$A$2:$A$100))</f>
        <v/>
      </c>
      <c r="B1369" s="40"/>
      <c r="C1369" s="40" t="str">
        <f>IF(B1369="","",_xlfn.XLOOKUP(B1369,'MSJ Report Worksheet'!$B$2:$B$100,'MSJ Report Worksheet'!$C$2:$C$100))</f>
        <v/>
      </c>
      <c r="D1369" s="40" t="str">
        <f>IF(B1369="","",COUNTIFS('MSJ Report Worksheet'!$B$2:$B$100,'MSJ Report Totals'!B1369,'MSJ Report Worksheet'!$N$2:$N$100,"Y"))</f>
        <v/>
      </c>
      <c r="E1369" s="40" t="str">
        <f>IF(B1369="","",COUNTIFS('MSJ Report Worksheet'!$B$2:$B$100,'MSJ Report Totals'!B1369,'MSJ Report Worksheet'!$N$2:$N$100,"N"))</f>
        <v/>
      </c>
    </row>
    <row r="1370" spans="1:5" x14ac:dyDescent="0.25">
      <c r="A1370" s="40" t="str">
        <f>IF(B1370="","",_xlfn.XLOOKUP(B1370,'MSJ Report Worksheet'!$B$2:$B$100,'MSJ Report Worksheet'!$A$2:$A$100))</f>
        <v/>
      </c>
      <c r="B1370" s="40"/>
      <c r="C1370" s="40" t="str">
        <f>IF(B1370="","",_xlfn.XLOOKUP(B1370,'MSJ Report Worksheet'!$B$2:$B$100,'MSJ Report Worksheet'!$C$2:$C$100))</f>
        <v/>
      </c>
      <c r="D1370" s="40" t="str">
        <f>IF(B1370="","",COUNTIFS('MSJ Report Worksheet'!$B$2:$B$100,'MSJ Report Totals'!B1370,'MSJ Report Worksheet'!$N$2:$N$100,"Y"))</f>
        <v/>
      </c>
      <c r="E1370" s="40" t="str">
        <f>IF(B1370="","",COUNTIFS('MSJ Report Worksheet'!$B$2:$B$100,'MSJ Report Totals'!B1370,'MSJ Report Worksheet'!$N$2:$N$100,"N"))</f>
        <v/>
      </c>
    </row>
    <row r="1371" spans="1:5" x14ac:dyDescent="0.25">
      <c r="A1371" s="40" t="str">
        <f>IF(B1371="","",_xlfn.XLOOKUP(B1371,'MSJ Report Worksheet'!$B$2:$B$100,'MSJ Report Worksheet'!$A$2:$A$100))</f>
        <v/>
      </c>
      <c r="B1371" s="40"/>
      <c r="C1371" s="40" t="str">
        <f>IF(B1371="","",_xlfn.XLOOKUP(B1371,'MSJ Report Worksheet'!$B$2:$B$100,'MSJ Report Worksheet'!$C$2:$C$100))</f>
        <v/>
      </c>
      <c r="D1371" s="40" t="str">
        <f>IF(B1371="","",COUNTIFS('MSJ Report Worksheet'!$B$2:$B$100,'MSJ Report Totals'!B1371,'MSJ Report Worksheet'!$N$2:$N$100,"Y"))</f>
        <v/>
      </c>
      <c r="E1371" s="40" t="str">
        <f>IF(B1371="","",COUNTIFS('MSJ Report Worksheet'!$B$2:$B$100,'MSJ Report Totals'!B1371,'MSJ Report Worksheet'!$N$2:$N$100,"N"))</f>
        <v/>
      </c>
    </row>
    <row r="1372" spans="1:5" x14ac:dyDescent="0.25">
      <c r="A1372" s="40" t="str">
        <f>IF(B1372="","",_xlfn.XLOOKUP(B1372,'MSJ Report Worksheet'!$B$2:$B$100,'MSJ Report Worksheet'!$A$2:$A$100))</f>
        <v/>
      </c>
      <c r="B1372" s="40"/>
      <c r="C1372" s="40" t="str">
        <f>IF(B1372="","",_xlfn.XLOOKUP(B1372,'MSJ Report Worksheet'!$B$2:$B$100,'MSJ Report Worksheet'!$C$2:$C$100))</f>
        <v/>
      </c>
      <c r="D1372" s="40" t="str">
        <f>IF(B1372="","",COUNTIFS('MSJ Report Worksheet'!$B$2:$B$100,'MSJ Report Totals'!B1372,'MSJ Report Worksheet'!$N$2:$N$100,"Y"))</f>
        <v/>
      </c>
      <c r="E1372" s="40" t="str">
        <f>IF(B1372="","",COUNTIFS('MSJ Report Worksheet'!$B$2:$B$100,'MSJ Report Totals'!B1372,'MSJ Report Worksheet'!$N$2:$N$100,"N"))</f>
        <v/>
      </c>
    </row>
    <row r="1373" spans="1:5" x14ac:dyDescent="0.25">
      <c r="A1373" s="40" t="str">
        <f>IF(B1373="","",_xlfn.XLOOKUP(B1373,'MSJ Report Worksheet'!$B$2:$B$100,'MSJ Report Worksheet'!$A$2:$A$100))</f>
        <v/>
      </c>
      <c r="B1373" s="40"/>
      <c r="C1373" s="40" t="str">
        <f>IF(B1373="","",_xlfn.XLOOKUP(B1373,'MSJ Report Worksheet'!$B$2:$B$100,'MSJ Report Worksheet'!$C$2:$C$100))</f>
        <v/>
      </c>
      <c r="D1373" s="40" t="str">
        <f>IF(B1373="","",COUNTIFS('MSJ Report Worksheet'!$B$2:$B$100,'MSJ Report Totals'!B1373,'MSJ Report Worksheet'!$N$2:$N$100,"Y"))</f>
        <v/>
      </c>
      <c r="E1373" s="40" t="str">
        <f>IF(B1373="","",COUNTIFS('MSJ Report Worksheet'!$B$2:$B$100,'MSJ Report Totals'!B1373,'MSJ Report Worksheet'!$N$2:$N$100,"N"))</f>
        <v/>
      </c>
    </row>
    <row r="1374" spans="1:5" x14ac:dyDescent="0.25">
      <c r="A1374" s="40" t="str">
        <f>IF(B1374="","",_xlfn.XLOOKUP(B1374,'MSJ Report Worksheet'!$B$2:$B$100,'MSJ Report Worksheet'!$A$2:$A$100))</f>
        <v/>
      </c>
      <c r="B1374" s="40"/>
      <c r="C1374" s="40" t="str">
        <f>IF(B1374="","",_xlfn.XLOOKUP(B1374,'MSJ Report Worksheet'!$B$2:$B$100,'MSJ Report Worksheet'!$C$2:$C$100))</f>
        <v/>
      </c>
      <c r="D1374" s="40" t="str">
        <f>IF(B1374="","",COUNTIFS('MSJ Report Worksheet'!$B$2:$B$100,'MSJ Report Totals'!B1374,'MSJ Report Worksheet'!$N$2:$N$100,"Y"))</f>
        <v/>
      </c>
      <c r="E1374" s="40" t="str">
        <f>IF(B1374="","",COUNTIFS('MSJ Report Worksheet'!$B$2:$B$100,'MSJ Report Totals'!B1374,'MSJ Report Worksheet'!$N$2:$N$100,"N"))</f>
        <v/>
      </c>
    </row>
    <row r="1375" spans="1:5" x14ac:dyDescent="0.25">
      <c r="A1375" s="40" t="str">
        <f>IF(B1375="","",_xlfn.XLOOKUP(B1375,'MSJ Report Worksheet'!$B$2:$B$100,'MSJ Report Worksheet'!$A$2:$A$100))</f>
        <v/>
      </c>
      <c r="B1375" s="40"/>
      <c r="C1375" s="40" t="str">
        <f>IF(B1375="","",_xlfn.XLOOKUP(B1375,'MSJ Report Worksheet'!$B$2:$B$100,'MSJ Report Worksheet'!$C$2:$C$100))</f>
        <v/>
      </c>
      <c r="D1375" s="40" t="str">
        <f>IF(B1375="","",COUNTIFS('MSJ Report Worksheet'!$B$2:$B$100,'MSJ Report Totals'!B1375,'MSJ Report Worksheet'!$N$2:$N$100,"Y"))</f>
        <v/>
      </c>
      <c r="E1375" s="40" t="str">
        <f>IF(B1375="","",COUNTIFS('MSJ Report Worksheet'!$B$2:$B$100,'MSJ Report Totals'!B1375,'MSJ Report Worksheet'!$N$2:$N$100,"N"))</f>
        <v/>
      </c>
    </row>
    <row r="1376" spans="1:5" x14ac:dyDescent="0.25">
      <c r="A1376" s="40" t="str">
        <f>IF(B1376="","",_xlfn.XLOOKUP(B1376,'MSJ Report Worksheet'!$B$2:$B$100,'MSJ Report Worksheet'!$A$2:$A$100))</f>
        <v/>
      </c>
      <c r="B1376" s="40"/>
      <c r="C1376" s="40" t="str">
        <f>IF(B1376="","",_xlfn.XLOOKUP(B1376,'MSJ Report Worksheet'!$B$2:$B$100,'MSJ Report Worksheet'!$C$2:$C$100))</f>
        <v/>
      </c>
      <c r="D1376" s="40" t="str">
        <f>IF(B1376="","",COUNTIFS('MSJ Report Worksheet'!$B$2:$B$100,'MSJ Report Totals'!B1376,'MSJ Report Worksheet'!$N$2:$N$100,"Y"))</f>
        <v/>
      </c>
      <c r="E1376" s="40" t="str">
        <f>IF(B1376="","",COUNTIFS('MSJ Report Worksheet'!$B$2:$B$100,'MSJ Report Totals'!B1376,'MSJ Report Worksheet'!$N$2:$N$100,"N"))</f>
        <v/>
      </c>
    </row>
    <row r="1377" spans="1:5" x14ac:dyDescent="0.25">
      <c r="A1377" s="40" t="str">
        <f>IF(B1377="","",_xlfn.XLOOKUP(B1377,'MSJ Report Worksheet'!$B$2:$B$100,'MSJ Report Worksheet'!$A$2:$A$100))</f>
        <v/>
      </c>
      <c r="B1377" s="40"/>
      <c r="C1377" s="40" t="str">
        <f>IF(B1377="","",_xlfn.XLOOKUP(B1377,'MSJ Report Worksheet'!$B$2:$B$100,'MSJ Report Worksheet'!$C$2:$C$100))</f>
        <v/>
      </c>
      <c r="D1377" s="40" t="str">
        <f>IF(B1377="","",COUNTIFS('MSJ Report Worksheet'!$B$2:$B$100,'MSJ Report Totals'!B1377,'MSJ Report Worksheet'!$N$2:$N$100,"Y"))</f>
        <v/>
      </c>
      <c r="E1377" s="40" t="str">
        <f>IF(B1377="","",COUNTIFS('MSJ Report Worksheet'!$B$2:$B$100,'MSJ Report Totals'!B1377,'MSJ Report Worksheet'!$N$2:$N$100,"N"))</f>
        <v/>
      </c>
    </row>
    <row r="1378" spans="1:5" x14ac:dyDescent="0.25">
      <c r="A1378" s="40" t="str">
        <f>IF(B1378="","",_xlfn.XLOOKUP(B1378,'MSJ Report Worksheet'!$B$2:$B$100,'MSJ Report Worksheet'!$A$2:$A$100))</f>
        <v/>
      </c>
      <c r="B1378" s="40"/>
      <c r="C1378" s="40" t="str">
        <f>IF(B1378="","",_xlfn.XLOOKUP(B1378,'MSJ Report Worksheet'!$B$2:$B$100,'MSJ Report Worksheet'!$C$2:$C$100))</f>
        <v/>
      </c>
      <c r="D1378" s="40" t="str">
        <f>IF(B1378="","",COUNTIFS('MSJ Report Worksheet'!$B$2:$B$100,'MSJ Report Totals'!B1378,'MSJ Report Worksheet'!$N$2:$N$100,"Y"))</f>
        <v/>
      </c>
      <c r="E1378" s="40" t="str">
        <f>IF(B1378="","",COUNTIFS('MSJ Report Worksheet'!$B$2:$B$100,'MSJ Report Totals'!B1378,'MSJ Report Worksheet'!$N$2:$N$100,"N"))</f>
        <v/>
      </c>
    </row>
    <row r="1379" spans="1:5" x14ac:dyDescent="0.25">
      <c r="A1379" s="40" t="str">
        <f>IF(B1379="","",_xlfn.XLOOKUP(B1379,'MSJ Report Worksheet'!$B$2:$B$100,'MSJ Report Worksheet'!$A$2:$A$100))</f>
        <v/>
      </c>
      <c r="B1379" s="40"/>
      <c r="C1379" s="40" t="str">
        <f>IF(B1379="","",_xlfn.XLOOKUP(B1379,'MSJ Report Worksheet'!$B$2:$B$100,'MSJ Report Worksheet'!$C$2:$C$100))</f>
        <v/>
      </c>
      <c r="D1379" s="40" t="str">
        <f>IF(B1379="","",COUNTIFS('MSJ Report Worksheet'!$B$2:$B$100,'MSJ Report Totals'!B1379,'MSJ Report Worksheet'!$N$2:$N$100,"Y"))</f>
        <v/>
      </c>
      <c r="E1379" s="40" t="str">
        <f>IF(B1379="","",COUNTIFS('MSJ Report Worksheet'!$B$2:$B$100,'MSJ Report Totals'!B1379,'MSJ Report Worksheet'!$N$2:$N$100,"N"))</f>
        <v/>
      </c>
    </row>
    <row r="1380" spans="1:5" x14ac:dyDescent="0.25">
      <c r="A1380" s="40" t="str">
        <f>IF(B1380="","",_xlfn.XLOOKUP(B1380,'MSJ Report Worksheet'!$B$2:$B$100,'MSJ Report Worksheet'!$A$2:$A$100))</f>
        <v/>
      </c>
      <c r="B1380" s="40"/>
      <c r="C1380" s="40" t="str">
        <f>IF(B1380="","",_xlfn.XLOOKUP(B1380,'MSJ Report Worksheet'!$B$2:$B$100,'MSJ Report Worksheet'!$C$2:$C$100))</f>
        <v/>
      </c>
      <c r="D1380" s="40" t="str">
        <f>IF(B1380="","",COUNTIFS('MSJ Report Worksheet'!$B$2:$B$100,'MSJ Report Totals'!B1380,'MSJ Report Worksheet'!$N$2:$N$100,"Y"))</f>
        <v/>
      </c>
      <c r="E1380" s="40" t="str">
        <f>IF(B1380="","",COUNTIFS('MSJ Report Worksheet'!$B$2:$B$100,'MSJ Report Totals'!B1380,'MSJ Report Worksheet'!$N$2:$N$100,"N"))</f>
        <v/>
      </c>
    </row>
    <row r="1381" spans="1:5" x14ac:dyDescent="0.25">
      <c r="A1381" s="40" t="str">
        <f>IF(B1381="","",_xlfn.XLOOKUP(B1381,'MSJ Report Worksheet'!$B$2:$B$100,'MSJ Report Worksheet'!$A$2:$A$100))</f>
        <v/>
      </c>
      <c r="B1381" s="40"/>
      <c r="C1381" s="40" t="str">
        <f>IF(B1381="","",_xlfn.XLOOKUP(B1381,'MSJ Report Worksheet'!$B$2:$B$100,'MSJ Report Worksheet'!$C$2:$C$100))</f>
        <v/>
      </c>
      <c r="D1381" s="40" t="str">
        <f>IF(B1381="","",COUNTIFS('MSJ Report Worksheet'!$B$2:$B$100,'MSJ Report Totals'!B1381,'MSJ Report Worksheet'!$N$2:$N$100,"Y"))</f>
        <v/>
      </c>
      <c r="E1381" s="40" t="str">
        <f>IF(B1381="","",COUNTIFS('MSJ Report Worksheet'!$B$2:$B$100,'MSJ Report Totals'!B1381,'MSJ Report Worksheet'!$N$2:$N$100,"N"))</f>
        <v/>
      </c>
    </row>
    <row r="1382" spans="1:5" x14ac:dyDescent="0.25">
      <c r="A1382" s="40" t="str">
        <f>IF(B1382="","",_xlfn.XLOOKUP(B1382,'MSJ Report Worksheet'!$B$2:$B$100,'MSJ Report Worksheet'!$A$2:$A$100))</f>
        <v/>
      </c>
      <c r="B1382" s="40"/>
      <c r="C1382" s="40" t="str">
        <f>IF(B1382="","",_xlfn.XLOOKUP(B1382,'MSJ Report Worksheet'!$B$2:$B$100,'MSJ Report Worksheet'!$C$2:$C$100))</f>
        <v/>
      </c>
      <c r="D1382" s="40" t="str">
        <f>IF(B1382="","",COUNTIFS('MSJ Report Worksheet'!$B$2:$B$100,'MSJ Report Totals'!B1382,'MSJ Report Worksheet'!$N$2:$N$100,"Y"))</f>
        <v/>
      </c>
      <c r="E1382" s="40" t="str">
        <f>IF(B1382="","",COUNTIFS('MSJ Report Worksheet'!$B$2:$B$100,'MSJ Report Totals'!B1382,'MSJ Report Worksheet'!$N$2:$N$100,"N"))</f>
        <v/>
      </c>
    </row>
    <row r="1383" spans="1:5" x14ac:dyDescent="0.25">
      <c r="A1383" s="40" t="str">
        <f>IF(B1383="","",_xlfn.XLOOKUP(B1383,'MSJ Report Worksheet'!$B$2:$B$100,'MSJ Report Worksheet'!$A$2:$A$100))</f>
        <v/>
      </c>
      <c r="B1383" s="40"/>
      <c r="C1383" s="40" t="str">
        <f>IF(B1383="","",_xlfn.XLOOKUP(B1383,'MSJ Report Worksheet'!$B$2:$B$100,'MSJ Report Worksheet'!$C$2:$C$100))</f>
        <v/>
      </c>
      <c r="D1383" s="40" t="str">
        <f>IF(B1383="","",COUNTIFS('MSJ Report Worksheet'!$B$2:$B$100,'MSJ Report Totals'!B1383,'MSJ Report Worksheet'!$N$2:$N$100,"Y"))</f>
        <v/>
      </c>
      <c r="E1383" s="40" t="str">
        <f>IF(B1383="","",COUNTIFS('MSJ Report Worksheet'!$B$2:$B$100,'MSJ Report Totals'!B1383,'MSJ Report Worksheet'!$N$2:$N$100,"N"))</f>
        <v/>
      </c>
    </row>
    <row r="1384" spans="1:5" x14ac:dyDescent="0.25">
      <c r="A1384" s="40" t="str">
        <f>IF(B1384="","",_xlfn.XLOOKUP(B1384,'MSJ Report Worksheet'!$B$2:$B$100,'MSJ Report Worksheet'!$A$2:$A$100))</f>
        <v/>
      </c>
      <c r="B1384" s="40"/>
      <c r="C1384" s="40" t="str">
        <f>IF(B1384="","",_xlfn.XLOOKUP(B1384,'MSJ Report Worksheet'!$B$2:$B$100,'MSJ Report Worksheet'!$C$2:$C$100))</f>
        <v/>
      </c>
      <c r="D1384" s="40" t="str">
        <f>IF(B1384="","",COUNTIFS('MSJ Report Worksheet'!$B$2:$B$100,'MSJ Report Totals'!B1384,'MSJ Report Worksheet'!$N$2:$N$100,"Y"))</f>
        <v/>
      </c>
      <c r="E1384" s="40" t="str">
        <f>IF(B1384="","",COUNTIFS('MSJ Report Worksheet'!$B$2:$B$100,'MSJ Report Totals'!B1384,'MSJ Report Worksheet'!$N$2:$N$100,"N"))</f>
        <v/>
      </c>
    </row>
    <row r="1385" spans="1:5" x14ac:dyDescent="0.25">
      <c r="A1385" s="40" t="str">
        <f>IF(B1385="","",_xlfn.XLOOKUP(B1385,'MSJ Report Worksheet'!$B$2:$B$100,'MSJ Report Worksheet'!$A$2:$A$100))</f>
        <v/>
      </c>
      <c r="B1385" s="40"/>
      <c r="C1385" s="40" t="str">
        <f>IF(B1385="","",_xlfn.XLOOKUP(B1385,'MSJ Report Worksheet'!$B$2:$B$100,'MSJ Report Worksheet'!$C$2:$C$100))</f>
        <v/>
      </c>
      <c r="D1385" s="40" t="str">
        <f>IF(B1385="","",COUNTIFS('MSJ Report Worksheet'!$B$2:$B$100,'MSJ Report Totals'!B1385,'MSJ Report Worksheet'!$N$2:$N$100,"Y"))</f>
        <v/>
      </c>
      <c r="E1385" s="40" t="str">
        <f>IF(B1385="","",COUNTIFS('MSJ Report Worksheet'!$B$2:$B$100,'MSJ Report Totals'!B1385,'MSJ Report Worksheet'!$N$2:$N$100,"N"))</f>
        <v/>
      </c>
    </row>
    <row r="1386" spans="1:5" x14ac:dyDescent="0.25">
      <c r="A1386" s="40" t="str">
        <f>IF(B1386="","",_xlfn.XLOOKUP(B1386,'MSJ Report Worksheet'!$B$2:$B$100,'MSJ Report Worksheet'!$A$2:$A$100))</f>
        <v/>
      </c>
      <c r="B1386" s="40"/>
      <c r="C1386" s="40" t="str">
        <f>IF(B1386="","",_xlfn.XLOOKUP(B1386,'MSJ Report Worksheet'!$B$2:$B$100,'MSJ Report Worksheet'!$C$2:$C$100))</f>
        <v/>
      </c>
      <c r="D1386" s="40" t="str">
        <f>IF(B1386="","",COUNTIFS('MSJ Report Worksheet'!$B$2:$B$100,'MSJ Report Totals'!B1386,'MSJ Report Worksheet'!$N$2:$N$100,"Y"))</f>
        <v/>
      </c>
      <c r="E1386" s="40" t="str">
        <f>IF(B1386="","",COUNTIFS('MSJ Report Worksheet'!$B$2:$B$100,'MSJ Report Totals'!B1386,'MSJ Report Worksheet'!$N$2:$N$100,"N"))</f>
        <v/>
      </c>
    </row>
    <row r="1387" spans="1:5" x14ac:dyDescent="0.25">
      <c r="A1387" s="40" t="str">
        <f>IF(B1387="","",_xlfn.XLOOKUP(B1387,'MSJ Report Worksheet'!$B$2:$B$100,'MSJ Report Worksheet'!$A$2:$A$100))</f>
        <v/>
      </c>
      <c r="B1387" s="40"/>
      <c r="C1387" s="40" t="str">
        <f>IF(B1387="","",_xlfn.XLOOKUP(B1387,'MSJ Report Worksheet'!$B$2:$B$100,'MSJ Report Worksheet'!$C$2:$C$100))</f>
        <v/>
      </c>
      <c r="D1387" s="40" t="str">
        <f>IF(B1387="","",COUNTIFS('MSJ Report Worksheet'!$B$2:$B$100,'MSJ Report Totals'!B1387,'MSJ Report Worksheet'!$N$2:$N$100,"Y"))</f>
        <v/>
      </c>
      <c r="E1387" s="40" t="str">
        <f>IF(B1387="","",COUNTIFS('MSJ Report Worksheet'!$B$2:$B$100,'MSJ Report Totals'!B1387,'MSJ Report Worksheet'!$N$2:$N$100,"N"))</f>
        <v/>
      </c>
    </row>
    <row r="1388" spans="1:5" x14ac:dyDescent="0.25">
      <c r="A1388" s="40" t="str">
        <f>IF(B1388="","",_xlfn.XLOOKUP(B1388,'MSJ Report Worksheet'!$B$2:$B$100,'MSJ Report Worksheet'!$A$2:$A$100))</f>
        <v/>
      </c>
      <c r="B1388" s="40"/>
      <c r="C1388" s="40" t="str">
        <f>IF(B1388="","",_xlfn.XLOOKUP(B1388,'MSJ Report Worksheet'!$B$2:$B$100,'MSJ Report Worksheet'!$C$2:$C$100))</f>
        <v/>
      </c>
      <c r="D1388" s="40" t="str">
        <f>IF(B1388="","",COUNTIFS('MSJ Report Worksheet'!$B$2:$B$100,'MSJ Report Totals'!B1388,'MSJ Report Worksheet'!$N$2:$N$100,"Y"))</f>
        <v/>
      </c>
      <c r="E1388" s="40" t="str">
        <f>IF(B1388="","",COUNTIFS('MSJ Report Worksheet'!$B$2:$B$100,'MSJ Report Totals'!B1388,'MSJ Report Worksheet'!$N$2:$N$100,"N"))</f>
        <v/>
      </c>
    </row>
    <row r="1389" spans="1:5" x14ac:dyDescent="0.25">
      <c r="A1389" s="40" t="str">
        <f>IF(B1389="","",_xlfn.XLOOKUP(B1389,'MSJ Report Worksheet'!$B$2:$B$100,'MSJ Report Worksheet'!$A$2:$A$100))</f>
        <v/>
      </c>
      <c r="B1389" s="40"/>
      <c r="C1389" s="40" t="str">
        <f>IF(B1389="","",_xlfn.XLOOKUP(B1389,'MSJ Report Worksheet'!$B$2:$B$100,'MSJ Report Worksheet'!$C$2:$C$100))</f>
        <v/>
      </c>
      <c r="D1389" s="40" t="str">
        <f>IF(B1389="","",COUNTIFS('MSJ Report Worksheet'!$B$2:$B$100,'MSJ Report Totals'!B1389,'MSJ Report Worksheet'!$N$2:$N$100,"Y"))</f>
        <v/>
      </c>
      <c r="E1389" s="40" t="str">
        <f>IF(B1389="","",COUNTIFS('MSJ Report Worksheet'!$B$2:$B$100,'MSJ Report Totals'!B1389,'MSJ Report Worksheet'!$N$2:$N$100,"N"))</f>
        <v/>
      </c>
    </row>
    <row r="1390" spans="1:5" x14ac:dyDescent="0.25">
      <c r="A1390" s="40" t="str">
        <f>IF(B1390="","",_xlfn.XLOOKUP(B1390,'MSJ Report Worksheet'!$B$2:$B$100,'MSJ Report Worksheet'!$A$2:$A$100))</f>
        <v/>
      </c>
      <c r="B1390" s="40"/>
      <c r="C1390" s="40" t="str">
        <f>IF(B1390="","",_xlfn.XLOOKUP(B1390,'MSJ Report Worksheet'!$B$2:$B$100,'MSJ Report Worksheet'!$C$2:$C$100))</f>
        <v/>
      </c>
      <c r="D1390" s="40" t="str">
        <f>IF(B1390="","",COUNTIFS('MSJ Report Worksheet'!$B$2:$B$100,'MSJ Report Totals'!B1390,'MSJ Report Worksheet'!$N$2:$N$100,"Y"))</f>
        <v/>
      </c>
      <c r="E1390" s="40" t="str">
        <f>IF(B1390="","",COUNTIFS('MSJ Report Worksheet'!$B$2:$B$100,'MSJ Report Totals'!B1390,'MSJ Report Worksheet'!$N$2:$N$100,"N"))</f>
        <v/>
      </c>
    </row>
    <row r="1391" spans="1:5" x14ac:dyDescent="0.25">
      <c r="A1391" s="40" t="str">
        <f>IF(B1391="","",_xlfn.XLOOKUP(B1391,'MSJ Report Worksheet'!$B$2:$B$100,'MSJ Report Worksheet'!$A$2:$A$100))</f>
        <v/>
      </c>
      <c r="B1391" s="40"/>
      <c r="C1391" s="40" t="str">
        <f>IF(B1391="","",_xlfn.XLOOKUP(B1391,'MSJ Report Worksheet'!$B$2:$B$100,'MSJ Report Worksheet'!$C$2:$C$100))</f>
        <v/>
      </c>
      <c r="D1391" s="40" t="str">
        <f>IF(B1391="","",COUNTIFS('MSJ Report Worksheet'!$B$2:$B$100,'MSJ Report Totals'!B1391,'MSJ Report Worksheet'!$N$2:$N$100,"Y"))</f>
        <v/>
      </c>
      <c r="E1391" s="40" t="str">
        <f>IF(B1391="","",COUNTIFS('MSJ Report Worksheet'!$B$2:$B$100,'MSJ Report Totals'!B1391,'MSJ Report Worksheet'!$N$2:$N$100,"N"))</f>
        <v/>
      </c>
    </row>
    <row r="1392" spans="1:5" x14ac:dyDescent="0.25">
      <c r="A1392" s="40" t="str">
        <f>IF(B1392="","",_xlfn.XLOOKUP(B1392,'MSJ Report Worksheet'!$B$2:$B$100,'MSJ Report Worksheet'!$A$2:$A$100))</f>
        <v/>
      </c>
      <c r="B1392" s="40"/>
      <c r="C1392" s="40" t="str">
        <f>IF(B1392="","",_xlfn.XLOOKUP(B1392,'MSJ Report Worksheet'!$B$2:$B$100,'MSJ Report Worksheet'!$C$2:$C$100))</f>
        <v/>
      </c>
      <c r="D1392" s="40" t="str">
        <f>IF(B1392="","",COUNTIFS('MSJ Report Worksheet'!$B$2:$B$100,'MSJ Report Totals'!B1392,'MSJ Report Worksheet'!$N$2:$N$100,"Y"))</f>
        <v/>
      </c>
      <c r="E1392" s="40" t="str">
        <f>IF(B1392="","",COUNTIFS('MSJ Report Worksheet'!$B$2:$B$100,'MSJ Report Totals'!B1392,'MSJ Report Worksheet'!$N$2:$N$100,"N"))</f>
        <v/>
      </c>
    </row>
    <row r="1393" spans="1:5" x14ac:dyDescent="0.25">
      <c r="A1393" s="40" t="str">
        <f>IF(B1393="","",_xlfn.XLOOKUP(B1393,'MSJ Report Worksheet'!$B$2:$B$100,'MSJ Report Worksheet'!$A$2:$A$100))</f>
        <v/>
      </c>
      <c r="B1393" s="40"/>
      <c r="C1393" s="40" t="str">
        <f>IF(B1393="","",_xlfn.XLOOKUP(B1393,'MSJ Report Worksheet'!$B$2:$B$100,'MSJ Report Worksheet'!$C$2:$C$100))</f>
        <v/>
      </c>
      <c r="D1393" s="40" t="str">
        <f>IF(B1393="","",COUNTIFS('MSJ Report Worksheet'!$B$2:$B$100,'MSJ Report Totals'!B1393,'MSJ Report Worksheet'!$N$2:$N$100,"Y"))</f>
        <v/>
      </c>
      <c r="E1393" s="40" t="str">
        <f>IF(B1393="","",COUNTIFS('MSJ Report Worksheet'!$B$2:$B$100,'MSJ Report Totals'!B1393,'MSJ Report Worksheet'!$N$2:$N$100,"N"))</f>
        <v/>
      </c>
    </row>
    <row r="1394" spans="1:5" x14ac:dyDescent="0.25">
      <c r="A1394" s="40" t="str">
        <f>IF(B1394="","",_xlfn.XLOOKUP(B1394,'MSJ Report Worksheet'!$B$2:$B$100,'MSJ Report Worksheet'!$A$2:$A$100))</f>
        <v/>
      </c>
      <c r="B1394" s="40"/>
      <c r="C1394" s="40" t="str">
        <f>IF(B1394="","",_xlfn.XLOOKUP(B1394,'MSJ Report Worksheet'!$B$2:$B$100,'MSJ Report Worksheet'!$C$2:$C$100))</f>
        <v/>
      </c>
      <c r="D1394" s="40" t="str">
        <f>IF(B1394="","",COUNTIFS('MSJ Report Worksheet'!$B$2:$B$100,'MSJ Report Totals'!B1394,'MSJ Report Worksheet'!$N$2:$N$100,"Y"))</f>
        <v/>
      </c>
      <c r="E1394" s="40" t="str">
        <f>IF(B1394="","",COUNTIFS('MSJ Report Worksheet'!$B$2:$B$100,'MSJ Report Totals'!B1394,'MSJ Report Worksheet'!$N$2:$N$100,"N"))</f>
        <v/>
      </c>
    </row>
    <row r="1395" spans="1:5" x14ac:dyDescent="0.25">
      <c r="A1395" s="40" t="str">
        <f>IF(B1395="","",_xlfn.XLOOKUP(B1395,'MSJ Report Worksheet'!$B$2:$B$100,'MSJ Report Worksheet'!$A$2:$A$100))</f>
        <v/>
      </c>
      <c r="B1395" s="40"/>
      <c r="C1395" s="40" t="str">
        <f>IF(B1395="","",_xlfn.XLOOKUP(B1395,'MSJ Report Worksheet'!$B$2:$B$100,'MSJ Report Worksheet'!$C$2:$C$100))</f>
        <v/>
      </c>
      <c r="D1395" s="40" t="str">
        <f>IF(B1395="","",COUNTIFS('MSJ Report Worksheet'!$B$2:$B$100,'MSJ Report Totals'!B1395,'MSJ Report Worksheet'!$N$2:$N$100,"Y"))</f>
        <v/>
      </c>
      <c r="E1395" s="40" t="str">
        <f>IF(B1395="","",COUNTIFS('MSJ Report Worksheet'!$B$2:$B$100,'MSJ Report Totals'!B1395,'MSJ Report Worksheet'!$N$2:$N$100,"N"))</f>
        <v/>
      </c>
    </row>
    <row r="1396" spans="1:5" x14ac:dyDescent="0.25">
      <c r="A1396" s="40" t="str">
        <f>IF(B1396="","",_xlfn.XLOOKUP(B1396,'MSJ Report Worksheet'!$B$2:$B$100,'MSJ Report Worksheet'!$A$2:$A$100))</f>
        <v/>
      </c>
      <c r="B1396" s="40"/>
      <c r="C1396" s="40" t="str">
        <f>IF(B1396="","",_xlfn.XLOOKUP(B1396,'MSJ Report Worksheet'!$B$2:$B$100,'MSJ Report Worksheet'!$C$2:$C$100))</f>
        <v/>
      </c>
      <c r="D1396" s="40" t="str">
        <f>IF(B1396="","",COUNTIFS('MSJ Report Worksheet'!$B$2:$B$100,'MSJ Report Totals'!B1396,'MSJ Report Worksheet'!$N$2:$N$100,"Y"))</f>
        <v/>
      </c>
      <c r="E1396" s="40" t="str">
        <f>IF(B1396="","",COUNTIFS('MSJ Report Worksheet'!$B$2:$B$100,'MSJ Report Totals'!B1396,'MSJ Report Worksheet'!$N$2:$N$100,"N"))</f>
        <v/>
      </c>
    </row>
    <row r="1397" spans="1:5" x14ac:dyDescent="0.25">
      <c r="A1397" s="40" t="str">
        <f>IF(B1397="","",_xlfn.XLOOKUP(B1397,'MSJ Report Worksheet'!$B$2:$B$100,'MSJ Report Worksheet'!$A$2:$A$100))</f>
        <v/>
      </c>
      <c r="B1397" s="40"/>
      <c r="C1397" s="40" t="str">
        <f>IF(B1397="","",_xlfn.XLOOKUP(B1397,'MSJ Report Worksheet'!$B$2:$B$100,'MSJ Report Worksheet'!$C$2:$C$100))</f>
        <v/>
      </c>
      <c r="D1397" s="40" t="str">
        <f>IF(B1397="","",COUNTIFS('MSJ Report Worksheet'!$B$2:$B$100,'MSJ Report Totals'!B1397,'MSJ Report Worksheet'!$N$2:$N$100,"Y"))</f>
        <v/>
      </c>
      <c r="E1397" s="40" t="str">
        <f>IF(B1397="","",COUNTIFS('MSJ Report Worksheet'!$B$2:$B$100,'MSJ Report Totals'!B1397,'MSJ Report Worksheet'!$N$2:$N$100,"N"))</f>
        <v/>
      </c>
    </row>
    <row r="1398" spans="1:5" x14ac:dyDescent="0.25">
      <c r="A1398" s="40" t="str">
        <f>IF(B1398="","",_xlfn.XLOOKUP(B1398,'MSJ Report Worksheet'!$B$2:$B$100,'MSJ Report Worksheet'!$A$2:$A$100))</f>
        <v/>
      </c>
      <c r="B1398" s="40"/>
      <c r="C1398" s="40" t="str">
        <f>IF(B1398="","",_xlfn.XLOOKUP(B1398,'MSJ Report Worksheet'!$B$2:$B$100,'MSJ Report Worksheet'!$C$2:$C$100))</f>
        <v/>
      </c>
      <c r="D1398" s="40" t="str">
        <f>IF(B1398="","",COUNTIFS('MSJ Report Worksheet'!$B$2:$B$100,'MSJ Report Totals'!B1398,'MSJ Report Worksheet'!$N$2:$N$100,"Y"))</f>
        <v/>
      </c>
      <c r="E1398" s="40" t="str">
        <f>IF(B1398="","",COUNTIFS('MSJ Report Worksheet'!$B$2:$B$100,'MSJ Report Totals'!B1398,'MSJ Report Worksheet'!$N$2:$N$100,"N"))</f>
        <v/>
      </c>
    </row>
    <row r="1399" spans="1:5" x14ac:dyDescent="0.25">
      <c r="A1399" s="40" t="str">
        <f>IF(B1399="","",_xlfn.XLOOKUP(B1399,'MSJ Report Worksheet'!$B$2:$B$100,'MSJ Report Worksheet'!$A$2:$A$100))</f>
        <v/>
      </c>
      <c r="B1399" s="40"/>
      <c r="C1399" s="40" t="str">
        <f>IF(B1399="","",_xlfn.XLOOKUP(B1399,'MSJ Report Worksheet'!$B$2:$B$100,'MSJ Report Worksheet'!$C$2:$C$100))</f>
        <v/>
      </c>
      <c r="D1399" s="40" t="str">
        <f>IF(B1399="","",COUNTIFS('MSJ Report Worksheet'!$B$2:$B$100,'MSJ Report Totals'!B1399,'MSJ Report Worksheet'!$N$2:$N$100,"Y"))</f>
        <v/>
      </c>
      <c r="E1399" s="40" t="str">
        <f>IF(B1399="","",COUNTIFS('MSJ Report Worksheet'!$B$2:$B$100,'MSJ Report Totals'!B1399,'MSJ Report Worksheet'!$N$2:$N$100,"N"))</f>
        <v/>
      </c>
    </row>
    <row r="1400" spans="1:5" x14ac:dyDescent="0.25">
      <c r="A1400" s="40" t="str">
        <f>IF(B1400="","",_xlfn.XLOOKUP(B1400,'MSJ Report Worksheet'!$B$2:$B$100,'MSJ Report Worksheet'!$A$2:$A$100))</f>
        <v/>
      </c>
      <c r="B1400" s="40"/>
      <c r="C1400" s="40" t="str">
        <f>IF(B1400="","",_xlfn.XLOOKUP(B1400,'MSJ Report Worksheet'!$B$2:$B$100,'MSJ Report Worksheet'!$C$2:$C$100))</f>
        <v/>
      </c>
      <c r="D1400" s="40" t="str">
        <f>IF(B1400="","",COUNTIFS('MSJ Report Worksheet'!$B$2:$B$100,'MSJ Report Totals'!B1400,'MSJ Report Worksheet'!$N$2:$N$100,"Y"))</f>
        <v/>
      </c>
      <c r="E1400" s="40" t="str">
        <f>IF(B1400="","",COUNTIFS('MSJ Report Worksheet'!$B$2:$B$100,'MSJ Report Totals'!B1400,'MSJ Report Worksheet'!$N$2:$N$100,"N"))</f>
        <v/>
      </c>
    </row>
    <row r="1401" spans="1:5" x14ac:dyDescent="0.25">
      <c r="A1401" s="40" t="str">
        <f>IF(B1401="","",_xlfn.XLOOKUP(B1401,'MSJ Report Worksheet'!$B$2:$B$100,'MSJ Report Worksheet'!$A$2:$A$100))</f>
        <v/>
      </c>
      <c r="B1401" s="40"/>
      <c r="C1401" s="40" t="str">
        <f>IF(B1401="","",_xlfn.XLOOKUP(B1401,'MSJ Report Worksheet'!$B$2:$B$100,'MSJ Report Worksheet'!$C$2:$C$100))</f>
        <v/>
      </c>
      <c r="D1401" s="40" t="str">
        <f>IF(B1401="","",COUNTIFS('MSJ Report Worksheet'!$B$2:$B$100,'MSJ Report Totals'!B1401,'MSJ Report Worksheet'!$N$2:$N$100,"Y"))</f>
        <v/>
      </c>
      <c r="E1401" s="40" t="str">
        <f>IF(B1401="","",COUNTIFS('MSJ Report Worksheet'!$B$2:$B$100,'MSJ Report Totals'!B1401,'MSJ Report Worksheet'!$N$2:$N$100,"N"))</f>
        <v/>
      </c>
    </row>
    <row r="1402" spans="1:5" x14ac:dyDescent="0.25">
      <c r="A1402" s="40" t="str">
        <f>IF(B1402="","",_xlfn.XLOOKUP(B1402,'MSJ Report Worksheet'!$B$2:$B$100,'MSJ Report Worksheet'!$A$2:$A$100))</f>
        <v/>
      </c>
      <c r="B1402" s="40"/>
      <c r="C1402" s="40" t="str">
        <f>IF(B1402="","",_xlfn.XLOOKUP(B1402,'MSJ Report Worksheet'!$B$2:$B$100,'MSJ Report Worksheet'!$C$2:$C$100))</f>
        <v/>
      </c>
      <c r="D1402" s="40" t="str">
        <f>IF(B1402="","",COUNTIFS('MSJ Report Worksheet'!$B$2:$B$100,'MSJ Report Totals'!B1402,'MSJ Report Worksheet'!$N$2:$N$100,"Y"))</f>
        <v/>
      </c>
      <c r="E1402" s="40" t="str">
        <f>IF(B1402="","",COUNTIFS('MSJ Report Worksheet'!$B$2:$B$100,'MSJ Report Totals'!B1402,'MSJ Report Worksheet'!$N$2:$N$100,"N"))</f>
        <v/>
      </c>
    </row>
    <row r="1403" spans="1:5" x14ac:dyDescent="0.25">
      <c r="A1403" s="40" t="str">
        <f>IF(B1403="","",_xlfn.XLOOKUP(B1403,'MSJ Report Worksheet'!$B$2:$B$100,'MSJ Report Worksheet'!$A$2:$A$100))</f>
        <v/>
      </c>
      <c r="B1403" s="40"/>
      <c r="C1403" s="40" t="str">
        <f>IF(B1403="","",_xlfn.XLOOKUP(B1403,'MSJ Report Worksheet'!$B$2:$B$100,'MSJ Report Worksheet'!$C$2:$C$100))</f>
        <v/>
      </c>
      <c r="D1403" s="40" t="str">
        <f>IF(B1403="","",COUNTIFS('MSJ Report Worksheet'!$B$2:$B$100,'MSJ Report Totals'!B1403,'MSJ Report Worksheet'!$N$2:$N$100,"Y"))</f>
        <v/>
      </c>
      <c r="E1403" s="40" t="str">
        <f>IF(B1403="","",COUNTIFS('MSJ Report Worksheet'!$B$2:$B$100,'MSJ Report Totals'!B1403,'MSJ Report Worksheet'!$N$2:$N$100,"N"))</f>
        <v/>
      </c>
    </row>
    <row r="1404" spans="1:5" x14ac:dyDescent="0.25">
      <c r="A1404" s="40" t="str">
        <f>IF(B1404="","",_xlfn.XLOOKUP(B1404,'MSJ Report Worksheet'!$B$2:$B$100,'MSJ Report Worksheet'!$A$2:$A$100))</f>
        <v/>
      </c>
      <c r="B1404" s="40"/>
      <c r="C1404" s="40" t="str">
        <f>IF(B1404="","",_xlfn.XLOOKUP(B1404,'MSJ Report Worksheet'!$B$2:$B$100,'MSJ Report Worksheet'!$C$2:$C$100))</f>
        <v/>
      </c>
      <c r="D1404" s="40" t="str">
        <f>IF(B1404="","",COUNTIFS('MSJ Report Worksheet'!$B$2:$B$100,'MSJ Report Totals'!B1404,'MSJ Report Worksheet'!$N$2:$N$100,"Y"))</f>
        <v/>
      </c>
      <c r="E1404" s="40" t="str">
        <f>IF(B1404="","",COUNTIFS('MSJ Report Worksheet'!$B$2:$B$100,'MSJ Report Totals'!B1404,'MSJ Report Worksheet'!$N$2:$N$100,"N"))</f>
        <v/>
      </c>
    </row>
    <row r="1405" spans="1:5" x14ac:dyDescent="0.25">
      <c r="A1405" s="40" t="str">
        <f>IF(B1405="","",_xlfn.XLOOKUP(B1405,'MSJ Report Worksheet'!$B$2:$B$100,'MSJ Report Worksheet'!$A$2:$A$100))</f>
        <v/>
      </c>
      <c r="B1405" s="40"/>
      <c r="C1405" s="40" t="str">
        <f>IF(B1405="","",_xlfn.XLOOKUP(B1405,'MSJ Report Worksheet'!$B$2:$B$100,'MSJ Report Worksheet'!$C$2:$C$100))</f>
        <v/>
      </c>
      <c r="D1405" s="40" t="str">
        <f>IF(B1405="","",COUNTIFS('MSJ Report Worksheet'!$B$2:$B$100,'MSJ Report Totals'!B1405,'MSJ Report Worksheet'!$N$2:$N$100,"Y"))</f>
        <v/>
      </c>
      <c r="E1405" s="40" t="str">
        <f>IF(B1405="","",COUNTIFS('MSJ Report Worksheet'!$B$2:$B$100,'MSJ Report Totals'!B1405,'MSJ Report Worksheet'!$N$2:$N$100,"N"))</f>
        <v/>
      </c>
    </row>
    <row r="1406" spans="1:5" x14ac:dyDescent="0.25">
      <c r="A1406" s="40" t="str">
        <f>IF(B1406="","",_xlfn.XLOOKUP(B1406,'MSJ Report Worksheet'!$B$2:$B$100,'MSJ Report Worksheet'!$A$2:$A$100))</f>
        <v/>
      </c>
      <c r="B1406" s="40"/>
      <c r="C1406" s="40" t="str">
        <f>IF(B1406="","",_xlfn.XLOOKUP(B1406,'MSJ Report Worksheet'!$B$2:$B$100,'MSJ Report Worksheet'!$C$2:$C$100))</f>
        <v/>
      </c>
      <c r="D1406" s="40" t="str">
        <f>IF(B1406="","",COUNTIFS('MSJ Report Worksheet'!$B$2:$B$100,'MSJ Report Totals'!B1406,'MSJ Report Worksheet'!$N$2:$N$100,"Y"))</f>
        <v/>
      </c>
      <c r="E1406" s="40" t="str">
        <f>IF(B1406="","",COUNTIFS('MSJ Report Worksheet'!$B$2:$B$100,'MSJ Report Totals'!B1406,'MSJ Report Worksheet'!$N$2:$N$100,"N"))</f>
        <v/>
      </c>
    </row>
    <row r="1407" spans="1:5" x14ac:dyDescent="0.25">
      <c r="A1407" s="40" t="str">
        <f>IF(B1407="","",_xlfn.XLOOKUP(B1407,'MSJ Report Worksheet'!$B$2:$B$100,'MSJ Report Worksheet'!$A$2:$A$100))</f>
        <v/>
      </c>
      <c r="B1407" s="40"/>
      <c r="C1407" s="40" t="str">
        <f>IF(B1407="","",_xlfn.XLOOKUP(B1407,'MSJ Report Worksheet'!$B$2:$B$100,'MSJ Report Worksheet'!$C$2:$C$100))</f>
        <v/>
      </c>
      <c r="D1407" s="40" t="str">
        <f>IF(B1407="","",COUNTIFS('MSJ Report Worksheet'!$B$2:$B$100,'MSJ Report Totals'!B1407,'MSJ Report Worksheet'!$N$2:$N$100,"Y"))</f>
        <v/>
      </c>
      <c r="E1407" s="40" t="str">
        <f>IF(B1407="","",COUNTIFS('MSJ Report Worksheet'!$B$2:$B$100,'MSJ Report Totals'!B1407,'MSJ Report Worksheet'!$N$2:$N$100,"N"))</f>
        <v/>
      </c>
    </row>
    <row r="1408" spans="1:5" x14ac:dyDescent="0.25">
      <c r="A1408" s="40" t="str">
        <f>IF(B1408="","",_xlfn.XLOOKUP(B1408,'MSJ Report Worksheet'!$B$2:$B$100,'MSJ Report Worksheet'!$A$2:$A$100))</f>
        <v/>
      </c>
      <c r="B1408" s="40"/>
      <c r="C1408" s="40" t="str">
        <f>IF(B1408="","",_xlfn.XLOOKUP(B1408,'MSJ Report Worksheet'!$B$2:$B$100,'MSJ Report Worksheet'!$C$2:$C$100))</f>
        <v/>
      </c>
      <c r="D1408" s="40" t="str">
        <f>IF(B1408="","",COUNTIFS('MSJ Report Worksheet'!$B$2:$B$100,'MSJ Report Totals'!B1408,'MSJ Report Worksheet'!$N$2:$N$100,"Y"))</f>
        <v/>
      </c>
      <c r="E1408" s="40" t="str">
        <f>IF(B1408="","",COUNTIFS('MSJ Report Worksheet'!$B$2:$B$100,'MSJ Report Totals'!B1408,'MSJ Report Worksheet'!$N$2:$N$100,"N"))</f>
        <v/>
      </c>
    </row>
    <row r="1409" spans="1:5" x14ac:dyDescent="0.25">
      <c r="A1409" s="40" t="str">
        <f>IF(B1409="","",_xlfn.XLOOKUP(B1409,'MSJ Report Worksheet'!$B$2:$B$100,'MSJ Report Worksheet'!$A$2:$A$100))</f>
        <v/>
      </c>
      <c r="B1409" s="40"/>
      <c r="C1409" s="40" t="str">
        <f>IF(B1409="","",_xlfn.XLOOKUP(B1409,'MSJ Report Worksheet'!$B$2:$B$100,'MSJ Report Worksheet'!$C$2:$C$100))</f>
        <v/>
      </c>
      <c r="D1409" s="40" t="str">
        <f>IF(B1409="","",COUNTIFS('MSJ Report Worksheet'!$B$2:$B$100,'MSJ Report Totals'!B1409,'MSJ Report Worksheet'!$N$2:$N$100,"Y"))</f>
        <v/>
      </c>
      <c r="E1409" s="40" t="str">
        <f>IF(B1409="","",COUNTIFS('MSJ Report Worksheet'!$B$2:$B$100,'MSJ Report Totals'!B1409,'MSJ Report Worksheet'!$N$2:$N$100,"N"))</f>
        <v/>
      </c>
    </row>
    <row r="1410" spans="1:5" x14ac:dyDescent="0.25">
      <c r="A1410" s="40" t="str">
        <f>IF(B1410="","",_xlfn.XLOOKUP(B1410,'MSJ Report Worksheet'!$B$2:$B$100,'MSJ Report Worksheet'!$A$2:$A$100))</f>
        <v/>
      </c>
      <c r="B1410" s="40"/>
      <c r="C1410" s="40" t="str">
        <f>IF(B1410="","",_xlfn.XLOOKUP(B1410,'MSJ Report Worksheet'!$B$2:$B$100,'MSJ Report Worksheet'!$C$2:$C$100))</f>
        <v/>
      </c>
      <c r="D1410" s="40" t="str">
        <f>IF(B1410="","",COUNTIFS('MSJ Report Worksheet'!$B$2:$B$100,'MSJ Report Totals'!B1410,'MSJ Report Worksheet'!$N$2:$N$100,"Y"))</f>
        <v/>
      </c>
      <c r="E1410" s="40" t="str">
        <f>IF(B1410="","",COUNTIFS('MSJ Report Worksheet'!$B$2:$B$100,'MSJ Report Totals'!B1410,'MSJ Report Worksheet'!$N$2:$N$100,"N"))</f>
        <v/>
      </c>
    </row>
    <row r="1411" spans="1:5" x14ac:dyDescent="0.25">
      <c r="A1411" s="40" t="str">
        <f>IF(B1411="","",_xlfn.XLOOKUP(B1411,'MSJ Report Worksheet'!$B$2:$B$100,'MSJ Report Worksheet'!$A$2:$A$100))</f>
        <v/>
      </c>
      <c r="B1411" s="40"/>
      <c r="C1411" s="40" t="str">
        <f>IF(B1411="","",_xlfn.XLOOKUP(B1411,'MSJ Report Worksheet'!$B$2:$B$100,'MSJ Report Worksheet'!$C$2:$C$100))</f>
        <v/>
      </c>
      <c r="D1411" s="40" t="str">
        <f>IF(B1411="","",COUNTIFS('MSJ Report Worksheet'!$B$2:$B$100,'MSJ Report Totals'!B1411,'MSJ Report Worksheet'!$N$2:$N$100,"Y"))</f>
        <v/>
      </c>
      <c r="E1411" s="40" t="str">
        <f>IF(B1411="","",COUNTIFS('MSJ Report Worksheet'!$B$2:$B$100,'MSJ Report Totals'!B1411,'MSJ Report Worksheet'!$N$2:$N$100,"N"))</f>
        <v/>
      </c>
    </row>
    <row r="1412" spans="1:5" x14ac:dyDescent="0.25">
      <c r="A1412" s="40" t="str">
        <f>IF(B1412="","",_xlfn.XLOOKUP(B1412,'MSJ Report Worksheet'!$B$2:$B$100,'MSJ Report Worksheet'!$A$2:$A$100))</f>
        <v/>
      </c>
      <c r="B1412" s="40"/>
      <c r="C1412" s="40" t="str">
        <f>IF(B1412="","",_xlfn.XLOOKUP(B1412,'MSJ Report Worksheet'!$B$2:$B$100,'MSJ Report Worksheet'!$C$2:$C$100))</f>
        <v/>
      </c>
      <c r="D1412" s="40" t="str">
        <f>IF(B1412="","",COUNTIFS('MSJ Report Worksheet'!$B$2:$B$100,'MSJ Report Totals'!B1412,'MSJ Report Worksheet'!$N$2:$N$100,"Y"))</f>
        <v/>
      </c>
      <c r="E1412" s="40" t="str">
        <f>IF(B1412="","",COUNTIFS('MSJ Report Worksheet'!$B$2:$B$100,'MSJ Report Totals'!B1412,'MSJ Report Worksheet'!$N$2:$N$100,"N"))</f>
        <v/>
      </c>
    </row>
    <row r="1413" spans="1:5" x14ac:dyDescent="0.25">
      <c r="A1413" s="40" t="str">
        <f>IF(B1413="","",_xlfn.XLOOKUP(B1413,'MSJ Report Worksheet'!$B$2:$B$100,'MSJ Report Worksheet'!$A$2:$A$100))</f>
        <v/>
      </c>
      <c r="B1413" s="40"/>
      <c r="C1413" s="40" t="str">
        <f>IF(B1413="","",_xlfn.XLOOKUP(B1413,'MSJ Report Worksheet'!$B$2:$B$100,'MSJ Report Worksheet'!$C$2:$C$100))</f>
        <v/>
      </c>
      <c r="D1413" s="40" t="str">
        <f>IF(B1413="","",COUNTIFS('MSJ Report Worksheet'!$B$2:$B$100,'MSJ Report Totals'!B1413,'MSJ Report Worksheet'!$N$2:$N$100,"Y"))</f>
        <v/>
      </c>
      <c r="E1413" s="40" t="str">
        <f>IF(B1413="","",COUNTIFS('MSJ Report Worksheet'!$B$2:$B$100,'MSJ Report Totals'!B1413,'MSJ Report Worksheet'!$N$2:$N$100,"N"))</f>
        <v/>
      </c>
    </row>
    <row r="1414" spans="1:5" x14ac:dyDescent="0.25">
      <c r="A1414" s="40" t="str">
        <f>IF(B1414="","",_xlfn.XLOOKUP(B1414,'MSJ Report Worksheet'!$B$2:$B$100,'MSJ Report Worksheet'!$A$2:$A$100))</f>
        <v/>
      </c>
      <c r="B1414" s="40"/>
      <c r="C1414" s="40" t="str">
        <f>IF(B1414="","",_xlfn.XLOOKUP(B1414,'MSJ Report Worksheet'!$B$2:$B$100,'MSJ Report Worksheet'!$C$2:$C$100))</f>
        <v/>
      </c>
      <c r="D1414" s="40" t="str">
        <f>IF(B1414="","",COUNTIFS('MSJ Report Worksheet'!$B$2:$B$100,'MSJ Report Totals'!B1414,'MSJ Report Worksheet'!$N$2:$N$100,"Y"))</f>
        <v/>
      </c>
      <c r="E1414" s="40" t="str">
        <f>IF(B1414="","",COUNTIFS('MSJ Report Worksheet'!$B$2:$B$100,'MSJ Report Totals'!B1414,'MSJ Report Worksheet'!$N$2:$N$100,"N"))</f>
        <v/>
      </c>
    </row>
    <row r="1415" spans="1:5" x14ac:dyDescent="0.25">
      <c r="A1415" s="40" t="str">
        <f>IF(B1415="","",_xlfn.XLOOKUP(B1415,'MSJ Report Worksheet'!$B$2:$B$100,'MSJ Report Worksheet'!$A$2:$A$100))</f>
        <v/>
      </c>
      <c r="B1415" s="40"/>
      <c r="C1415" s="40" t="str">
        <f>IF(B1415="","",_xlfn.XLOOKUP(B1415,'MSJ Report Worksheet'!$B$2:$B$100,'MSJ Report Worksheet'!$C$2:$C$100))</f>
        <v/>
      </c>
      <c r="D1415" s="40" t="str">
        <f>IF(B1415="","",COUNTIFS('MSJ Report Worksheet'!$B$2:$B$100,'MSJ Report Totals'!B1415,'MSJ Report Worksheet'!$N$2:$N$100,"Y"))</f>
        <v/>
      </c>
      <c r="E1415" s="40" t="str">
        <f>IF(B1415="","",COUNTIFS('MSJ Report Worksheet'!$B$2:$B$100,'MSJ Report Totals'!B1415,'MSJ Report Worksheet'!$N$2:$N$100,"N"))</f>
        <v/>
      </c>
    </row>
    <row r="1416" spans="1:5" x14ac:dyDescent="0.25">
      <c r="A1416" s="40" t="str">
        <f>IF(B1416="","",_xlfn.XLOOKUP(B1416,'MSJ Report Worksheet'!$B$2:$B$100,'MSJ Report Worksheet'!$A$2:$A$100))</f>
        <v/>
      </c>
      <c r="B1416" s="40"/>
      <c r="C1416" s="40" t="str">
        <f>IF(B1416="","",_xlfn.XLOOKUP(B1416,'MSJ Report Worksheet'!$B$2:$B$100,'MSJ Report Worksheet'!$C$2:$C$100))</f>
        <v/>
      </c>
      <c r="D1416" s="40" t="str">
        <f>IF(B1416="","",COUNTIFS('MSJ Report Worksheet'!$B$2:$B$100,'MSJ Report Totals'!B1416,'MSJ Report Worksheet'!$N$2:$N$100,"Y"))</f>
        <v/>
      </c>
      <c r="E1416" s="40" t="str">
        <f>IF(B1416="","",COUNTIFS('MSJ Report Worksheet'!$B$2:$B$100,'MSJ Report Totals'!B1416,'MSJ Report Worksheet'!$N$2:$N$100,"N"))</f>
        <v/>
      </c>
    </row>
    <row r="1417" spans="1:5" x14ac:dyDescent="0.25">
      <c r="A1417" s="40" t="str">
        <f>IF(B1417="","",_xlfn.XLOOKUP(B1417,'MSJ Report Worksheet'!$B$2:$B$100,'MSJ Report Worksheet'!$A$2:$A$100))</f>
        <v/>
      </c>
      <c r="B1417" s="40"/>
      <c r="C1417" s="40" t="str">
        <f>IF(B1417="","",_xlfn.XLOOKUP(B1417,'MSJ Report Worksheet'!$B$2:$B$100,'MSJ Report Worksheet'!$C$2:$C$100))</f>
        <v/>
      </c>
      <c r="D1417" s="40" t="str">
        <f>IF(B1417="","",COUNTIFS('MSJ Report Worksheet'!$B$2:$B$100,'MSJ Report Totals'!B1417,'MSJ Report Worksheet'!$N$2:$N$100,"Y"))</f>
        <v/>
      </c>
      <c r="E1417" s="40" t="str">
        <f>IF(B1417="","",COUNTIFS('MSJ Report Worksheet'!$B$2:$B$100,'MSJ Report Totals'!B1417,'MSJ Report Worksheet'!$N$2:$N$100,"N"))</f>
        <v/>
      </c>
    </row>
    <row r="1418" spans="1:5" x14ac:dyDescent="0.25">
      <c r="A1418" s="40" t="str">
        <f>IF(B1418="","",_xlfn.XLOOKUP(B1418,'MSJ Report Worksheet'!$B$2:$B$100,'MSJ Report Worksheet'!$A$2:$A$100))</f>
        <v/>
      </c>
      <c r="B1418" s="40"/>
      <c r="C1418" s="40" t="str">
        <f>IF(B1418="","",_xlfn.XLOOKUP(B1418,'MSJ Report Worksheet'!$B$2:$B$100,'MSJ Report Worksheet'!$C$2:$C$100))</f>
        <v/>
      </c>
      <c r="D1418" s="40" t="str">
        <f>IF(B1418="","",COUNTIFS('MSJ Report Worksheet'!$B$2:$B$100,'MSJ Report Totals'!B1418,'MSJ Report Worksheet'!$N$2:$N$100,"Y"))</f>
        <v/>
      </c>
      <c r="E1418" s="40" t="str">
        <f>IF(B1418="","",COUNTIFS('MSJ Report Worksheet'!$B$2:$B$100,'MSJ Report Totals'!B1418,'MSJ Report Worksheet'!$N$2:$N$100,"N"))</f>
        <v/>
      </c>
    </row>
    <row r="1419" spans="1:5" x14ac:dyDescent="0.25">
      <c r="A1419" s="40" t="str">
        <f>IF(B1419="","",_xlfn.XLOOKUP(B1419,'MSJ Report Worksheet'!$B$2:$B$100,'MSJ Report Worksheet'!$A$2:$A$100))</f>
        <v/>
      </c>
      <c r="B1419" s="40"/>
      <c r="C1419" s="40" t="str">
        <f>IF(B1419="","",_xlfn.XLOOKUP(B1419,'MSJ Report Worksheet'!$B$2:$B$100,'MSJ Report Worksheet'!$C$2:$C$100))</f>
        <v/>
      </c>
      <c r="D1419" s="40" t="str">
        <f>IF(B1419="","",COUNTIFS('MSJ Report Worksheet'!$B$2:$B$100,'MSJ Report Totals'!B1419,'MSJ Report Worksheet'!$N$2:$N$100,"Y"))</f>
        <v/>
      </c>
      <c r="E1419" s="40" t="str">
        <f>IF(B1419="","",COUNTIFS('MSJ Report Worksheet'!$B$2:$B$100,'MSJ Report Totals'!B1419,'MSJ Report Worksheet'!$N$2:$N$100,"N"))</f>
        <v/>
      </c>
    </row>
    <row r="1420" spans="1:5" x14ac:dyDescent="0.25">
      <c r="A1420" s="40" t="str">
        <f>IF(B1420="","",_xlfn.XLOOKUP(B1420,'MSJ Report Worksheet'!$B$2:$B$100,'MSJ Report Worksheet'!$A$2:$A$100))</f>
        <v/>
      </c>
      <c r="B1420" s="40"/>
      <c r="C1420" s="40" t="str">
        <f>IF(B1420="","",_xlfn.XLOOKUP(B1420,'MSJ Report Worksheet'!$B$2:$B$100,'MSJ Report Worksheet'!$C$2:$C$100))</f>
        <v/>
      </c>
      <c r="D1420" s="40" t="str">
        <f>IF(B1420="","",COUNTIFS('MSJ Report Worksheet'!$B$2:$B$100,'MSJ Report Totals'!B1420,'MSJ Report Worksheet'!$N$2:$N$100,"Y"))</f>
        <v/>
      </c>
      <c r="E1420" s="40" t="str">
        <f>IF(B1420="","",COUNTIFS('MSJ Report Worksheet'!$B$2:$B$100,'MSJ Report Totals'!B1420,'MSJ Report Worksheet'!$N$2:$N$100,"N"))</f>
        <v/>
      </c>
    </row>
    <row r="1421" spans="1:5" x14ac:dyDescent="0.25">
      <c r="A1421" s="40" t="str">
        <f>IF(B1421="","",_xlfn.XLOOKUP(B1421,'MSJ Report Worksheet'!$B$2:$B$100,'MSJ Report Worksheet'!$A$2:$A$100))</f>
        <v/>
      </c>
      <c r="B1421" s="40"/>
      <c r="C1421" s="40" t="str">
        <f>IF(B1421="","",_xlfn.XLOOKUP(B1421,'MSJ Report Worksheet'!$B$2:$B$100,'MSJ Report Worksheet'!$C$2:$C$100))</f>
        <v/>
      </c>
      <c r="D1421" s="40" t="str">
        <f>IF(B1421="","",COUNTIFS('MSJ Report Worksheet'!$B$2:$B$100,'MSJ Report Totals'!B1421,'MSJ Report Worksheet'!$N$2:$N$100,"Y"))</f>
        <v/>
      </c>
      <c r="E1421" s="40" t="str">
        <f>IF(B1421="","",COUNTIFS('MSJ Report Worksheet'!$B$2:$B$100,'MSJ Report Totals'!B1421,'MSJ Report Worksheet'!$N$2:$N$100,"N"))</f>
        <v/>
      </c>
    </row>
    <row r="1422" spans="1:5" x14ac:dyDescent="0.25">
      <c r="A1422" s="40" t="str">
        <f>IF(B1422="","",_xlfn.XLOOKUP(B1422,'MSJ Report Worksheet'!$B$2:$B$100,'MSJ Report Worksheet'!$A$2:$A$100))</f>
        <v/>
      </c>
      <c r="B1422" s="40"/>
      <c r="C1422" s="40" t="str">
        <f>IF(B1422="","",_xlfn.XLOOKUP(B1422,'MSJ Report Worksheet'!$B$2:$B$100,'MSJ Report Worksheet'!$C$2:$C$100))</f>
        <v/>
      </c>
      <c r="D1422" s="40" t="str">
        <f>IF(B1422="","",COUNTIFS('MSJ Report Worksheet'!$B$2:$B$100,'MSJ Report Totals'!B1422,'MSJ Report Worksheet'!$N$2:$N$100,"Y"))</f>
        <v/>
      </c>
      <c r="E1422" s="40" t="str">
        <f>IF(B1422="","",COUNTIFS('MSJ Report Worksheet'!$B$2:$B$100,'MSJ Report Totals'!B1422,'MSJ Report Worksheet'!$N$2:$N$100,"N"))</f>
        <v/>
      </c>
    </row>
    <row r="1423" spans="1:5" x14ac:dyDescent="0.25">
      <c r="A1423" s="40" t="str">
        <f>IF(B1423="","",_xlfn.XLOOKUP(B1423,'MSJ Report Worksheet'!$B$2:$B$100,'MSJ Report Worksheet'!$A$2:$A$100))</f>
        <v/>
      </c>
      <c r="B1423" s="40"/>
      <c r="C1423" s="40" t="str">
        <f>IF(B1423="","",_xlfn.XLOOKUP(B1423,'MSJ Report Worksheet'!$B$2:$B$100,'MSJ Report Worksheet'!$C$2:$C$100))</f>
        <v/>
      </c>
      <c r="D1423" s="40" t="str">
        <f>IF(B1423="","",COUNTIFS('MSJ Report Worksheet'!$B$2:$B$100,'MSJ Report Totals'!B1423,'MSJ Report Worksheet'!$N$2:$N$100,"Y"))</f>
        <v/>
      </c>
      <c r="E1423" s="40" t="str">
        <f>IF(B1423="","",COUNTIFS('MSJ Report Worksheet'!$B$2:$B$100,'MSJ Report Totals'!B1423,'MSJ Report Worksheet'!$N$2:$N$100,"N"))</f>
        <v/>
      </c>
    </row>
    <row r="1424" spans="1:5" x14ac:dyDescent="0.25">
      <c r="A1424" s="40" t="str">
        <f>IF(B1424="","",_xlfn.XLOOKUP(B1424,'MSJ Report Worksheet'!$B$2:$B$100,'MSJ Report Worksheet'!$A$2:$A$100))</f>
        <v/>
      </c>
      <c r="B1424" s="40"/>
      <c r="C1424" s="40" t="str">
        <f>IF(B1424="","",_xlfn.XLOOKUP(B1424,'MSJ Report Worksheet'!$B$2:$B$100,'MSJ Report Worksheet'!$C$2:$C$100))</f>
        <v/>
      </c>
      <c r="D1424" s="40" t="str">
        <f>IF(B1424="","",COUNTIFS('MSJ Report Worksheet'!$B$2:$B$100,'MSJ Report Totals'!B1424,'MSJ Report Worksheet'!$N$2:$N$100,"Y"))</f>
        <v/>
      </c>
      <c r="E1424" s="40" t="str">
        <f>IF(B1424="","",COUNTIFS('MSJ Report Worksheet'!$B$2:$B$100,'MSJ Report Totals'!B1424,'MSJ Report Worksheet'!$N$2:$N$100,"N"))</f>
        <v/>
      </c>
    </row>
    <row r="1425" spans="1:5" x14ac:dyDescent="0.25">
      <c r="A1425" s="40" t="str">
        <f>IF(B1425="","",_xlfn.XLOOKUP(B1425,'MSJ Report Worksheet'!$B$2:$B$100,'MSJ Report Worksheet'!$A$2:$A$100))</f>
        <v/>
      </c>
      <c r="B1425" s="40"/>
      <c r="C1425" s="40" t="str">
        <f>IF(B1425="","",_xlfn.XLOOKUP(B1425,'MSJ Report Worksheet'!$B$2:$B$100,'MSJ Report Worksheet'!$C$2:$C$100))</f>
        <v/>
      </c>
      <c r="D1425" s="40" t="str">
        <f>IF(B1425="","",COUNTIFS('MSJ Report Worksheet'!$B$2:$B$100,'MSJ Report Totals'!B1425,'MSJ Report Worksheet'!$N$2:$N$100,"Y"))</f>
        <v/>
      </c>
      <c r="E1425" s="40" t="str">
        <f>IF(B1425="","",COUNTIFS('MSJ Report Worksheet'!$B$2:$B$100,'MSJ Report Totals'!B1425,'MSJ Report Worksheet'!$N$2:$N$100,"N"))</f>
        <v/>
      </c>
    </row>
    <row r="1426" spans="1:5" x14ac:dyDescent="0.25">
      <c r="A1426" s="40" t="str">
        <f>IF(B1426="","",_xlfn.XLOOKUP(B1426,'MSJ Report Worksheet'!$B$2:$B$100,'MSJ Report Worksheet'!$A$2:$A$100))</f>
        <v/>
      </c>
      <c r="B1426" s="40"/>
      <c r="C1426" s="40" t="str">
        <f>IF(B1426="","",_xlfn.XLOOKUP(B1426,'MSJ Report Worksheet'!$B$2:$B$100,'MSJ Report Worksheet'!$C$2:$C$100))</f>
        <v/>
      </c>
      <c r="D1426" s="40" t="str">
        <f>IF(B1426="","",COUNTIFS('MSJ Report Worksheet'!$B$2:$B$100,'MSJ Report Totals'!B1426,'MSJ Report Worksheet'!$N$2:$N$100,"Y"))</f>
        <v/>
      </c>
      <c r="E1426" s="40" t="str">
        <f>IF(B1426="","",COUNTIFS('MSJ Report Worksheet'!$B$2:$B$100,'MSJ Report Totals'!B1426,'MSJ Report Worksheet'!$N$2:$N$100,"N"))</f>
        <v/>
      </c>
    </row>
    <row r="1427" spans="1:5" x14ac:dyDescent="0.25">
      <c r="A1427" s="40" t="str">
        <f>IF(B1427="","",_xlfn.XLOOKUP(B1427,'MSJ Report Worksheet'!$B$2:$B$100,'MSJ Report Worksheet'!$A$2:$A$100))</f>
        <v/>
      </c>
      <c r="B1427" s="40"/>
      <c r="C1427" s="40" t="str">
        <f>IF(B1427="","",_xlfn.XLOOKUP(B1427,'MSJ Report Worksheet'!$B$2:$B$100,'MSJ Report Worksheet'!$C$2:$C$100))</f>
        <v/>
      </c>
      <c r="D1427" s="40" t="str">
        <f>IF(B1427="","",COUNTIFS('MSJ Report Worksheet'!$B$2:$B$100,'MSJ Report Totals'!B1427,'MSJ Report Worksheet'!$N$2:$N$100,"Y"))</f>
        <v/>
      </c>
      <c r="E1427" s="40" t="str">
        <f>IF(B1427="","",COUNTIFS('MSJ Report Worksheet'!$B$2:$B$100,'MSJ Report Totals'!B1427,'MSJ Report Worksheet'!$N$2:$N$100,"N"))</f>
        <v/>
      </c>
    </row>
    <row r="1428" spans="1:5" x14ac:dyDescent="0.25">
      <c r="A1428" s="40" t="str">
        <f>IF(B1428="","",_xlfn.XLOOKUP(B1428,'MSJ Report Worksheet'!$B$2:$B$100,'MSJ Report Worksheet'!$A$2:$A$100))</f>
        <v/>
      </c>
      <c r="B1428" s="40"/>
      <c r="C1428" s="40" t="str">
        <f>IF(B1428="","",_xlfn.XLOOKUP(B1428,'MSJ Report Worksheet'!$B$2:$B$100,'MSJ Report Worksheet'!$C$2:$C$100))</f>
        <v/>
      </c>
      <c r="D1428" s="40" t="str">
        <f>IF(B1428="","",COUNTIFS('MSJ Report Worksheet'!$B$2:$B$100,'MSJ Report Totals'!B1428,'MSJ Report Worksheet'!$N$2:$N$100,"Y"))</f>
        <v/>
      </c>
      <c r="E1428" s="40" t="str">
        <f>IF(B1428="","",COUNTIFS('MSJ Report Worksheet'!$B$2:$B$100,'MSJ Report Totals'!B1428,'MSJ Report Worksheet'!$N$2:$N$100,"N"))</f>
        <v/>
      </c>
    </row>
    <row r="1429" spans="1:5" x14ac:dyDescent="0.25">
      <c r="A1429" s="40" t="str">
        <f>IF(B1429="","",_xlfn.XLOOKUP(B1429,'MSJ Report Worksheet'!$B$2:$B$100,'MSJ Report Worksheet'!$A$2:$A$100))</f>
        <v/>
      </c>
      <c r="B1429" s="40"/>
      <c r="C1429" s="40" t="str">
        <f>IF(B1429="","",_xlfn.XLOOKUP(B1429,'MSJ Report Worksheet'!$B$2:$B$100,'MSJ Report Worksheet'!$C$2:$C$100))</f>
        <v/>
      </c>
      <c r="D1429" s="40" t="str">
        <f>IF(B1429="","",COUNTIFS('MSJ Report Worksheet'!$B$2:$B$100,'MSJ Report Totals'!B1429,'MSJ Report Worksheet'!$N$2:$N$100,"Y"))</f>
        <v/>
      </c>
      <c r="E1429" s="40" t="str">
        <f>IF(B1429="","",COUNTIFS('MSJ Report Worksheet'!$B$2:$B$100,'MSJ Report Totals'!B1429,'MSJ Report Worksheet'!$N$2:$N$100,"N"))</f>
        <v/>
      </c>
    </row>
    <row r="1430" spans="1:5" x14ac:dyDescent="0.25">
      <c r="A1430" s="40" t="str">
        <f>IF(B1430="","",_xlfn.XLOOKUP(B1430,'MSJ Report Worksheet'!$B$2:$B$100,'MSJ Report Worksheet'!$A$2:$A$100))</f>
        <v/>
      </c>
      <c r="B1430" s="40"/>
      <c r="C1430" s="40" t="str">
        <f>IF(B1430="","",_xlfn.XLOOKUP(B1430,'MSJ Report Worksheet'!$B$2:$B$100,'MSJ Report Worksheet'!$C$2:$C$100))</f>
        <v/>
      </c>
      <c r="D1430" s="40" t="str">
        <f>IF(B1430="","",COUNTIFS('MSJ Report Worksheet'!$B$2:$B$100,'MSJ Report Totals'!B1430,'MSJ Report Worksheet'!$N$2:$N$100,"Y"))</f>
        <v/>
      </c>
      <c r="E1430" s="40" t="str">
        <f>IF(B1430="","",COUNTIFS('MSJ Report Worksheet'!$B$2:$B$100,'MSJ Report Totals'!B1430,'MSJ Report Worksheet'!$N$2:$N$100,"N"))</f>
        <v/>
      </c>
    </row>
    <row r="1431" spans="1:5" x14ac:dyDescent="0.25">
      <c r="A1431" s="40" t="str">
        <f>IF(B1431="","",_xlfn.XLOOKUP(B1431,'MSJ Report Worksheet'!$B$2:$B$100,'MSJ Report Worksheet'!$A$2:$A$100))</f>
        <v/>
      </c>
      <c r="B1431" s="40"/>
      <c r="C1431" s="40" t="str">
        <f>IF(B1431="","",_xlfn.XLOOKUP(B1431,'MSJ Report Worksheet'!$B$2:$B$100,'MSJ Report Worksheet'!$C$2:$C$100))</f>
        <v/>
      </c>
      <c r="D1431" s="40" t="str">
        <f>IF(B1431="","",COUNTIFS('MSJ Report Worksheet'!$B$2:$B$100,'MSJ Report Totals'!B1431,'MSJ Report Worksheet'!$N$2:$N$100,"Y"))</f>
        <v/>
      </c>
      <c r="E1431" s="40" t="str">
        <f>IF(B1431="","",COUNTIFS('MSJ Report Worksheet'!$B$2:$B$100,'MSJ Report Totals'!B1431,'MSJ Report Worksheet'!$N$2:$N$100,"N"))</f>
        <v/>
      </c>
    </row>
    <row r="1432" spans="1:5" x14ac:dyDescent="0.25">
      <c r="A1432" s="40" t="str">
        <f>IF(B1432="","",_xlfn.XLOOKUP(B1432,'MSJ Report Worksheet'!$B$2:$B$100,'MSJ Report Worksheet'!$A$2:$A$100))</f>
        <v/>
      </c>
      <c r="B1432" s="40"/>
      <c r="C1432" s="40" t="str">
        <f>IF(B1432="","",_xlfn.XLOOKUP(B1432,'MSJ Report Worksheet'!$B$2:$B$100,'MSJ Report Worksheet'!$C$2:$C$100))</f>
        <v/>
      </c>
      <c r="D1432" s="40" t="str">
        <f>IF(B1432="","",COUNTIFS('MSJ Report Worksheet'!$B$2:$B$100,'MSJ Report Totals'!B1432,'MSJ Report Worksheet'!$N$2:$N$100,"Y"))</f>
        <v/>
      </c>
      <c r="E1432" s="40" t="str">
        <f>IF(B1432="","",COUNTIFS('MSJ Report Worksheet'!$B$2:$B$100,'MSJ Report Totals'!B1432,'MSJ Report Worksheet'!$N$2:$N$100,"N"))</f>
        <v/>
      </c>
    </row>
    <row r="1433" spans="1:5" x14ac:dyDescent="0.25">
      <c r="A1433" s="40" t="str">
        <f>IF(B1433="","",_xlfn.XLOOKUP(B1433,'MSJ Report Worksheet'!$B$2:$B$100,'MSJ Report Worksheet'!$A$2:$A$100))</f>
        <v/>
      </c>
      <c r="B1433" s="40"/>
      <c r="C1433" s="40" t="str">
        <f>IF(B1433="","",_xlfn.XLOOKUP(B1433,'MSJ Report Worksheet'!$B$2:$B$100,'MSJ Report Worksheet'!$C$2:$C$100))</f>
        <v/>
      </c>
      <c r="D1433" s="40" t="str">
        <f>IF(B1433="","",COUNTIFS('MSJ Report Worksheet'!$B$2:$B$100,'MSJ Report Totals'!B1433,'MSJ Report Worksheet'!$N$2:$N$100,"Y"))</f>
        <v/>
      </c>
      <c r="E1433" s="40" t="str">
        <f>IF(B1433="","",COUNTIFS('MSJ Report Worksheet'!$B$2:$B$100,'MSJ Report Totals'!B1433,'MSJ Report Worksheet'!$N$2:$N$100,"N"))</f>
        <v/>
      </c>
    </row>
    <row r="1434" spans="1:5" x14ac:dyDescent="0.25">
      <c r="A1434" s="40" t="str">
        <f>IF(B1434="","",_xlfn.XLOOKUP(B1434,'MSJ Report Worksheet'!$B$2:$B$100,'MSJ Report Worksheet'!$A$2:$A$100))</f>
        <v/>
      </c>
      <c r="B1434" s="40"/>
      <c r="C1434" s="40" t="str">
        <f>IF(B1434="","",_xlfn.XLOOKUP(B1434,'MSJ Report Worksheet'!$B$2:$B$100,'MSJ Report Worksheet'!$C$2:$C$100))</f>
        <v/>
      </c>
      <c r="D1434" s="40" t="str">
        <f>IF(B1434="","",COUNTIFS('MSJ Report Worksheet'!$B$2:$B$100,'MSJ Report Totals'!B1434,'MSJ Report Worksheet'!$N$2:$N$100,"Y"))</f>
        <v/>
      </c>
      <c r="E1434" s="40" t="str">
        <f>IF(B1434="","",COUNTIFS('MSJ Report Worksheet'!$B$2:$B$100,'MSJ Report Totals'!B1434,'MSJ Report Worksheet'!$N$2:$N$100,"N"))</f>
        <v/>
      </c>
    </row>
    <row r="1435" spans="1:5" x14ac:dyDescent="0.25">
      <c r="A1435" s="40" t="str">
        <f>IF(B1435="","",_xlfn.XLOOKUP(B1435,'MSJ Report Worksheet'!$B$2:$B$100,'MSJ Report Worksheet'!$A$2:$A$100))</f>
        <v/>
      </c>
      <c r="B1435" s="40"/>
      <c r="C1435" s="40" t="str">
        <f>IF(B1435="","",_xlfn.XLOOKUP(B1435,'MSJ Report Worksheet'!$B$2:$B$100,'MSJ Report Worksheet'!$C$2:$C$100))</f>
        <v/>
      </c>
      <c r="D1435" s="40" t="str">
        <f>IF(B1435="","",COUNTIFS('MSJ Report Worksheet'!$B$2:$B$100,'MSJ Report Totals'!B1435,'MSJ Report Worksheet'!$N$2:$N$100,"Y"))</f>
        <v/>
      </c>
      <c r="E1435" s="40" t="str">
        <f>IF(B1435="","",COUNTIFS('MSJ Report Worksheet'!$B$2:$B$100,'MSJ Report Totals'!B1435,'MSJ Report Worksheet'!$N$2:$N$100,"N"))</f>
        <v/>
      </c>
    </row>
    <row r="1436" spans="1:5" x14ac:dyDescent="0.25">
      <c r="A1436" s="40" t="str">
        <f>IF(B1436="","",_xlfn.XLOOKUP(B1436,'MSJ Report Worksheet'!$B$2:$B$100,'MSJ Report Worksheet'!$A$2:$A$100))</f>
        <v/>
      </c>
      <c r="B1436" s="40"/>
      <c r="C1436" s="40" t="str">
        <f>IF(B1436="","",_xlfn.XLOOKUP(B1436,'MSJ Report Worksheet'!$B$2:$B$100,'MSJ Report Worksheet'!$C$2:$C$100))</f>
        <v/>
      </c>
      <c r="D1436" s="40" t="str">
        <f>IF(B1436="","",COUNTIFS('MSJ Report Worksheet'!$B$2:$B$100,'MSJ Report Totals'!B1436,'MSJ Report Worksheet'!$N$2:$N$100,"Y"))</f>
        <v/>
      </c>
      <c r="E1436" s="40" t="str">
        <f>IF(B1436="","",COUNTIFS('MSJ Report Worksheet'!$B$2:$B$100,'MSJ Report Totals'!B1436,'MSJ Report Worksheet'!$N$2:$N$100,"N"))</f>
        <v/>
      </c>
    </row>
    <row r="1437" spans="1:5" x14ac:dyDescent="0.25">
      <c r="A1437" s="40" t="str">
        <f>IF(B1437="","",_xlfn.XLOOKUP(B1437,'MSJ Report Worksheet'!$B$2:$B$100,'MSJ Report Worksheet'!$A$2:$A$100))</f>
        <v/>
      </c>
      <c r="B1437" s="40"/>
      <c r="C1437" s="40" t="str">
        <f>IF(B1437="","",_xlfn.XLOOKUP(B1437,'MSJ Report Worksheet'!$B$2:$B$100,'MSJ Report Worksheet'!$C$2:$C$100))</f>
        <v/>
      </c>
      <c r="D1437" s="40" t="str">
        <f>IF(B1437="","",COUNTIFS('MSJ Report Worksheet'!$B$2:$B$100,'MSJ Report Totals'!B1437,'MSJ Report Worksheet'!$N$2:$N$100,"Y"))</f>
        <v/>
      </c>
      <c r="E1437" s="40" t="str">
        <f>IF(B1437="","",COUNTIFS('MSJ Report Worksheet'!$B$2:$B$100,'MSJ Report Totals'!B1437,'MSJ Report Worksheet'!$N$2:$N$100,"N"))</f>
        <v/>
      </c>
    </row>
    <row r="1438" spans="1:5" x14ac:dyDescent="0.25">
      <c r="A1438" s="40" t="str">
        <f>IF(B1438="","",_xlfn.XLOOKUP(B1438,'MSJ Report Worksheet'!$B$2:$B$100,'MSJ Report Worksheet'!$A$2:$A$100))</f>
        <v/>
      </c>
      <c r="B1438" s="40"/>
      <c r="C1438" s="40" t="str">
        <f>IF(B1438="","",_xlfn.XLOOKUP(B1438,'MSJ Report Worksheet'!$B$2:$B$100,'MSJ Report Worksheet'!$C$2:$C$100))</f>
        <v/>
      </c>
      <c r="D1438" s="40" t="str">
        <f>IF(B1438="","",COUNTIFS('MSJ Report Worksheet'!$B$2:$B$100,'MSJ Report Totals'!B1438,'MSJ Report Worksheet'!$N$2:$N$100,"Y"))</f>
        <v/>
      </c>
      <c r="E1438" s="40" t="str">
        <f>IF(B1438="","",COUNTIFS('MSJ Report Worksheet'!$B$2:$B$100,'MSJ Report Totals'!B1438,'MSJ Report Worksheet'!$N$2:$N$100,"N"))</f>
        <v/>
      </c>
    </row>
    <row r="1439" spans="1:5" x14ac:dyDescent="0.25">
      <c r="A1439" s="40" t="str">
        <f>IF(B1439="","",_xlfn.XLOOKUP(B1439,'MSJ Report Worksheet'!$B$2:$B$100,'MSJ Report Worksheet'!$A$2:$A$100))</f>
        <v/>
      </c>
      <c r="B1439" s="40"/>
      <c r="C1439" s="40" t="str">
        <f>IF(B1439="","",_xlfn.XLOOKUP(B1439,'MSJ Report Worksheet'!$B$2:$B$100,'MSJ Report Worksheet'!$C$2:$C$100))</f>
        <v/>
      </c>
      <c r="D1439" s="40" t="str">
        <f>IF(B1439="","",COUNTIFS('MSJ Report Worksheet'!$B$2:$B$100,'MSJ Report Totals'!B1439,'MSJ Report Worksheet'!$N$2:$N$100,"Y"))</f>
        <v/>
      </c>
      <c r="E1439" s="40" t="str">
        <f>IF(B1439="","",COUNTIFS('MSJ Report Worksheet'!$B$2:$B$100,'MSJ Report Totals'!B1439,'MSJ Report Worksheet'!$N$2:$N$100,"N"))</f>
        <v/>
      </c>
    </row>
    <row r="1440" spans="1:5" x14ac:dyDescent="0.25">
      <c r="A1440" s="40" t="str">
        <f>IF(B1440="","",_xlfn.XLOOKUP(B1440,'MSJ Report Worksheet'!$B$2:$B$100,'MSJ Report Worksheet'!$A$2:$A$100))</f>
        <v/>
      </c>
      <c r="B1440" s="40"/>
      <c r="C1440" s="40" t="str">
        <f>IF(B1440="","",_xlfn.XLOOKUP(B1440,'MSJ Report Worksheet'!$B$2:$B$100,'MSJ Report Worksheet'!$C$2:$C$100))</f>
        <v/>
      </c>
      <c r="D1440" s="40" t="str">
        <f>IF(B1440="","",COUNTIFS('MSJ Report Worksheet'!$B$2:$B$100,'MSJ Report Totals'!B1440,'MSJ Report Worksheet'!$N$2:$N$100,"Y"))</f>
        <v/>
      </c>
      <c r="E1440" s="40" t="str">
        <f>IF(B1440="","",COUNTIFS('MSJ Report Worksheet'!$B$2:$B$100,'MSJ Report Totals'!B1440,'MSJ Report Worksheet'!$N$2:$N$100,"N"))</f>
        <v/>
      </c>
    </row>
    <row r="1441" spans="1:5" x14ac:dyDescent="0.25">
      <c r="A1441" s="40" t="str">
        <f>IF(B1441="","",_xlfn.XLOOKUP(B1441,'MSJ Report Worksheet'!$B$2:$B$100,'MSJ Report Worksheet'!$A$2:$A$100))</f>
        <v/>
      </c>
      <c r="B1441" s="40"/>
      <c r="C1441" s="40" t="str">
        <f>IF(B1441="","",_xlfn.XLOOKUP(B1441,'MSJ Report Worksheet'!$B$2:$B$100,'MSJ Report Worksheet'!$C$2:$C$100))</f>
        <v/>
      </c>
      <c r="D1441" s="40" t="str">
        <f>IF(B1441="","",COUNTIFS('MSJ Report Worksheet'!$B$2:$B$100,'MSJ Report Totals'!B1441,'MSJ Report Worksheet'!$N$2:$N$100,"Y"))</f>
        <v/>
      </c>
      <c r="E1441" s="40" t="str">
        <f>IF(B1441="","",COUNTIFS('MSJ Report Worksheet'!$B$2:$B$100,'MSJ Report Totals'!B1441,'MSJ Report Worksheet'!$N$2:$N$100,"N"))</f>
        <v/>
      </c>
    </row>
    <row r="1442" spans="1:5" x14ac:dyDescent="0.25">
      <c r="A1442" s="40" t="str">
        <f>IF(B1442="","",_xlfn.XLOOKUP(B1442,'MSJ Report Worksheet'!$B$2:$B$100,'MSJ Report Worksheet'!$A$2:$A$100))</f>
        <v/>
      </c>
      <c r="B1442" s="40"/>
      <c r="C1442" s="40" t="str">
        <f>IF(B1442="","",_xlfn.XLOOKUP(B1442,'MSJ Report Worksheet'!$B$2:$B$100,'MSJ Report Worksheet'!$C$2:$C$100))</f>
        <v/>
      </c>
      <c r="D1442" s="40" t="str">
        <f>IF(B1442="","",COUNTIFS('MSJ Report Worksheet'!$B$2:$B$100,'MSJ Report Totals'!B1442,'MSJ Report Worksheet'!$N$2:$N$100,"Y"))</f>
        <v/>
      </c>
      <c r="E1442" s="40" t="str">
        <f>IF(B1442="","",COUNTIFS('MSJ Report Worksheet'!$B$2:$B$100,'MSJ Report Totals'!B1442,'MSJ Report Worksheet'!$N$2:$N$100,"N"))</f>
        <v/>
      </c>
    </row>
    <row r="1443" spans="1:5" x14ac:dyDescent="0.25">
      <c r="A1443" s="40" t="str">
        <f>IF(B1443="","",_xlfn.XLOOKUP(B1443,'MSJ Report Worksheet'!$B$2:$B$100,'MSJ Report Worksheet'!$A$2:$A$100))</f>
        <v/>
      </c>
      <c r="B1443" s="40"/>
      <c r="C1443" s="40" t="str">
        <f>IF(B1443="","",_xlfn.XLOOKUP(B1443,'MSJ Report Worksheet'!$B$2:$B$100,'MSJ Report Worksheet'!$C$2:$C$100))</f>
        <v/>
      </c>
      <c r="D1443" s="40" t="str">
        <f>IF(B1443="","",COUNTIFS('MSJ Report Worksheet'!$B$2:$B$100,'MSJ Report Totals'!B1443,'MSJ Report Worksheet'!$N$2:$N$100,"Y"))</f>
        <v/>
      </c>
      <c r="E1443" s="40" t="str">
        <f>IF(B1443="","",COUNTIFS('MSJ Report Worksheet'!$B$2:$B$100,'MSJ Report Totals'!B1443,'MSJ Report Worksheet'!$N$2:$N$100,"N"))</f>
        <v/>
      </c>
    </row>
    <row r="1444" spans="1:5" x14ac:dyDescent="0.25">
      <c r="A1444" s="40" t="str">
        <f>IF(B1444="","",_xlfn.XLOOKUP(B1444,'MSJ Report Worksheet'!$B$2:$B$100,'MSJ Report Worksheet'!$A$2:$A$100))</f>
        <v/>
      </c>
      <c r="B1444" s="40"/>
      <c r="C1444" s="40" t="str">
        <f>IF(B1444="","",_xlfn.XLOOKUP(B1444,'MSJ Report Worksheet'!$B$2:$B$100,'MSJ Report Worksheet'!$C$2:$C$100))</f>
        <v/>
      </c>
      <c r="D1444" s="40" t="str">
        <f>IF(B1444="","",COUNTIFS('MSJ Report Worksheet'!$B$2:$B$100,'MSJ Report Totals'!B1444,'MSJ Report Worksheet'!$N$2:$N$100,"Y"))</f>
        <v/>
      </c>
      <c r="E1444" s="40" t="str">
        <f>IF(B1444="","",COUNTIFS('MSJ Report Worksheet'!$B$2:$B$100,'MSJ Report Totals'!B1444,'MSJ Report Worksheet'!$N$2:$N$100,"N"))</f>
        <v/>
      </c>
    </row>
    <row r="1445" spans="1:5" x14ac:dyDescent="0.25">
      <c r="A1445" s="40" t="str">
        <f>IF(B1445="","",_xlfn.XLOOKUP(B1445,'MSJ Report Worksheet'!$B$2:$B$100,'MSJ Report Worksheet'!$A$2:$A$100))</f>
        <v/>
      </c>
      <c r="B1445" s="40"/>
      <c r="C1445" s="40" t="str">
        <f>IF(B1445="","",_xlfn.XLOOKUP(B1445,'MSJ Report Worksheet'!$B$2:$B$100,'MSJ Report Worksheet'!$C$2:$C$100))</f>
        <v/>
      </c>
      <c r="D1445" s="40" t="str">
        <f>IF(B1445="","",COUNTIFS('MSJ Report Worksheet'!$B$2:$B$100,'MSJ Report Totals'!B1445,'MSJ Report Worksheet'!$N$2:$N$100,"Y"))</f>
        <v/>
      </c>
      <c r="E1445" s="40" t="str">
        <f>IF(B1445="","",COUNTIFS('MSJ Report Worksheet'!$B$2:$B$100,'MSJ Report Totals'!B1445,'MSJ Report Worksheet'!$N$2:$N$100,"N"))</f>
        <v/>
      </c>
    </row>
    <row r="1446" spans="1:5" x14ac:dyDescent="0.25">
      <c r="A1446" s="40" t="str">
        <f>IF(B1446="","",_xlfn.XLOOKUP(B1446,'MSJ Report Worksheet'!$B$2:$B$100,'MSJ Report Worksheet'!$A$2:$A$100))</f>
        <v/>
      </c>
      <c r="B1446" s="40"/>
      <c r="C1446" s="40" t="str">
        <f>IF(B1446="","",_xlfn.XLOOKUP(B1446,'MSJ Report Worksheet'!$B$2:$B$100,'MSJ Report Worksheet'!$C$2:$C$100))</f>
        <v/>
      </c>
      <c r="D1446" s="40" t="str">
        <f>IF(B1446="","",COUNTIFS('MSJ Report Worksheet'!$B$2:$B$100,'MSJ Report Totals'!B1446,'MSJ Report Worksheet'!$N$2:$N$100,"Y"))</f>
        <v/>
      </c>
      <c r="E1446" s="40" t="str">
        <f>IF(B1446="","",COUNTIFS('MSJ Report Worksheet'!$B$2:$B$100,'MSJ Report Totals'!B1446,'MSJ Report Worksheet'!$N$2:$N$100,"N"))</f>
        <v/>
      </c>
    </row>
    <row r="1447" spans="1:5" x14ac:dyDescent="0.25">
      <c r="A1447" s="40" t="str">
        <f>IF(B1447="","",_xlfn.XLOOKUP(B1447,'MSJ Report Worksheet'!$B$2:$B$100,'MSJ Report Worksheet'!$A$2:$A$100))</f>
        <v/>
      </c>
      <c r="B1447" s="40"/>
      <c r="C1447" s="40" t="str">
        <f>IF(B1447="","",_xlfn.XLOOKUP(B1447,'MSJ Report Worksheet'!$B$2:$B$100,'MSJ Report Worksheet'!$C$2:$C$100))</f>
        <v/>
      </c>
      <c r="D1447" s="40" t="str">
        <f>IF(B1447="","",COUNTIFS('MSJ Report Worksheet'!$B$2:$B$100,'MSJ Report Totals'!B1447,'MSJ Report Worksheet'!$N$2:$N$100,"Y"))</f>
        <v/>
      </c>
      <c r="E1447" s="40" t="str">
        <f>IF(B1447="","",COUNTIFS('MSJ Report Worksheet'!$B$2:$B$100,'MSJ Report Totals'!B1447,'MSJ Report Worksheet'!$N$2:$N$100,"N"))</f>
        <v/>
      </c>
    </row>
    <row r="1448" spans="1:5" x14ac:dyDescent="0.25">
      <c r="A1448" s="40" t="str">
        <f>IF(B1448="","",_xlfn.XLOOKUP(B1448,'MSJ Report Worksheet'!$B$2:$B$100,'MSJ Report Worksheet'!$A$2:$A$100))</f>
        <v/>
      </c>
      <c r="B1448" s="40"/>
      <c r="C1448" s="40" t="str">
        <f>IF(B1448="","",_xlfn.XLOOKUP(B1448,'MSJ Report Worksheet'!$B$2:$B$100,'MSJ Report Worksheet'!$C$2:$C$100))</f>
        <v/>
      </c>
      <c r="D1448" s="40" t="str">
        <f>IF(B1448="","",COUNTIFS('MSJ Report Worksheet'!$B$2:$B$100,'MSJ Report Totals'!B1448,'MSJ Report Worksheet'!$N$2:$N$100,"Y"))</f>
        <v/>
      </c>
      <c r="E1448" s="40" t="str">
        <f>IF(B1448="","",COUNTIFS('MSJ Report Worksheet'!$B$2:$B$100,'MSJ Report Totals'!B1448,'MSJ Report Worksheet'!$N$2:$N$100,"N"))</f>
        <v/>
      </c>
    </row>
    <row r="1449" spans="1:5" x14ac:dyDescent="0.25">
      <c r="A1449" s="40" t="str">
        <f>IF(B1449="","",_xlfn.XLOOKUP(B1449,'MSJ Report Worksheet'!$B$2:$B$100,'MSJ Report Worksheet'!$A$2:$A$100))</f>
        <v/>
      </c>
      <c r="B1449" s="40"/>
      <c r="C1449" s="40" t="str">
        <f>IF(B1449="","",_xlfn.XLOOKUP(B1449,'MSJ Report Worksheet'!$B$2:$B$100,'MSJ Report Worksheet'!$C$2:$C$100))</f>
        <v/>
      </c>
      <c r="D1449" s="40" t="str">
        <f>IF(B1449="","",COUNTIFS('MSJ Report Worksheet'!$B$2:$B$100,'MSJ Report Totals'!B1449,'MSJ Report Worksheet'!$N$2:$N$100,"Y"))</f>
        <v/>
      </c>
      <c r="E1449" s="40" t="str">
        <f>IF(B1449="","",COUNTIFS('MSJ Report Worksheet'!$B$2:$B$100,'MSJ Report Totals'!B1449,'MSJ Report Worksheet'!$N$2:$N$100,"N"))</f>
        <v/>
      </c>
    </row>
    <row r="1450" spans="1:5" x14ac:dyDescent="0.25">
      <c r="A1450" s="40" t="str">
        <f>IF(B1450="","",_xlfn.XLOOKUP(B1450,'MSJ Report Worksheet'!$B$2:$B$100,'MSJ Report Worksheet'!$A$2:$A$100))</f>
        <v/>
      </c>
      <c r="B1450" s="40"/>
      <c r="C1450" s="40" t="str">
        <f>IF(B1450="","",_xlfn.XLOOKUP(B1450,'MSJ Report Worksheet'!$B$2:$B$100,'MSJ Report Worksheet'!$C$2:$C$100))</f>
        <v/>
      </c>
      <c r="D1450" s="40" t="str">
        <f>IF(B1450="","",COUNTIFS('MSJ Report Worksheet'!$B$2:$B$100,'MSJ Report Totals'!B1450,'MSJ Report Worksheet'!$N$2:$N$100,"Y"))</f>
        <v/>
      </c>
      <c r="E1450" s="40" t="str">
        <f>IF(B1450="","",COUNTIFS('MSJ Report Worksheet'!$B$2:$B$100,'MSJ Report Totals'!B1450,'MSJ Report Worksheet'!$N$2:$N$100,"N"))</f>
        <v/>
      </c>
    </row>
    <row r="1451" spans="1:5" x14ac:dyDescent="0.25">
      <c r="A1451" s="40" t="str">
        <f>IF(B1451="","",_xlfn.XLOOKUP(B1451,'MSJ Report Worksheet'!$B$2:$B$100,'MSJ Report Worksheet'!$A$2:$A$100))</f>
        <v/>
      </c>
      <c r="B1451" s="40"/>
      <c r="C1451" s="40" t="str">
        <f>IF(B1451="","",_xlfn.XLOOKUP(B1451,'MSJ Report Worksheet'!$B$2:$B$100,'MSJ Report Worksheet'!$C$2:$C$100))</f>
        <v/>
      </c>
      <c r="D1451" s="40" t="str">
        <f>IF(B1451="","",COUNTIFS('MSJ Report Worksheet'!$B$2:$B$100,'MSJ Report Totals'!B1451,'MSJ Report Worksheet'!$N$2:$N$100,"Y"))</f>
        <v/>
      </c>
      <c r="E1451" s="40" t="str">
        <f>IF(B1451="","",COUNTIFS('MSJ Report Worksheet'!$B$2:$B$100,'MSJ Report Totals'!B1451,'MSJ Report Worksheet'!$N$2:$N$100,"N"))</f>
        <v/>
      </c>
    </row>
    <row r="1452" spans="1:5" x14ac:dyDescent="0.25">
      <c r="A1452" s="40" t="str">
        <f>IF(B1452="","",_xlfn.XLOOKUP(B1452,'MSJ Report Worksheet'!$B$2:$B$100,'MSJ Report Worksheet'!$A$2:$A$100))</f>
        <v/>
      </c>
      <c r="B1452" s="40"/>
      <c r="C1452" s="40" t="str">
        <f>IF(B1452="","",_xlfn.XLOOKUP(B1452,'MSJ Report Worksheet'!$B$2:$B$100,'MSJ Report Worksheet'!$C$2:$C$100))</f>
        <v/>
      </c>
      <c r="D1452" s="40" t="str">
        <f>IF(B1452="","",COUNTIFS('MSJ Report Worksheet'!$B$2:$B$100,'MSJ Report Totals'!B1452,'MSJ Report Worksheet'!$N$2:$N$100,"Y"))</f>
        <v/>
      </c>
      <c r="E1452" s="40" t="str">
        <f>IF(B1452="","",COUNTIFS('MSJ Report Worksheet'!$B$2:$B$100,'MSJ Report Totals'!B1452,'MSJ Report Worksheet'!$N$2:$N$100,"N"))</f>
        <v/>
      </c>
    </row>
    <row r="1453" spans="1:5" x14ac:dyDescent="0.25">
      <c r="A1453" s="40" t="str">
        <f>IF(B1453="","",_xlfn.XLOOKUP(B1453,'MSJ Report Worksheet'!$B$2:$B$100,'MSJ Report Worksheet'!$A$2:$A$100))</f>
        <v/>
      </c>
      <c r="B1453" s="40"/>
      <c r="C1453" s="40" t="str">
        <f>IF(B1453="","",_xlfn.XLOOKUP(B1453,'MSJ Report Worksheet'!$B$2:$B$100,'MSJ Report Worksheet'!$C$2:$C$100))</f>
        <v/>
      </c>
      <c r="D1453" s="40" t="str">
        <f>IF(B1453="","",COUNTIFS('MSJ Report Worksheet'!$B$2:$B$100,'MSJ Report Totals'!B1453,'MSJ Report Worksheet'!$N$2:$N$100,"Y"))</f>
        <v/>
      </c>
      <c r="E1453" s="40" t="str">
        <f>IF(B1453="","",COUNTIFS('MSJ Report Worksheet'!$B$2:$B$100,'MSJ Report Totals'!B1453,'MSJ Report Worksheet'!$N$2:$N$100,"N"))</f>
        <v/>
      </c>
    </row>
    <row r="1454" spans="1:5" x14ac:dyDescent="0.25">
      <c r="A1454" s="40" t="str">
        <f>IF(B1454="","",_xlfn.XLOOKUP(B1454,'MSJ Report Worksheet'!$B$2:$B$100,'MSJ Report Worksheet'!$A$2:$A$100))</f>
        <v/>
      </c>
      <c r="B1454" s="40"/>
      <c r="C1454" s="40" t="str">
        <f>IF(B1454="","",_xlfn.XLOOKUP(B1454,'MSJ Report Worksheet'!$B$2:$B$100,'MSJ Report Worksheet'!$C$2:$C$100))</f>
        <v/>
      </c>
      <c r="D1454" s="40" t="str">
        <f>IF(B1454="","",COUNTIFS('MSJ Report Worksheet'!$B$2:$B$100,'MSJ Report Totals'!B1454,'MSJ Report Worksheet'!$N$2:$N$100,"Y"))</f>
        <v/>
      </c>
      <c r="E1454" s="40" t="str">
        <f>IF(B1454="","",COUNTIFS('MSJ Report Worksheet'!$B$2:$B$100,'MSJ Report Totals'!B1454,'MSJ Report Worksheet'!$N$2:$N$100,"N"))</f>
        <v/>
      </c>
    </row>
    <row r="1455" spans="1:5" x14ac:dyDescent="0.25">
      <c r="A1455" s="40" t="str">
        <f>IF(B1455="","",_xlfn.XLOOKUP(B1455,'MSJ Report Worksheet'!$B$2:$B$100,'MSJ Report Worksheet'!$A$2:$A$100))</f>
        <v/>
      </c>
      <c r="B1455" s="40"/>
      <c r="C1455" s="40" t="str">
        <f>IF(B1455="","",_xlfn.XLOOKUP(B1455,'MSJ Report Worksheet'!$B$2:$B$100,'MSJ Report Worksheet'!$C$2:$C$100))</f>
        <v/>
      </c>
      <c r="D1455" s="40" t="str">
        <f>IF(B1455="","",COUNTIFS('MSJ Report Worksheet'!$B$2:$B$100,'MSJ Report Totals'!B1455,'MSJ Report Worksheet'!$N$2:$N$100,"Y"))</f>
        <v/>
      </c>
      <c r="E1455" s="40" t="str">
        <f>IF(B1455="","",COUNTIFS('MSJ Report Worksheet'!$B$2:$B$100,'MSJ Report Totals'!B1455,'MSJ Report Worksheet'!$N$2:$N$100,"N"))</f>
        <v/>
      </c>
    </row>
    <row r="1456" spans="1:5" x14ac:dyDescent="0.25">
      <c r="A1456" s="40" t="str">
        <f>IF(B1456="","",_xlfn.XLOOKUP(B1456,'MSJ Report Worksheet'!$B$2:$B$100,'MSJ Report Worksheet'!$A$2:$A$100))</f>
        <v/>
      </c>
      <c r="B1456" s="40"/>
      <c r="C1456" s="40" t="str">
        <f>IF(B1456="","",_xlfn.XLOOKUP(B1456,'MSJ Report Worksheet'!$B$2:$B$100,'MSJ Report Worksheet'!$C$2:$C$100))</f>
        <v/>
      </c>
      <c r="D1456" s="40" t="str">
        <f>IF(B1456="","",COUNTIFS('MSJ Report Worksheet'!$B$2:$B$100,'MSJ Report Totals'!B1456,'MSJ Report Worksheet'!$N$2:$N$100,"Y"))</f>
        <v/>
      </c>
      <c r="E1456" s="40" t="str">
        <f>IF(B1456="","",COUNTIFS('MSJ Report Worksheet'!$B$2:$B$100,'MSJ Report Totals'!B1456,'MSJ Report Worksheet'!$N$2:$N$100,"N"))</f>
        <v/>
      </c>
    </row>
    <row r="1457" spans="1:5" x14ac:dyDescent="0.25">
      <c r="A1457" s="40" t="str">
        <f>IF(B1457="","",_xlfn.XLOOKUP(B1457,'MSJ Report Worksheet'!$B$2:$B$100,'MSJ Report Worksheet'!$A$2:$A$100))</f>
        <v/>
      </c>
      <c r="B1457" s="40"/>
      <c r="C1457" s="40" t="str">
        <f>IF(B1457="","",_xlfn.XLOOKUP(B1457,'MSJ Report Worksheet'!$B$2:$B$100,'MSJ Report Worksheet'!$C$2:$C$100))</f>
        <v/>
      </c>
      <c r="D1457" s="40" t="str">
        <f>IF(B1457="","",COUNTIFS('MSJ Report Worksheet'!$B$2:$B$100,'MSJ Report Totals'!B1457,'MSJ Report Worksheet'!$N$2:$N$100,"Y"))</f>
        <v/>
      </c>
      <c r="E1457" s="40" t="str">
        <f>IF(B1457="","",COUNTIFS('MSJ Report Worksheet'!$B$2:$B$100,'MSJ Report Totals'!B1457,'MSJ Report Worksheet'!$N$2:$N$100,"N"))</f>
        <v/>
      </c>
    </row>
    <row r="1458" spans="1:5" x14ac:dyDescent="0.25">
      <c r="A1458" s="40" t="str">
        <f>IF(B1458="","",_xlfn.XLOOKUP(B1458,'MSJ Report Worksheet'!$B$2:$B$100,'MSJ Report Worksheet'!$A$2:$A$100))</f>
        <v/>
      </c>
      <c r="B1458" s="40"/>
      <c r="C1458" s="40" t="str">
        <f>IF(B1458="","",_xlfn.XLOOKUP(B1458,'MSJ Report Worksheet'!$B$2:$B$100,'MSJ Report Worksheet'!$C$2:$C$100))</f>
        <v/>
      </c>
      <c r="D1458" s="40" t="str">
        <f>IF(B1458="","",COUNTIFS('MSJ Report Worksheet'!$B$2:$B$100,'MSJ Report Totals'!B1458,'MSJ Report Worksheet'!$N$2:$N$100,"Y"))</f>
        <v/>
      </c>
      <c r="E1458" s="40" t="str">
        <f>IF(B1458="","",COUNTIFS('MSJ Report Worksheet'!$B$2:$B$100,'MSJ Report Totals'!B1458,'MSJ Report Worksheet'!$N$2:$N$100,"N"))</f>
        <v/>
      </c>
    </row>
    <row r="1459" spans="1:5" x14ac:dyDescent="0.25">
      <c r="A1459" s="40" t="str">
        <f>IF(B1459="","",_xlfn.XLOOKUP(B1459,'MSJ Report Worksheet'!$B$2:$B$100,'MSJ Report Worksheet'!$A$2:$A$100))</f>
        <v/>
      </c>
      <c r="B1459" s="40"/>
      <c r="C1459" s="40" t="str">
        <f>IF(B1459="","",_xlfn.XLOOKUP(B1459,'MSJ Report Worksheet'!$B$2:$B$100,'MSJ Report Worksheet'!$C$2:$C$100))</f>
        <v/>
      </c>
      <c r="D1459" s="40" t="str">
        <f>IF(B1459="","",COUNTIFS('MSJ Report Worksheet'!$B$2:$B$100,'MSJ Report Totals'!B1459,'MSJ Report Worksheet'!$N$2:$N$100,"Y"))</f>
        <v/>
      </c>
      <c r="E1459" s="40" t="str">
        <f>IF(B1459="","",COUNTIFS('MSJ Report Worksheet'!$B$2:$B$100,'MSJ Report Totals'!B1459,'MSJ Report Worksheet'!$N$2:$N$100,"N"))</f>
        <v/>
      </c>
    </row>
    <row r="1460" spans="1:5" x14ac:dyDescent="0.25">
      <c r="A1460" s="40" t="str">
        <f>IF(B1460="","",_xlfn.XLOOKUP(B1460,'MSJ Report Worksheet'!$B$2:$B$100,'MSJ Report Worksheet'!$A$2:$A$100))</f>
        <v/>
      </c>
      <c r="B1460" s="40"/>
      <c r="C1460" s="40" t="str">
        <f>IF(B1460="","",_xlfn.XLOOKUP(B1460,'MSJ Report Worksheet'!$B$2:$B$100,'MSJ Report Worksheet'!$C$2:$C$100))</f>
        <v/>
      </c>
      <c r="D1460" s="40" t="str">
        <f>IF(B1460="","",COUNTIFS('MSJ Report Worksheet'!$B$2:$B$100,'MSJ Report Totals'!B1460,'MSJ Report Worksheet'!$N$2:$N$100,"Y"))</f>
        <v/>
      </c>
      <c r="E1460" s="40" t="str">
        <f>IF(B1460="","",COUNTIFS('MSJ Report Worksheet'!$B$2:$B$100,'MSJ Report Totals'!B1460,'MSJ Report Worksheet'!$N$2:$N$100,"N"))</f>
        <v/>
      </c>
    </row>
    <row r="1461" spans="1:5" x14ac:dyDescent="0.25">
      <c r="A1461" s="40" t="str">
        <f>IF(B1461="","",_xlfn.XLOOKUP(B1461,'MSJ Report Worksheet'!$B$2:$B$100,'MSJ Report Worksheet'!$A$2:$A$100))</f>
        <v/>
      </c>
      <c r="B1461" s="40"/>
      <c r="C1461" s="40" t="str">
        <f>IF(B1461="","",_xlfn.XLOOKUP(B1461,'MSJ Report Worksheet'!$B$2:$B$100,'MSJ Report Worksheet'!$C$2:$C$100))</f>
        <v/>
      </c>
      <c r="D1461" s="40" t="str">
        <f>IF(B1461="","",COUNTIFS('MSJ Report Worksheet'!$B$2:$B$100,'MSJ Report Totals'!B1461,'MSJ Report Worksheet'!$N$2:$N$100,"Y"))</f>
        <v/>
      </c>
      <c r="E1461" s="40" t="str">
        <f>IF(B1461="","",COUNTIFS('MSJ Report Worksheet'!$B$2:$B$100,'MSJ Report Totals'!B1461,'MSJ Report Worksheet'!$N$2:$N$100,"N"))</f>
        <v/>
      </c>
    </row>
    <row r="1462" spans="1:5" x14ac:dyDescent="0.25">
      <c r="A1462" s="40" t="str">
        <f>IF(B1462="","",_xlfn.XLOOKUP(B1462,'MSJ Report Worksheet'!$B$2:$B$100,'MSJ Report Worksheet'!$A$2:$A$100))</f>
        <v/>
      </c>
      <c r="B1462" s="40"/>
      <c r="C1462" s="40" t="str">
        <f>IF(B1462="","",_xlfn.XLOOKUP(B1462,'MSJ Report Worksheet'!$B$2:$B$100,'MSJ Report Worksheet'!$C$2:$C$100))</f>
        <v/>
      </c>
      <c r="D1462" s="40" t="str">
        <f>IF(B1462="","",COUNTIFS('MSJ Report Worksheet'!$B$2:$B$100,'MSJ Report Totals'!B1462,'MSJ Report Worksheet'!$N$2:$N$100,"Y"))</f>
        <v/>
      </c>
      <c r="E1462" s="40" t="str">
        <f>IF(B1462="","",COUNTIFS('MSJ Report Worksheet'!$B$2:$B$100,'MSJ Report Totals'!B1462,'MSJ Report Worksheet'!$N$2:$N$100,"N"))</f>
        <v/>
      </c>
    </row>
    <row r="1463" spans="1:5" x14ac:dyDescent="0.25">
      <c r="A1463" s="40" t="str">
        <f>IF(B1463="","",_xlfn.XLOOKUP(B1463,'MSJ Report Worksheet'!$B$2:$B$100,'MSJ Report Worksheet'!$A$2:$A$100))</f>
        <v/>
      </c>
      <c r="B1463" s="40"/>
      <c r="C1463" s="40" t="str">
        <f>IF(B1463="","",_xlfn.XLOOKUP(B1463,'MSJ Report Worksheet'!$B$2:$B$100,'MSJ Report Worksheet'!$C$2:$C$100))</f>
        <v/>
      </c>
      <c r="D1463" s="40" t="str">
        <f>IF(B1463="","",COUNTIFS('MSJ Report Worksheet'!$B$2:$B$100,'MSJ Report Totals'!B1463,'MSJ Report Worksheet'!$N$2:$N$100,"Y"))</f>
        <v/>
      </c>
      <c r="E1463" s="40" t="str">
        <f>IF(B1463="","",COUNTIFS('MSJ Report Worksheet'!$B$2:$B$100,'MSJ Report Totals'!B1463,'MSJ Report Worksheet'!$N$2:$N$100,"N"))</f>
        <v/>
      </c>
    </row>
    <row r="1464" spans="1:5" x14ac:dyDescent="0.25">
      <c r="A1464" s="40" t="str">
        <f>IF(B1464="","",_xlfn.XLOOKUP(B1464,'MSJ Report Worksheet'!$B$2:$B$100,'MSJ Report Worksheet'!$A$2:$A$100))</f>
        <v/>
      </c>
      <c r="B1464" s="40"/>
      <c r="C1464" s="40" t="str">
        <f>IF(B1464="","",_xlfn.XLOOKUP(B1464,'MSJ Report Worksheet'!$B$2:$B$100,'MSJ Report Worksheet'!$C$2:$C$100))</f>
        <v/>
      </c>
      <c r="D1464" s="40" t="str">
        <f>IF(B1464="","",COUNTIFS('MSJ Report Worksheet'!$B$2:$B$100,'MSJ Report Totals'!B1464,'MSJ Report Worksheet'!$N$2:$N$100,"Y"))</f>
        <v/>
      </c>
      <c r="E1464" s="40" t="str">
        <f>IF(B1464="","",COUNTIFS('MSJ Report Worksheet'!$B$2:$B$100,'MSJ Report Totals'!B1464,'MSJ Report Worksheet'!$N$2:$N$100,"N"))</f>
        <v/>
      </c>
    </row>
    <row r="1465" spans="1:5" x14ac:dyDescent="0.25">
      <c r="A1465" s="40" t="str">
        <f>IF(B1465="","",_xlfn.XLOOKUP(B1465,'MSJ Report Worksheet'!$B$2:$B$100,'MSJ Report Worksheet'!$A$2:$A$100))</f>
        <v/>
      </c>
      <c r="B1465" s="40"/>
      <c r="C1465" s="40" t="str">
        <f>IF(B1465="","",_xlfn.XLOOKUP(B1465,'MSJ Report Worksheet'!$B$2:$B$100,'MSJ Report Worksheet'!$C$2:$C$100))</f>
        <v/>
      </c>
      <c r="D1465" s="40" t="str">
        <f>IF(B1465="","",COUNTIFS('MSJ Report Worksheet'!$B$2:$B$100,'MSJ Report Totals'!B1465,'MSJ Report Worksheet'!$N$2:$N$100,"Y"))</f>
        <v/>
      </c>
      <c r="E1465" s="40" t="str">
        <f>IF(B1465="","",COUNTIFS('MSJ Report Worksheet'!$B$2:$B$100,'MSJ Report Totals'!B1465,'MSJ Report Worksheet'!$N$2:$N$100,"N"))</f>
        <v/>
      </c>
    </row>
    <row r="1466" spans="1:5" x14ac:dyDescent="0.25">
      <c r="A1466" s="40" t="str">
        <f>IF(B1466="","",_xlfn.XLOOKUP(B1466,'MSJ Report Worksheet'!$B$2:$B$100,'MSJ Report Worksheet'!$A$2:$A$100))</f>
        <v/>
      </c>
      <c r="B1466" s="40"/>
      <c r="C1466" s="40" t="str">
        <f>IF(B1466="","",_xlfn.XLOOKUP(B1466,'MSJ Report Worksheet'!$B$2:$B$100,'MSJ Report Worksheet'!$C$2:$C$100))</f>
        <v/>
      </c>
      <c r="D1466" s="40" t="str">
        <f>IF(B1466="","",COUNTIFS('MSJ Report Worksheet'!$B$2:$B$100,'MSJ Report Totals'!B1466,'MSJ Report Worksheet'!$N$2:$N$100,"Y"))</f>
        <v/>
      </c>
      <c r="E1466" s="40" t="str">
        <f>IF(B1466="","",COUNTIFS('MSJ Report Worksheet'!$B$2:$B$100,'MSJ Report Totals'!B1466,'MSJ Report Worksheet'!$N$2:$N$100,"N"))</f>
        <v/>
      </c>
    </row>
    <row r="1467" spans="1:5" x14ac:dyDescent="0.25">
      <c r="A1467" s="40" t="str">
        <f>IF(B1467="","",_xlfn.XLOOKUP(B1467,'MSJ Report Worksheet'!$B$2:$B$100,'MSJ Report Worksheet'!$A$2:$A$100))</f>
        <v/>
      </c>
      <c r="B1467" s="40"/>
      <c r="C1467" s="40" t="str">
        <f>IF(B1467="","",_xlfn.XLOOKUP(B1467,'MSJ Report Worksheet'!$B$2:$B$100,'MSJ Report Worksheet'!$C$2:$C$100))</f>
        <v/>
      </c>
      <c r="D1467" s="40" t="str">
        <f>IF(B1467="","",COUNTIFS('MSJ Report Worksheet'!$B$2:$B$100,'MSJ Report Totals'!B1467,'MSJ Report Worksheet'!$N$2:$N$100,"Y"))</f>
        <v/>
      </c>
      <c r="E1467" s="40" t="str">
        <f>IF(B1467="","",COUNTIFS('MSJ Report Worksheet'!$B$2:$B$100,'MSJ Report Totals'!B1467,'MSJ Report Worksheet'!$N$2:$N$100,"N"))</f>
        <v/>
      </c>
    </row>
    <row r="1468" spans="1:5" x14ac:dyDescent="0.25">
      <c r="A1468" s="40" t="str">
        <f>IF(B1468="","",_xlfn.XLOOKUP(B1468,'MSJ Report Worksheet'!$B$2:$B$100,'MSJ Report Worksheet'!$A$2:$A$100))</f>
        <v/>
      </c>
      <c r="B1468" s="40"/>
      <c r="C1468" s="40" t="str">
        <f>IF(B1468="","",_xlfn.XLOOKUP(B1468,'MSJ Report Worksheet'!$B$2:$B$100,'MSJ Report Worksheet'!$C$2:$C$100))</f>
        <v/>
      </c>
      <c r="D1468" s="40" t="str">
        <f>IF(B1468="","",COUNTIFS('MSJ Report Worksheet'!$B$2:$B$100,'MSJ Report Totals'!B1468,'MSJ Report Worksheet'!$N$2:$N$100,"Y"))</f>
        <v/>
      </c>
      <c r="E1468" s="40" t="str">
        <f>IF(B1468="","",COUNTIFS('MSJ Report Worksheet'!$B$2:$B$100,'MSJ Report Totals'!B1468,'MSJ Report Worksheet'!$N$2:$N$100,"N"))</f>
        <v/>
      </c>
    </row>
    <row r="1469" spans="1:5" x14ac:dyDescent="0.25">
      <c r="A1469" s="40" t="str">
        <f>IF(B1469="","",_xlfn.XLOOKUP(B1469,'MSJ Report Worksheet'!$B$2:$B$100,'MSJ Report Worksheet'!$A$2:$A$100))</f>
        <v/>
      </c>
      <c r="B1469" s="40"/>
      <c r="C1469" s="40" t="str">
        <f>IF(B1469="","",_xlfn.XLOOKUP(B1469,'MSJ Report Worksheet'!$B$2:$B$100,'MSJ Report Worksheet'!$C$2:$C$100))</f>
        <v/>
      </c>
      <c r="D1469" s="40" t="str">
        <f>IF(B1469="","",COUNTIFS('MSJ Report Worksheet'!$B$2:$B$100,'MSJ Report Totals'!B1469,'MSJ Report Worksheet'!$N$2:$N$100,"Y"))</f>
        <v/>
      </c>
      <c r="E1469" s="40" t="str">
        <f>IF(B1469="","",COUNTIFS('MSJ Report Worksheet'!$B$2:$B$100,'MSJ Report Totals'!B1469,'MSJ Report Worksheet'!$N$2:$N$100,"N"))</f>
        <v/>
      </c>
    </row>
    <row r="1470" spans="1:5" x14ac:dyDescent="0.25">
      <c r="A1470" s="40" t="str">
        <f>IF(B1470="","",_xlfn.XLOOKUP(B1470,'MSJ Report Worksheet'!$B$2:$B$100,'MSJ Report Worksheet'!$A$2:$A$100))</f>
        <v/>
      </c>
      <c r="B1470" s="40"/>
      <c r="C1470" s="40" t="str">
        <f>IF(B1470="","",_xlfn.XLOOKUP(B1470,'MSJ Report Worksheet'!$B$2:$B$100,'MSJ Report Worksheet'!$C$2:$C$100))</f>
        <v/>
      </c>
      <c r="D1470" s="40" t="str">
        <f>IF(B1470="","",COUNTIFS('MSJ Report Worksheet'!$B$2:$B$100,'MSJ Report Totals'!B1470,'MSJ Report Worksheet'!$N$2:$N$100,"Y"))</f>
        <v/>
      </c>
      <c r="E1470" s="40" t="str">
        <f>IF(B1470="","",COUNTIFS('MSJ Report Worksheet'!$B$2:$B$100,'MSJ Report Totals'!B1470,'MSJ Report Worksheet'!$N$2:$N$100,"N"))</f>
        <v/>
      </c>
    </row>
    <row r="1471" spans="1:5" x14ac:dyDescent="0.25">
      <c r="A1471" s="40" t="str">
        <f>IF(B1471="","",_xlfn.XLOOKUP(B1471,'MSJ Report Worksheet'!$B$2:$B$100,'MSJ Report Worksheet'!$A$2:$A$100))</f>
        <v/>
      </c>
      <c r="B1471" s="40"/>
      <c r="C1471" s="40" t="str">
        <f>IF(B1471="","",_xlfn.XLOOKUP(B1471,'MSJ Report Worksheet'!$B$2:$B$100,'MSJ Report Worksheet'!$C$2:$C$100))</f>
        <v/>
      </c>
      <c r="D1471" s="40" t="str">
        <f>IF(B1471="","",COUNTIFS('MSJ Report Worksheet'!$B$2:$B$100,'MSJ Report Totals'!B1471,'MSJ Report Worksheet'!$N$2:$N$100,"Y"))</f>
        <v/>
      </c>
      <c r="E1471" s="40" t="str">
        <f>IF(B1471="","",COUNTIFS('MSJ Report Worksheet'!$B$2:$B$100,'MSJ Report Totals'!B1471,'MSJ Report Worksheet'!$N$2:$N$100,"N"))</f>
        <v/>
      </c>
    </row>
    <row r="1472" spans="1:5" x14ac:dyDescent="0.25">
      <c r="A1472" s="40" t="str">
        <f>IF(B1472="","",_xlfn.XLOOKUP(B1472,'MSJ Report Worksheet'!$B$2:$B$100,'MSJ Report Worksheet'!$A$2:$A$100))</f>
        <v/>
      </c>
      <c r="B1472" s="40"/>
      <c r="C1472" s="40" t="str">
        <f>IF(B1472="","",_xlfn.XLOOKUP(B1472,'MSJ Report Worksheet'!$B$2:$B$100,'MSJ Report Worksheet'!$C$2:$C$100))</f>
        <v/>
      </c>
      <c r="D1472" s="40" t="str">
        <f>IF(B1472="","",COUNTIFS('MSJ Report Worksheet'!$B$2:$B$100,'MSJ Report Totals'!B1472,'MSJ Report Worksheet'!$N$2:$N$100,"Y"))</f>
        <v/>
      </c>
      <c r="E1472" s="40" t="str">
        <f>IF(B1472="","",COUNTIFS('MSJ Report Worksheet'!$B$2:$B$100,'MSJ Report Totals'!B1472,'MSJ Report Worksheet'!$N$2:$N$100,"N"))</f>
        <v/>
      </c>
    </row>
    <row r="1473" spans="1:5" x14ac:dyDescent="0.25">
      <c r="A1473" s="40" t="str">
        <f>IF(B1473="","",_xlfn.XLOOKUP(B1473,'MSJ Report Worksheet'!$B$2:$B$100,'MSJ Report Worksheet'!$A$2:$A$100))</f>
        <v/>
      </c>
      <c r="B1473" s="40"/>
      <c r="C1473" s="40" t="str">
        <f>IF(B1473="","",_xlfn.XLOOKUP(B1473,'MSJ Report Worksheet'!$B$2:$B$100,'MSJ Report Worksheet'!$C$2:$C$100))</f>
        <v/>
      </c>
      <c r="D1473" s="40" t="str">
        <f>IF(B1473="","",COUNTIFS('MSJ Report Worksheet'!$B$2:$B$100,'MSJ Report Totals'!B1473,'MSJ Report Worksheet'!$N$2:$N$100,"Y"))</f>
        <v/>
      </c>
      <c r="E1473" s="40" t="str">
        <f>IF(B1473="","",COUNTIFS('MSJ Report Worksheet'!$B$2:$B$100,'MSJ Report Totals'!B1473,'MSJ Report Worksheet'!$N$2:$N$100,"N"))</f>
        <v/>
      </c>
    </row>
    <row r="1474" spans="1:5" x14ac:dyDescent="0.25">
      <c r="A1474" s="40" t="str">
        <f>IF(B1474="","",_xlfn.XLOOKUP(B1474,'MSJ Report Worksheet'!$B$2:$B$100,'MSJ Report Worksheet'!$A$2:$A$100))</f>
        <v/>
      </c>
      <c r="B1474" s="40"/>
      <c r="C1474" s="40" t="str">
        <f>IF(B1474="","",_xlfn.XLOOKUP(B1474,'MSJ Report Worksheet'!$B$2:$B$100,'MSJ Report Worksheet'!$C$2:$C$100))</f>
        <v/>
      </c>
      <c r="D1474" s="40" t="str">
        <f>IF(B1474="","",COUNTIFS('MSJ Report Worksheet'!$B$2:$B$100,'MSJ Report Totals'!B1474,'MSJ Report Worksheet'!$N$2:$N$100,"Y"))</f>
        <v/>
      </c>
      <c r="E1474" s="40" t="str">
        <f>IF(B1474="","",COUNTIFS('MSJ Report Worksheet'!$B$2:$B$100,'MSJ Report Totals'!B1474,'MSJ Report Worksheet'!$N$2:$N$100,"N"))</f>
        <v/>
      </c>
    </row>
    <row r="1475" spans="1:5" x14ac:dyDescent="0.25">
      <c r="A1475" s="40" t="str">
        <f>IF(B1475="","",_xlfn.XLOOKUP(B1475,'MSJ Report Worksheet'!$B$2:$B$100,'MSJ Report Worksheet'!$A$2:$A$100))</f>
        <v/>
      </c>
      <c r="B1475" s="40"/>
      <c r="C1475" s="40" t="str">
        <f>IF(B1475="","",_xlfn.XLOOKUP(B1475,'MSJ Report Worksheet'!$B$2:$B$100,'MSJ Report Worksheet'!$C$2:$C$100))</f>
        <v/>
      </c>
      <c r="D1475" s="40" t="str">
        <f>IF(B1475="","",COUNTIFS('MSJ Report Worksheet'!$B$2:$B$100,'MSJ Report Totals'!B1475,'MSJ Report Worksheet'!$N$2:$N$100,"Y"))</f>
        <v/>
      </c>
      <c r="E1475" s="40" t="str">
        <f>IF(B1475="","",COUNTIFS('MSJ Report Worksheet'!$B$2:$B$100,'MSJ Report Totals'!B1475,'MSJ Report Worksheet'!$N$2:$N$100,"N"))</f>
        <v/>
      </c>
    </row>
    <row r="1476" spans="1:5" x14ac:dyDescent="0.25">
      <c r="A1476" s="40" t="str">
        <f>IF(B1476="","",_xlfn.XLOOKUP(B1476,'MSJ Report Worksheet'!$B$2:$B$100,'MSJ Report Worksheet'!$A$2:$A$100))</f>
        <v/>
      </c>
      <c r="B1476" s="40"/>
      <c r="C1476" s="40" t="str">
        <f>IF(B1476="","",_xlfn.XLOOKUP(B1476,'MSJ Report Worksheet'!$B$2:$B$100,'MSJ Report Worksheet'!$C$2:$C$100))</f>
        <v/>
      </c>
      <c r="D1476" s="40" t="str">
        <f>IF(B1476="","",COUNTIFS('MSJ Report Worksheet'!$B$2:$B$100,'MSJ Report Totals'!B1476,'MSJ Report Worksheet'!$N$2:$N$100,"Y"))</f>
        <v/>
      </c>
      <c r="E1476" s="40" t="str">
        <f>IF(B1476="","",COUNTIFS('MSJ Report Worksheet'!$B$2:$B$100,'MSJ Report Totals'!B1476,'MSJ Report Worksheet'!$N$2:$N$100,"N"))</f>
        <v/>
      </c>
    </row>
    <row r="1477" spans="1:5" x14ac:dyDescent="0.25">
      <c r="A1477" s="40" t="str">
        <f>IF(B1477="","",_xlfn.XLOOKUP(B1477,'MSJ Report Worksheet'!$B$2:$B$100,'MSJ Report Worksheet'!$A$2:$A$100))</f>
        <v/>
      </c>
      <c r="B1477" s="40"/>
      <c r="C1477" s="40" t="str">
        <f>IF(B1477="","",_xlfn.XLOOKUP(B1477,'MSJ Report Worksheet'!$B$2:$B$100,'MSJ Report Worksheet'!$C$2:$C$100))</f>
        <v/>
      </c>
      <c r="D1477" s="40" t="str">
        <f>IF(B1477="","",COUNTIFS('MSJ Report Worksheet'!$B$2:$B$100,'MSJ Report Totals'!B1477,'MSJ Report Worksheet'!$N$2:$N$100,"Y"))</f>
        <v/>
      </c>
      <c r="E1477" s="40" t="str">
        <f>IF(B1477="","",COUNTIFS('MSJ Report Worksheet'!$B$2:$B$100,'MSJ Report Totals'!B1477,'MSJ Report Worksheet'!$N$2:$N$100,"N"))</f>
        <v/>
      </c>
    </row>
    <row r="1478" spans="1:5" x14ac:dyDescent="0.25">
      <c r="A1478" s="40" t="str">
        <f>IF(B1478="","",_xlfn.XLOOKUP(B1478,'MSJ Report Worksheet'!$B$2:$B$100,'MSJ Report Worksheet'!$A$2:$A$100))</f>
        <v/>
      </c>
      <c r="B1478" s="40"/>
      <c r="C1478" s="40" t="str">
        <f>IF(B1478="","",_xlfn.XLOOKUP(B1478,'MSJ Report Worksheet'!$B$2:$B$100,'MSJ Report Worksheet'!$C$2:$C$100))</f>
        <v/>
      </c>
      <c r="D1478" s="40" t="str">
        <f>IF(B1478="","",COUNTIFS('MSJ Report Worksheet'!$B$2:$B$100,'MSJ Report Totals'!B1478,'MSJ Report Worksheet'!$N$2:$N$100,"Y"))</f>
        <v/>
      </c>
      <c r="E1478" s="40" t="str">
        <f>IF(B1478="","",COUNTIFS('MSJ Report Worksheet'!$B$2:$B$100,'MSJ Report Totals'!B1478,'MSJ Report Worksheet'!$N$2:$N$100,"N"))</f>
        <v/>
      </c>
    </row>
    <row r="1479" spans="1:5" x14ac:dyDescent="0.25">
      <c r="A1479" s="40" t="str">
        <f>IF(B1479="","",_xlfn.XLOOKUP(B1479,'MSJ Report Worksheet'!$B$2:$B$100,'MSJ Report Worksheet'!$A$2:$A$100))</f>
        <v/>
      </c>
      <c r="B1479" s="40"/>
      <c r="C1479" s="40" t="str">
        <f>IF(B1479="","",_xlfn.XLOOKUP(B1479,'MSJ Report Worksheet'!$B$2:$B$100,'MSJ Report Worksheet'!$C$2:$C$100))</f>
        <v/>
      </c>
      <c r="D1479" s="40" t="str">
        <f>IF(B1479="","",COUNTIFS('MSJ Report Worksheet'!$B$2:$B$100,'MSJ Report Totals'!B1479,'MSJ Report Worksheet'!$N$2:$N$100,"Y"))</f>
        <v/>
      </c>
      <c r="E1479" s="40" t="str">
        <f>IF(B1479="","",COUNTIFS('MSJ Report Worksheet'!$B$2:$B$100,'MSJ Report Totals'!B1479,'MSJ Report Worksheet'!$N$2:$N$100,"N"))</f>
        <v/>
      </c>
    </row>
    <row r="1480" spans="1:5" x14ac:dyDescent="0.25">
      <c r="A1480" s="40" t="str">
        <f>IF(B1480="","",_xlfn.XLOOKUP(B1480,'MSJ Report Worksheet'!$B$2:$B$100,'MSJ Report Worksheet'!$A$2:$A$100))</f>
        <v/>
      </c>
      <c r="B1480" s="40"/>
      <c r="C1480" s="40" t="str">
        <f>IF(B1480="","",_xlfn.XLOOKUP(B1480,'MSJ Report Worksheet'!$B$2:$B$100,'MSJ Report Worksheet'!$C$2:$C$100))</f>
        <v/>
      </c>
      <c r="D1480" s="40" t="str">
        <f>IF(B1480="","",COUNTIFS('MSJ Report Worksheet'!$B$2:$B$100,'MSJ Report Totals'!B1480,'MSJ Report Worksheet'!$N$2:$N$100,"Y"))</f>
        <v/>
      </c>
      <c r="E1480" s="40" t="str">
        <f>IF(B1480="","",COUNTIFS('MSJ Report Worksheet'!$B$2:$B$100,'MSJ Report Totals'!B1480,'MSJ Report Worksheet'!$N$2:$N$100,"N"))</f>
        <v/>
      </c>
    </row>
    <row r="1481" spans="1:5" x14ac:dyDescent="0.25">
      <c r="A1481" s="40" t="str">
        <f>IF(B1481="","",_xlfn.XLOOKUP(B1481,'MSJ Report Worksheet'!$B$2:$B$100,'MSJ Report Worksheet'!$A$2:$A$100))</f>
        <v/>
      </c>
      <c r="B1481" s="40"/>
      <c r="C1481" s="40" t="str">
        <f>IF(B1481="","",_xlfn.XLOOKUP(B1481,'MSJ Report Worksheet'!$B$2:$B$100,'MSJ Report Worksheet'!$C$2:$C$100))</f>
        <v/>
      </c>
      <c r="D1481" s="40" t="str">
        <f>IF(B1481="","",COUNTIFS('MSJ Report Worksheet'!$B$2:$B$100,'MSJ Report Totals'!B1481,'MSJ Report Worksheet'!$N$2:$N$100,"Y"))</f>
        <v/>
      </c>
      <c r="E1481" s="40" t="str">
        <f>IF(B1481="","",COUNTIFS('MSJ Report Worksheet'!$B$2:$B$100,'MSJ Report Totals'!B1481,'MSJ Report Worksheet'!$N$2:$N$100,"N"))</f>
        <v/>
      </c>
    </row>
    <row r="1482" spans="1:5" x14ac:dyDescent="0.25">
      <c r="A1482" s="40" t="str">
        <f>IF(B1482="","",_xlfn.XLOOKUP(B1482,'MSJ Report Worksheet'!$B$2:$B$100,'MSJ Report Worksheet'!$A$2:$A$100))</f>
        <v/>
      </c>
      <c r="B1482" s="40"/>
      <c r="C1482" s="40" t="str">
        <f>IF(B1482="","",_xlfn.XLOOKUP(B1482,'MSJ Report Worksheet'!$B$2:$B$100,'MSJ Report Worksheet'!$C$2:$C$100))</f>
        <v/>
      </c>
      <c r="D1482" s="40" t="str">
        <f>IF(B1482="","",COUNTIFS('MSJ Report Worksheet'!$B$2:$B$100,'MSJ Report Totals'!B1482,'MSJ Report Worksheet'!$N$2:$N$100,"Y"))</f>
        <v/>
      </c>
      <c r="E1482" s="40" t="str">
        <f>IF(B1482="","",COUNTIFS('MSJ Report Worksheet'!$B$2:$B$100,'MSJ Report Totals'!B1482,'MSJ Report Worksheet'!$N$2:$N$100,"N"))</f>
        <v/>
      </c>
    </row>
    <row r="1483" spans="1:5" x14ac:dyDescent="0.25">
      <c r="A1483" s="40" t="str">
        <f>IF(B1483="","",_xlfn.XLOOKUP(B1483,'MSJ Report Worksheet'!$B$2:$B$100,'MSJ Report Worksheet'!$A$2:$A$100))</f>
        <v/>
      </c>
      <c r="B1483" s="40"/>
      <c r="C1483" s="40" t="str">
        <f>IF(B1483="","",_xlfn.XLOOKUP(B1483,'MSJ Report Worksheet'!$B$2:$B$100,'MSJ Report Worksheet'!$C$2:$C$100))</f>
        <v/>
      </c>
      <c r="D1483" s="40" t="str">
        <f>IF(B1483="","",COUNTIFS('MSJ Report Worksheet'!$B$2:$B$100,'MSJ Report Totals'!B1483,'MSJ Report Worksheet'!$N$2:$N$100,"Y"))</f>
        <v/>
      </c>
      <c r="E1483" s="40" t="str">
        <f>IF(B1483="","",COUNTIFS('MSJ Report Worksheet'!$B$2:$B$100,'MSJ Report Totals'!B1483,'MSJ Report Worksheet'!$N$2:$N$100,"N"))</f>
        <v/>
      </c>
    </row>
    <row r="1484" spans="1:5" x14ac:dyDescent="0.25">
      <c r="A1484" s="40" t="str">
        <f>IF(B1484="","",_xlfn.XLOOKUP(B1484,'MSJ Report Worksheet'!$B$2:$B$100,'MSJ Report Worksheet'!$A$2:$A$100))</f>
        <v/>
      </c>
      <c r="B1484" s="40"/>
      <c r="C1484" s="40" t="str">
        <f>IF(B1484="","",_xlfn.XLOOKUP(B1484,'MSJ Report Worksheet'!$B$2:$B$100,'MSJ Report Worksheet'!$C$2:$C$100))</f>
        <v/>
      </c>
      <c r="D1484" s="40" t="str">
        <f>IF(B1484="","",COUNTIFS('MSJ Report Worksheet'!$B$2:$B$100,'MSJ Report Totals'!B1484,'MSJ Report Worksheet'!$N$2:$N$100,"Y"))</f>
        <v/>
      </c>
      <c r="E1484" s="40" t="str">
        <f>IF(B1484="","",COUNTIFS('MSJ Report Worksheet'!$B$2:$B$100,'MSJ Report Totals'!B1484,'MSJ Report Worksheet'!$N$2:$N$100,"N"))</f>
        <v/>
      </c>
    </row>
    <row r="1485" spans="1:5" x14ac:dyDescent="0.25">
      <c r="A1485" s="40" t="str">
        <f>IF(B1485="","",_xlfn.XLOOKUP(B1485,'MSJ Report Worksheet'!$B$2:$B$100,'MSJ Report Worksheet'!$A$2:$A$100))</f>
        <v/>
      </c>
      <c r="B1485" s="40"/>
      <c r="C1485" s="40" t="str">
        <f>IF(B1485="","",_xlfn.XLOOKUP(B1485,'MSJ Report Worksheet'!$B$2:$B$100,'MSJ Report Worksheet'!$C$2:$C$100))</f>
        <v/>
      </c>
      <c r="D1485" s="40" t="str">
        <f>IF(B1485="","",COUNTIFS('MSJ Report Worksheet'!$B$2:$B$100,'MSJ Report Totals'!B1485,'MSJ Report Worksheet'!$N$2:$N$100,"Y"))</f>
        <v/>
      </c>
      <c r="E1485" s="40" t="str">
        <f>IF(B1485="","",COUNTIFS('MSJ Report Worksheet'!$B$2:$B$100,'MSJ Report Totals'!B1485,'MSJ Report Worksheet'!$N$2:$N$100,"N"))</f>
        <v/>
      </c>
    </row>
    <row r="1486" spans="1:5" x14ac:dyDescent="0.25">
      <c r="A1486" s="40" t="str">
        <f>IF(B1486="","",_xlfn.XLOOKUP(B1486,'MSJ Report Worksheet'!$B$2:$B$100,'MSJ Report Worksheet'!$A$2:$A$100))</f>
        <v/>
      </c>
      <c r="B1486" s="40"/>
      <c r="C1486" s="40" t="str">
        <f>IF(B1486="","",_xlfn.XLOOKUP(B1486,'MSJ Report Worksheet'!$B$2:$B$100,'MSJ Report Worksheet'!$C$2:$C$100))</f>
        <v/>
      </c>
      <c r="D1486" s="40" t="str">
        <f>IF(B1486="","",COUNTIFS('MSJ Report Worksheet'!$B$2:$B$100,'MSJ Report Totals'!B1486,'MSJ Report Worksheet'!$N$2:$N$100,"Y"))</f>
        <v/>
      </c>
      <c r="E1486" s="40" t="str">
        <f>IF(B1486="","",COUNTIFS('MSJ Report Worksheet'!$B$2:$B$100,'MSJ Report Totals'!B1486,'MSJ Report Worksheet'!$N$2:$N$100,"N"))</f>
        <v/>
      </c>
    </row>
    <row r="1487" spans="1:5" x14ac:dyDescent="0.25">
      <c r="A1487" s="40" t="str">
        <f>IF(B1487="","",_xlfn.XLOOKUP(B1487,'MSJ Report Worksheet'!$B$2:$B$100,'MSJ Report Worksheet'!$A$2:$A$100))</f>
        <v/>
      </c>
      <c r="B1487" s="40"/>
      <c r="C1487" s="40" t="str">
        <f>IF(B1487="","",_xlfn.XLOOKUP(B1487,'MSJ Report Worksheet'!$B$2:$B$100,'MSJ Report Worksheet'!$C$2:$C$100))</f>
        <v/>
      </c>
      <c r="D1487" s="40" t="str">
        <f>IF(B1487="","",COUNTIFS('MSJ Report Worksheet'!$B$2:$B$100,'MSJ Report Totals'!B1487,'MSJ Report Worksheet'!$N$2:$N$100,"Y"))</f>
        <v/>
      </c>
      <c r="E1487" s="40" t="str">
        <f>IF(B1487="","",COUNTIFS('MSJ Report Worksheet'!$B$2:$B$100,'MSJ Report Totals'!B1487,'MSJ Report Worksheet'!$N$2:$N$100,"N"))</f>
        <v/>
      </c>
    </row>
    <row r="1488" spans="1:5" x14ac:dyDescent="0.25">
      <c r="A1488" s="40" t="str">
        <f>IF(B1488="","",_xlfn.XLOOKUP(B1488,'MSJ Report Worksheet'!$B$2:$B$100,'MSJ Report Worksheet'!$A$2:$A$100))</f>
        <v/>
      </c>
      <c r="B1488" s="40"/>
      <c r="C1488" s="40" t="str">
        <f>IF(B1488="","",_xlfn.XLOOKUP(B1488,'MSJ Report Worksheet'!$B$2:$B$100,'MSJ Report Worksheet'!$C$2:$C$100))</f>
        <v/>
      </c>
      <c r="D1488" s="40" t="str">
        <f>IF(B1488="","",COUNTIFS('MSJ Report Worksheet'!$B$2:$B$100,'MSJ Report Totals'!B1488,'MSJ Report Worksheet'!$N$2:$N$100,"Y"))</f>
        <v/>
      </c>
      <c r="E1488" s="40" t="str">
        <f>IF(B1488="","",COUNTIFS('MSJ Report Worksheet'!$B$2:$B$100,'MSJ Report Totals'!B1488,'MSJ Report Worksheet'!$N$2:$N$100,"N"))</f>
        <v/>
      </c>
    </row>
    <row r="1489" spans="1:5" x14ac:dyDescent="0.25">
      <c r="A1489" s="40" t="str">
        <f>IF(B1489="","",_xlfn.XLOOKUP(B1489,'MSJ Report Worksheet'!$B$2:$B$100,'MSJ Report Worksheet'!$A$2:$A$100))</f>
        <v/>
      </c>
      <c r="B1489" s="40"/>
      <c r="C1489" s="40" t="str">
        <f>IF(B1489="","",_xlfn.XLOOKUP(B1489,'MSJ Report Worksheet'!$B$2:$B$100,'MSJ Report Worksheet'!$C$2:$C$100))</f>
        <v/>
      </c>
      <c r="D1489" s="40" t="str">
        <f>IF(B1489="","",COUNTIFS('MSJ Report Worksheet'!$B$2:$B$100,'MSJ Report Totals'!B1489,'MSJ Report Worksheet'!$N$2:$N$100,"Y"))</f>
        <v/>
      </c>
      <c r="E1489" s="40" t="str">
        <f>IF(B1489="","",COUNTIFS('MSJ Report Worksheet'!$B$2:$B$100,'MSJ Report Totals'!B1489,'MSJ Report Worksheet'!$N$2:$N$100,"N"))</f>
        <v/>
      </c>
    </row>
    <row r="1490" spans="1:5" x14ac:dyDescent="0.25">
      <c r="A1490" s="40" t="str">
        <f>IF(B1490="","",_xlfn.XLOOKUP(B1490,'MSJ Report Worksheet'!$B$2:$B$100,'MSJ Report Worksheet'!$A$2:$A$100))</f>
        <v/>
      </c>
      <c r="B1490" s="40"/>
      <c r="C1490" s="40" t="str">
        <f>IF(B1490="","",_xlfn.XLOOKUP(B1490,'MSJ Report Worksheet'!$B$2:$B$100,'MSJ Report Worksheet'!$C$2:$C$100))</f>
        <v/>
      </c>
      <c r="D1490" s="40" t="str">
        <f>IF(B1490="","",COUNTIFS('MSJ Report Worksheet'!$B$2:$B$100,'MSJ Report Totals'!B1490,'MSJ Report Worksheet'!$N$2:$N$100,"Y"))</f>
        <v/>
      </c>
      <c r="E1490" s="40" t="str">
        <f>IF(B1490="","",COUNTIFS('MSJ Report Worksheet'!$B$2:$B$100,'MSJ Report Totals'!B1490,'MSJ Report Worksheet'!$N$2:$N$100,"N"))</f>
        <v/>
      </c>
    </row>
    <row r="1491" spans="1:5" x14ac:dyDescent="0.25">
      <c r="A1491" s="40" t="str">
        <f>IF(B1491="","",_xlfn.XLOOKUP(B1491,'MSJ Report Worksheet'!$B$2:$B$100,'MSJ Report Worksheet'!$A$2:$A$100))</f>
        <v/>
      </c>
      <c r="B1491" s="40"/>
      <c r="C1491" s="40" t="str">
        <f>IF(B1491="","",_xlfn.XLOOKUP(B1491,'MSJ Report Worksheet'!$B$2:$B$100,'MSJ Report Worksheet'!$C$2:$C$100))</f>
        <v/>
      </c>
      <c r="D1491" s="40" t="str">
        <f>IF(B1491="","",COUNTIFS('MSJ Report Worksheet'!$B$2:$B$100,'MSJ Report Totals'!B1491,'MSJ Report Worksheet'!$N$2:$N$100,"Y"))</f>
        <v/>
      </c>
      <c r="E1491" s="40" t="str">
        <f>IF(B1491="","",COUNTIFS('MSJ Report Worksheet'!$B$2:$B$100,'MSJ Report Totals'!B1491,'MSJ Report Worksheet'!$N$2:$N$100,"N"))</f>
        <v/>
      </c>
    </row>
    <row r="1492" spans="1:5" x14ac:dyDescent="0.25">
      <c r="A1492" s="40" t="str">
        <f>IF(B1492="","",_xlfn.XLOOKUP(B1492,'MSJ Report Worksheet'!$B$2:$B$100,'MSJ Report Worksheet'!$A$2:$A$100))</f>
        <v/>
      </c>
      <c r="B1492" s="40"/>
      <c r="C1492" s="40" t="str">
        <f>IF(B1492="","",_xlfn.XLOOKUP(B1492,'MSJ Report Worksheet'!$B$2:$B$100,'MSJ Report Worksheet'!$C$2:$C$100))</f>
        <v/>
      </c>
      <c r="D1492" s="40" t="str">
        <f>IF(B1492="","",COUNTIFS('MSJ Report Worksheet'!$B$2:$B$100,'MSJ Report Totals'!B1492,'MSJ Report Worksheet'!$N$2:$N$100,"Y"))</f>
        <v/>
      </c>
      <c r="E1492" s="40" t="str">
        <f>IF(B1492="","",COUNTIFS('MSJ Report Worksheet'!$B$2:$B$100,'MSJ Report Totals'!B1492,'MSJ Report Worksheet'!$N$2:$N$100,"N"))</f>
        <v/>
      </c>
    </row>
    <row r="1493" spans="1:5" x14ac:dyDescent="0.25">
      <c r="A1493" s="40" t="str">
        <f>IF(B1493="","",_xlfn.XLOOKUP(B1493,'MSJ Report Worksheet'!$B$2:$B$100,'MSJ Report Worksheet'!$A$2:$A$100))</f>
        <v/>
      </c>
      <c r="B1493" s="40"/>
      <c r="C1493" s="40" t="str">
        <f>IF(B1493="","",_xlfn.XLOOKUP(B1493,'MSJ Report Worksheet'!$B$2:$B$100,'MSJ Report Worksheet'!$C$2:$C$100))</f>
        <v/>
      </c>
      <c r="D1493" s="40" t="str">
        <f>IF(B1493="","",COUNTIFS('MSJ Report Worksheet'!$B$2:$B$100,'MSJ Report Totals'!B1493,'MSJ Report Worksheet'!$N$2:$N$100,"Y"))</f>
        <v/>
      </c>
      <c r="E1493" s="40" t="str">
        <f>IF(B1493="","",COUNTIFS('MSJ Report Worksheet'!$B$2:$B$100,'MSJ Report Totals'!B1493,'MSJ Report Worksheet'!$N$2:$N$100,"N"))</f>
        <v/>
      </c>
    </row>
    <row r="1494" spans="1:5" x14ac:dyDescent="0.25">
      <c r="A1494" s="40" t="str">
        <f>IF(B1494="","",_xlfn.XLOOKUP(B1494,'MSJ Report Worksheet'!$B$2:$B$100,'MSJ Report Worksheet'!$A$2:$A$100))</f>
        <v/>
      </c>
      <c r="B1494" s="40"/>
      <c r="C1494" s="40" t="str">
        <f>IF(B1494="","",_xlfn.XLOOKUP(B1494,'MSJ Report Worksheet'!$B$2:$B$100,'MSJ Report Worksheet'!$C$2:$C$100))</f>
        <v/>
      </c>
      <c r="D1494" s="40" t="str">
        <f>IF(B1494="","",COUNTIFS('MSJ Report Worksheet'!$B$2:$B$100,'MSJ Report Totals'!B1494,'MSJ Report Worksheet'!$N$2:$N$100,"Y"))</f>
        <v/>
      </c>
      <c r="E1494" s="40" t="str">
        <f>IF(B1494="","",COUNTIFS('MSJ Report Worksheet'!$B$2:$B$100,'MSJ Report Totals'!B1494,'MSJ Report Worksheet'!$N$2:$N$100,"N"))</f>
        <v/>
      </c>
    </row>
    <row r="1495" spans="1:5" x14ac:dyDescent="0.25">
      <c r="A1495" s="40" t="str">
        <f>IF(B1495="","",_xlfn.XLOOKUP(B1495,'MSJ Report Worksheet'!$B$2:$B$100,'MSJ Report Worksheet'!$A$2:$A$100))</f>
        <v/>
      </c>
      <c r="B1495" s="40"/>
      <c r="C1495" s="40" t="str">
        <f>IF(B1495="","",_xlfn.XLOOKUP(B1495,'MSJ Report Worksheet'!$B$2:$B$100,'MSJ Report Worksheet'!$C$2:$C$100))</f>
        <v/>
      </c>
      <c r="D1495" s="40" t="str">
        <f>IF(B1495="","",COUNTIFS('MSJ Report Worksheet'!$B$2:$B$100,'MSJ Report Totals'!B1495,'MSJ Report Worksheet'!$N$2:$N$100,"Y"))</f>
        <v/>
      </c>
      <c r="E1495" s="40" t="str">
        <f>IF(B1495="","",COUNTIFS('MSJ Report Worksheet'!$B$2:$B$100,'MSJ Report Totals'!B1495,'MSJ Report Worksheet'!$N$2:$N$100,"N"))</f>
        <v/>
      </c>
    </row>
    <row r="1496" spans="1:5" x14ac:dyDescent="0.25">
      <c r="A1496" s="40" t="str">
        <f>IF(B1496="","",_xlfn.XLOOKUP(B1496,'MSJ Report Worksheet'!$B$2:$B$100,'MSJ Report Worksheet'!$A$2:$A$100))</f>
        <v/>
      </c>
      <c r="B1496" s="40"/>
      <c r="C1496" s="40" t="str">
        <f>IF(B1496="","",_xlfn.XLOOKUP(B1496,'MSJ Report Worksheet'!$B$2:$B$100,'MSJ Report Worksheet'!$C$2:$C$100))</f>
        <v/>
      </c>
      <c r="D1496" s="40" t="str">
        <f>IF(B1496="","",COUNTIFS('MSJ Report Worksheet'!$B$2:$B$100,'MSJ Report Totals'!B1496,'MSJ Report Worksheet'!$N$2:$N$100,"Y"))</f>
        <v/>
      </c>
      <c r="E1496" s="40" t="str">
        <f>IF(B1496="","",COUNTIFS('MSJ Report Worksheet'!$B$2:$B$100,'MSJ Report Totals'!B1496,'MSJ Report Worksheet'!$N$2:$N$100,"N"))</f>
        <v/>
      </c>
    </row>
    <row r="1497" spans="1:5" x14ac:dyDescent="0.25">
      <c r="A1497" s="40" t="str">
        <f>IF(B1497="","",_xlfn.XLOOKUP(B1497,'MSJ Report Worksheet'!$B$2:$B$100,'MSJ Report Worksheet'!$A$2:$A$100))</f>
        <v/>
      </c>
      <c r="B1497" s="40"/>
      <c r="C1497" s="40" t="str">
        <f>IF(B1497="","",_xlfn.XLOOKUP(B1497,'MSJ Report Worksheet'!$B$2:$B$100,'MSJ Report Worksheet'!$C$2:$C$100))</f>
        <v/>
      </c>
      <c r="D1497" s="40" t="str">
        <f>IF(B1497="","",COUNTIFS('MSJ Report Worksheet'!$B$2:$B$100,'MSJ Report Totals'!B1497,'MSJ Report Worksheet'!$N$2:$N$100,"Y"))</f>
        <v/>
      </c>
      <c r="E1497" s="40" t="str">
        <f>IF(B1497="","",COUNTIFS('MSJ Report Worksheet'!$B$2:$B$100,'MSJ Report Totals'!B1497,'MSJ Report Worksheet'!$N$2:$N$100,"N"))</f>
        <v/>
      </c>
    </row>
    <row r="1498" spans="1:5" x14ac:dyDescent="0.25">
      <c r="A1498" s="40" t="str">
        <f>IF(B1498="","",_xlfn.XLOOKUP(B1498,'MSJ Report Worksheet'!$B$2:$B$100,'MSJ Report Worksheet'!$A$2:$A$100))</f>
        <v/>
      </c>
      <c r="B1498" s="40"/>
      <c r="C1498" s="40" t="str">
        <f>IF(B1498="","",_xlfn.XLOOKUP(B1498,'MSJ Report Worksheet'!$B$2:$B$100,'MSJ Report Worksheet'!$C$2:$C$100))</f>
        <v/>
      </c>
      <c r="D1498" s="40" t="str">
        <f>IF(B1498="","",COUNTIFS('MSJ Report Worksheet'!$B$2:$B$100,'MSJ Report Totals'!B1498,'MSJ Report Worksheet'!$N$2:$N$100,"Y"))</f>
        <v/>
      </c>
      <c r="E1498" s="40" t="str">
        <f>IF(B1498="","",COUNTIFS('MSJ Report Worksheet'!$B$2:$B$100,'MSJ Report Totals'!B1498,'MSJ Report Worksheet'!$N$2:$N$100,"N"))</f>
        <v/>
      </c>
    </row>
    <row r="1499" spans="1:5" x14ac:dyDescent="0.25">
      <c r="A1499" s="40" t="str">
        <f>IF(B1499="","",_xlfn.XLOOKUP(B1499,'MSJ Report Worksheet'!$B$2:$B$100,'MSJ Report Worksheet'!$A$2:$A$100))</f>
        <v/>
      </c>
      <c r="B1499" s="40"/>
      <c r="C1499" s="40" t="str">
        <f>IF(B1499="","",_xlfn.XLOOKUP(B1499,'MSJ Report Worksheet'!$B$2:$B$100,'MSJ Report Worksheet'!$C$2:$C$100))</f>
        <v/>
      </c>
      <c r="D1499" s="40" t="str">
        <f>IF(B1499="","",COUNTIFS('MSJ Report Worksheet'!$B$2:$B$100,'MSJ Report Totals'!B1499,'MSJ Report Worksheet'!$N$2:$N$100,"Y"))</f>
        <v/>
      </c>
      <c r="E1499" s="40" t="str">
        <f>IF(B1499="","",COUNTIFS('MSJ Report Worksheet'!$B$2:$B$100,'MSJ Report Totals'!B1499,'MSJ Report Worksheet'!$N$2:$N$100,"N"))</f>
        <v/>
      </c>
    </row>
    <row r="1500" spans="1:5" x14ac:dyDescent="0.25">
      <c r="A1500" s="40" t="str">
        <f>IF(B1500="","",_xlfn.XLOOKUP(B1500,'MSJ Report Worksheet'!$B$2:$B$100,'MSJ Report Worksheet'!$A$2:$A$100))</f>
        <v/>
      </c>
      <c r="B1500" s="40"/>
      <c r="C1500" s="40" t="str">
        <f>IF(B1500="","",_xlfn.XLOOKUP(B1500,'MSJ Report Worksheet'!$B$2:$B$100,'MSJ Report Worksheet'!$C$2:$C$100))</f>
        <v/>
      </c>
      <c r="D1500" s="40" t="str">
        <f>IF(B1500="","",COUNTIFS('MSJ Report Worksheet'!$B$2:$B$100,'MSJ Report Totals'!B1500,'MSJ Report Worksheet'!$N$2:$N$100,"Y"))</f>
        <v/>
      </c>
      <c r="E1500" s="40" t="str">
        <f>IF(B1500="","",COUNTIFS('MSJ Report Worksheet'!$B$2:$B$100,'MSJ Report Totals'!B1500,'MSJ Report Worksheet'!$N$2:$N$100,"N"))</f>
        <v/>
      </c>
    </row>
    <row r="1501" spans="1:5" x14ac:dyDescent="0.25">
      <c r="A1501" s="40" t="str">
        <f>IF(B1501="","",_xlfn.XLOOKUP(B1501,'MSJ Report Worksheet'!$B$2:$B$100,'MSJ Report Worksheet'!$A$2:$A$100))</f>
        <v/>
      </c>
      <c r="B1501" s="40"/>
      <c r="C1501" s="40" t="str">
        <f>IF(B1501="","",_xlfn.XLOOKUP(B1501,'MSJ Report Worksheet'!$B$2:$B$100,'MSJ Report Worksheet'!$C$2:$C$100))</f>
        <v/>
      </c>
      <c r="D1501" s="40" t="str">
        <f>IF(B1501="","",COUNTIFS('MSJ Report Worksheet'!$B$2:$B$100,'MSJ Report Totals'!B1501,'MSJ Report Worksheet'!$N$2:$N$100,"Y"))</f>
        <v/>
      </c>
      <c r="E1501" s="40" t="str">
        <f>IF(B1501="","",COUNTIFS('MSJ Report Worksheet'!$B$2:$B$100,'MSJ Report Totals'!B1501,'MSJ Report Worksheet'!$N$2:$N$100,"N"))</f>
        <v/>
      </c>
    </row>
    <row r="1502" spans="1:5" x14ac:dyDescent="0.25">
      <c r="A1502" s="40" t="str">
        <f>IF(B1502="","",_xlfn.XLOOKUP(B1502,'MSJ Report Worksheet'!$B$2:$B$100,'MSJ Report Worksheet'!$A$2:$A$100))</f>
        <v/>
      </c>
      <c r="B1502" s="40"/>
      <c r="C1502" s="40" t="str">
        <f>IF(B1502="","",_xlfn.XLOOKUP(B1502,'MSJ Report Worksheet'!$B$2:$B$100,'MSJ Report Worksheet'!$C$2:$C$100))</f>
        <v/>
      </c>
      <c r="D1502" s="40" t="str">
        <f>IF(B1502="","",COUNTIFS('MSJ Report Worksheet'!$B$2:$B$100,'MSJ Report Totals'!B1502,'MSJ Report Worksheet'!$N$2:$N$100,"Y"))</f>
        <v/>
      </c>
      <c r="E1502" s="40" t="str">
        <f>IF(B1502="","",COUNTIFS('MSJ Report Worksheet'!$B$2:$B$100,'MSJ Report Totals'!B1502,'MSJ Report Worksheet'!$N$2:$N$100,"N"))</f>
        <v/>
      </c>
    </row>
    <row r="1503" spans="1:5" x14ac:dyDescent="0.25">
      <c r="A1503" s="40" t="str">
        <f>IF(B1503="","",_xlfn.XLOOKUP(B1503,'MSJ Report Worksheet'!$B$2:$B$100,'MSJ Report Worksheet'!$A$2:$A$100))</f>
        <v/>
      </c>
      <c r="B1503" s="40"/>
      <c r="C1503" s="40" t="str">
        <f>IF(B1503="","",_xlfn.XLOOKUP(B1503,'MSJ Report Worksheet'!$B$2:$B$100,'MSJ Report Worksheet'!$C$2:$C$100))</f>
        <v/>
      </c>
      <c r="D1503" s="40" t="str">
        <f>IF(B1503="","",COUNTIFS('MSJ Report Worksheet'!$B$2:$B$100,'MSJ Report Totals'!B1503,'MSJ Report Worksheet'!$N$2:$N$100,"Y"))</f>
        <v/>
      </c>
      <c r="E1503" s="40" t="str">
        <f>IF(B1503="","",COUNTIFS('MSJ Report Worksheet'!$B$2:$B$100,'MSJ Report Totals'!B1503,'MSJ Report Worksheet'!$N$2:$N$100,"N"))</f>
        <v/>
      </c>
    </row>
    <row r="1504" spans="1:5" x14ac:dyDescent="0.25">
      <c r="A1504" s="40" t="str">
        <f>IF(B1504="","",_xlfn.XLOOKUP(B1504,'MSJ Report Worksheet'!$B$2:$B$100,'MSJ Report Worksheet'!$A$2:$A$100))</f>
        <v/>
      </c>
      <c r="B1504" s="40"/>
      <c r="C1504" s="40" t="str">
        <f>IF(B1504="","",_xlfn.XLOOKUP(B1504,'MSJ Report Worksheet'!$B$2:$B$100,'MSJ Report Worksheet'!$C$2:$C$100))</f>
        <v/>
      </c>
      <c r="D1504" s="40" t="str">
        <f>IF(B1504="","",COUNTIFS('MSJ Report Worksheet'!$B$2:$B$100,'MSJ Report Totals'!B1504,'MSJ Report Worksheet'!$N$2:$N$100,"Y"))</f>
        <v/>
      </c>
      <c r="E1504" s="40" t="str">
        <f>IF(B1504="","",COUNTIFS('MSJ Report Worksheet'!$B$2:$B$100,'MSJ Report Totals'!B1504,'MSJ Report Worksheet'!$N$2:$N$100,"N"))</f>
        <v/>
      </c>
    </row>
    <row r="1505" spans="1:5" x14ac:dyDescent="0.25">
      <c r="A1505" s="40" t="str">
        <f>IF(B1505="","",_xlfn.XLOOKUP(B1505,'MSJ Report Worksheet'!$B$2:$B$100,'MSJ Report Worksheet'!$A$2:$A$100))</f>
        <v/>
      </c>
      <c r="B1505" s="40"/>
      <c r="C1505" s="40" t="str">
        <f>IF(B1505="","",_xlfn.XLOOKUP(B1505,'MSJ Report Worksheet'!$B$2:$B$100,'MSJ Report Worksheet'!$C$2:$C$100))</f>
        <v/>
      </c>
      <c r="D1505" s="40" t="str">
        <f>IF(B1505="","",COUNTIFS('MSJ Report Worksheet'!$B$2:$B$100,'MSJ Report Totals'!B1505,'MSJ Report Worksheet'!$N$2:$N$100,"Y"))</f>
        <v/>
      </c>
      <c r="E1505" s="40" t="str">
        <f>IF(B1505="","",COUNTIFS('MSJ Report Worksheet'!$B$2:$B$100,'MSJ Report Totals'!B1505,'MSJ Report Worksheet'!$N$2:$N$100,"N"))</f>
        <v/>
      </c>
    </row>
    <row r="1506" spans="1:5" x14ac:dyDescent="0.25">
      <c r="A1506" s="40" t="str">
        <f>IF(B1506="","",_xlfn.XLOOKUP(B1506,'MSJ Report Worksheet'!$B$2:$B$100,'MSJ Report Worksheet'!$A$2:$A$100))</f>
        <v/>
      </c>
      <c r="B1506" s="40"/>
      <c r="C1506" s="40" t="str">
        <f>IF(B1506="","",_xlfn.XLOOKUP(B1506,'MSJ Report Worksheet'!$B$2:$B$100,'MSJ Report Worksheet'!$C$2:$C$100))</f>
        <v/>
      </c>
      <c r="D1506" s="40" t="str">
        <f>IF(B1506="","",COUNTIFS('MSJ Report Worksheet'!$B$2:$B$100,'MSJ Report Totals'!B1506,'MSJ Report Worksheet'!$N$2:$N$100,"Y"))</f>
        <v/>
      </c>
      <c r="E1506" s="40" t="str">
        <f>IF(B1506="","",COUNTIFS('MSJ Report Worksheet'!$B$2:$B$100,'MSJ Report Totals'!B1506,'MSJ Report Worksheet'!$N$2:$N$100,"N"))</f>
        <v/>
      </c>
    </row>
    <row r="1507" spans="1:5" x14ac:dyDescent="0.25">
      <c r="A1507" s="40" t="str">
        <f>IF(B1507="","",_xlfn.XLOOKUP(B1507,'MSJ Report Worksheet'!$B$2:$B$100,'MSJ Report Worksheet'!$A$2:$A$100))</f>
        <v/>
      </c>
      <c r="B1507" s="40"/>
      <c r="C1507" s="40" t="str">
        <f>IF(B1507="","",_xlfn.XLOOKUP(B1507,'MSJ Report Worksheet'!$B$2:$B$100,'MSJ Report Worksheet'!$C$2:$C$100))</f>
        <v/>
      </c>
      <c r="D1507" s="40" t="str">
        <f>IF(B1507="","",COUNTIFS('MSJ Report Worksheet'!$B$2:$B$100,'MSJ Report Totals'!B1507,'MSJ Report Worksheet'!$N$2:$N$100,"Y"))</f>
        <v/>
      </c>
      <c r="E1507" s="40" t="str">
        <f>IF(B1507="","",COUNTIFS('MSJ Report Worksheet'!$B$2:$B$100,'MSJ Report Totals'!B1507,'MSJ Report Worksheet'!$N$2:$N$100,"N"))</f>
        <v/>
      </c>
    </row>
    <row r="1508" spans="1:5" x14ac:dyDescent="0.25">
      <c r="A1508" s="40" t="str">
        <f>IF(B1508="","",_xlfn.XLOOKUP(B1508,'MSJ Report Worksheet'!$B$2:$B$100,'MSJ Report Worksheet'!$A$2:$A$100))</f>
        <v/>
      </c>
      <c r="B1508" s="40"/>
      <c r="C1508" s="40" t="str">
        <f>IF(B1508="","",_xlfn.XLOOKUP(B1508,'MSJ Report Worksheet'!$B$2:$B$100,'MSJ Report Worksheet'!$C$2:$C$100))</f>
        <v/>
      </c>
      <c r="D1508" s="40" t="str">
        <f>IF(B1508="","",COUNTIFS('MSJ Report Worksheet'!$B$2:$B$100,'MSJ Report Totals'!B1508,'MSJ Report Worksheet'!$N$2:$N$100,"Y"))</f>
        <v/>
      </c>
      <c r="E1508" s="40" t="str">
        <f>IF(B1508="","",COUNTIFS('MSJ Report Worksheet'!$B$2:$B$100,'MSJ Report Totals'!B1508,'MSJ Report Worksheet'!$N$2:$N$100,"N"))</f>
        <v/>
      </c>
    </row>
    <row r="1509" spans="1:5" x14ac:dyDescent="0.25">
      <c r="A1509" s="40" t="str">
        <f>IF(B1509="","",_xlfn.XLOOKUP(B1509,'MSJ Report Worksheet'!$B$2:$B$100,'MSJ Report Worksheet'!$A$2:$A$100))</f>
        <v/>
      </c>
      <c r="B1509" s="40"/>
      <c r="C1509" s="40" t="str">
        <f>IF(B1509="","",_xlfn.XLOOKUP(B1509,'MSJ Report Worksheet'!$B$2:$B$100,'MSJ Report Worksheet'!$C$2:$C$100))</f>
        <v/>
      </c>
      <c r="D1509" s="40" t="str">
        <f>IF(B1509="","",COUNTIFS('MSJ Report Worksheet'!$B$2:$B$100,'MSJ Report Totals'!B1509,'MSJ Report Worksheet'!$N$2:$N$100,"Y"))</f>
        <v/>
      </c>
      <c r="E1509" s="40" t="str">
        <f>IF(B1509="","",COUNTIFS('MSJ Report Worksheet'!$B$2:$B$100,'MSJ Report Totals'!B1509,'MSJ Report Worksheet'!$N$2:$N$100,"N"))</f>
        <v/>
      </c>
    </row>
    <row r="1510" spans="1:5" x14ac:dyDescent="0.25">
      <c r="A1510" s="40" t="str">
        <f>IF(B1510="","",_xlfn.XLOOKUP(B1510,'MSJ Report Worksheet'!$B$2:$B$100,'MSJ Report Worksheet'!$A$2:$A$100))</f>
        <v/>
      </c>
      <c r="B1510" s="40"/>
      <c r="C1510" s="40" t="str">
        <f>IF(B1510="","",_xlfn.XLOOKUP(B1510,'MSJ Report Worksheet'!$B$2:$B$100,'MSJ Report Worksheet'!$C$2:$C$100))</f>
        <v/>
      </c>
      <c r="D1510" s="40" t="str">
        <f>IF(B1510="","",COUNTIFS('MSJ Report Worksheet'!$B$2:$B$100,'MSJ Report Totals'!B1510,'MSJ Report Worksheet'!$N$2:$N$100,"Y"))</f>
        <v/>
      </c>
      <c r="E1510" s="40" t="str">
        <f>IF(B1510="","",COUNTIFS('MSJ Report Worksheet'!$B$2:$B$100,'MSJ Report Totals'!B1510,'MSJ Report Worksheet'!$N$2:$N$100,"N"))</f>
        <v/>
      </c>
    </row>
    <row r="1511" spans="1:5" x14ac:dyDescent="0.25">
      <c r="A1511" s="40" t="str">
        <f>IF(B1511="","",_xlfn.XLOOKUP(B1511,'MSJ Report Worksheet'!$B$2:$B$100,'MSJ Report Worksheet'!$A$2:$A$100))</f>
        <v/>
      </c>
      <c r="B1511" s="40"/>
      <c r="C1511" s="40" t="str">
        <f>IF(B1511="","",_xlfn.XLOOKUP(B1511,'MSJ Report Worksheet'!$B$2:$B$100,'MSJ Report Worksheet'!$C$2:$C$100))</f>
        <v/>
      </c>
      <c r="D1511" s="40" t="str">
        <f>IF(B1511="","",COUNTIFS('MSJ Report Worksheet'!$B$2:$B$100,'MSJ Report Totals'!B1511,'MSJ Report Worksheet'!$N$2:$N$100,"Y"))</f>
        <v/>
      </c>
      <c r="E1511" s="40" t="str">
        <f>IF(B1511="","",COUNTIFS('MSJ Report Worksheet'!$B$2:$B$100,'MSJ Report Totals'!B1511,'MSJ Report Worksheet'!$N$2:$N$100,"N"))</f>
        <v/>
      </c>
    </row>
    <row r="1512" spans="1:5" x14ac:dyDescent="0.25">
      <c r="A1512" s="40" t="str">
        <f>IF(B1512="","",_xlfn.XLOOKUP(B1512,'MSJ Report Worksheet'!$B$2:$B$100,'MSJ Report Worksheet'!$A$2:$A$100))</f>
        <v/>
      </c>
      <c r="B1512" s="40"/>
      <c r="C1512" s="40" t="str">
        <f>IF(B1512="","",_xlfn.XLOOKUP(B1512,'MSJ Report Worksheet'!$B$2:$B$100,'MSJ Report Worksheet'!$C$2:$C$100))</f>
        <v/>
      </c>
      <c r="D1512" s="40" t="str">
        <f>IF(B1512="","",COUNTIFS('MSJ Report Worksheet'!$B$2:$B$100,'MSJ Report Totals'!B1512,'MSJ Report Worksheet'!$N$2:$N$100,"Y"))</f>
        <v/>
      </c>
      <c r="E1512" s="40" t="str">
        <f>IF(B1512="","",COUNTIFS('MSJ Report Worksheet'!$B$2:$B$100,'MSJ Report Totals'!B1512,'MSJ Report Worksheet'!$N$2:$N$100,"N"))</f>
        <v/>
      </c>
    </row>
    <row r="1513" spans="1:5" x14ac:dyDescent="0.25">
      <c r="A1513" s="40" t="str">
        <f>IF(B1513="","",_xlfn.XLOOKUP(B1513,'MSJ Report Worksheet'!$B$2:$B$100,'MSJ Report Worksheet'!$A$2:$A$100))</f>
        <v/>
      </c>
      <c r="B1513" s="40"/>
      <c r="C1513" s="40" t="str">
        <f>IF(B1513="","",_xlfn.XLOOKUP(B1513,'MSJ Report Worksheet'!$B$2:$B$100,'MSJ Report Worksheet'!$C$2:$C$100))</f>
        <v/>
      </c>
      <c r="D1513" s="40" t="str">
        <f>IF(B1513="","",COUNTIFS('MSJ Report Worksheet'!$B$2:$B$100,'MSJ Report Totals'!B1513,'MSJ Report Worksheet'!$N$2:$N$100,"Y"))</f>
        <v/>
      </c>
      <c r="E1513" s="40" t="str">
        <f>IF(B1513="","",COUNTIFS('MSJ Report Worksheet'!$B$2:$B$100,'MSJ Report Totals'!B1513,'MSJ Report Worksheet'!$N$2:$N$100,"N"))</f>
        <v/>
      </c>
    </row>
    <row r="1514" spans="1:5" x14ac:dyDescent="0.25">
      <c r="A1514" s="40" t="str">
        <f>IF(B1514="","",_xlfn.XLOOKUP(B1514,'MSJ Report Worksheet'!$B$2:$B$100,'MSJ Report Worksheet'!$A$2:$A$100))</f>
        <v/>
      </c>
      <c r="B1514" s="40"/>
      <c r="C1514" s="40" t="str">
        <f>IF(B1514="","",_xlfn.XLOOKUP(B1514,'MSJ Report Worksheet'!$B$2:$B$100,'MSJ Report Worksheet'!$C$2:$C$100))</f>
        <v/>
      </c>
      <c r="D1514" s="40" t="str">
        <f>IF(B1514="","",COUNTIFS('MSJ Report Worksheet'!$B$2:$B$100,'MSJ Report Totals'!B1514,'MSJ Report Worksheet'!$N$2:$N$100,"Y"))</f>
        <v/>
      </c>
      <c r="E1514" s="40" t="str">
        <f>IF(B1514="","",COUNTIFS('MSJ Report Worksheet'!$B$2:$B$100,'MSJ Report Totals'!B1514,'MSJ Report Worksheet'!$N$2:$N$100,"N"))</f>
        <v/>
      </c>
    </row>
    <row r="1515" spans="1:5" x14ac:dyDescent="0.25">
      <c r="A1515" s="40" t="str">
        <f>IF(B1515="","",_xlfn.XLOOKUP(B1515,'MSJ Report Worksheet'!$B$2:$B$100,'MSJ Report Worksheet'!$A$2:$A$100))</f>
        <v/>
      </c>
      <c r="B1515" s="40"/>
      <c r="C1515" s="40" t="str">
        <f>IF(B1515="","",_xlfn.XLOOKUP(B1515,'MSJ Report Worksheet'!$B$2:$B$100,'MSJ Report Worksheet'!$C$2:$C$100))</f>
        <v/>
      </c>
      <c r="D1515" s="40" t="str">
        <f>IF(B1515="","",COUNTIFS('MSJ Report Worksheet'!$B$2:$B$100,'MSJ Report Totals'!B1515,'MSJ Report Worksheet'!$N$2:$N$100,"Y"))</f>
        <v/>
      </c>
      <c r="E1515" s="40" t="str">
        <f>IF(B1515="","",COUNTIFS('MSJ Report Worksheet'!$B$2:$B$100,'MSJ Report Totals'!B1515,'MSJ Report Worksheet'!$N$2:$N$100,"N"))</f>
        <v/>
      </c>
    </row>
    <row r="1516" spans="1:5" x14ac:dyDescent="0.25">
      <c r="A1516" s="40" t="str">
        <f>IF(B1516="","",_xlfn.XLOOKUP(B1516,'MSJ Report Worksheet'!$B$2:$B$100,'MSJ Report Worksheet'!$A$2:$A$100))</f>
        <v/>
      </c>
      <c r="B1516" s="40"/>
      <c r="C1516" s="40" t="str">
        <f>IF(B1516="","",_xlfn.XLOOKUP(B1516,'MSJ Report Worksheet'!$B$2:$B$100,'MSJ Report Worksheet'!$C$2:$C$100))</f>
        <v/>
      </c>
      <c r="D1516" s="40" t="str">
        <f>IF(B1516="","",COUNTIFS('MSJ Report Worksheet'!$B$2:$B$100,'MSJ Report Totals'!B1516,'MSJ Report Worksheet'!$N$2:$N$100,"Y"))</f>
        <v/>
      </c>
      <c r="E1516" s="40" t="str">
        <f>IF(B1516="","",COUNTIFS('MSJ Report Worksheet'!$B$2:$B$100,'MSJ Report Totals'!B1516,'MSJ Report Worksheet'!$N$2:$N$100,"N"))</f>
        <v/>
      </c>
    </row>
    <row r="1517" spans="1:5" x14ac:dyDescent="0.25">
      <c r="A1517" s="40" t="str">
        <f>IF(B1517="","",_xlfn.XLOOKUP(B1517,'MSJ Report Worksheet'!$B$2:$B$100,'MSJ Report Worksheet'!$A$2:$A$100))</f>
        <v/>
      </c>
      <c r="B1517" s="40"/>
      <c r="C1517" s="40" t="str">
        <f>IF(B1517="","",_xlfn.XLOOKUP(B1517,'MSJ Report Worksheet'!$B$2:$B$100,'MSJ Report Worksheet'!$C$2:$C$100))</f>
        <v/>
      </c>
      <c r="D1517" s="40" t="str">
        <f>IF(B1517="","",COUNTIFS('MSJ Report Worksheet'!$B$2:$B$100,'MSJ Report Totals'!B1517,'MSJ Report Worksheet'!$N$2:$N$100,"Y"))</f>
        <v/>
      </c>
      <c r="E1517" s="40" t="str">
        <f>IF(B1517="","",COUNTIFS('MSJ Report Worksheet'!$B$2:$B$100,'MSJ Report Totals'!B1517,'MSJ Report Worksheet'!$N$2:$N$100,"N"))</f>
        <v/>
      </c>
    </row>
    <row r="1518" spans="1:5" x14ac:dyDescent="0.25">
      <c r="A1518" s="40" t="str">
        <f>IF(B1518="","",_xlfn.XLOOKUP(B1518,'MSJ Report Worksheet'!$B$2:$B$100,'MSJ Report Worksheet'!$A$2:$A$100))</f>
        <v/>
      </c>
      <c r="B1518" s="40"/>
      <c r="C1518" s="40" t="str">
        <f>IF(B1518="","",_xlfn.XLOOKUP(B1518,'MSJ Report Worksheet'!$B$2:$B$100,'MSJ Report Worksheet'!$C$2:$C$100))</f>
        <v/>
      </c>
      <c r="D1518" s="40" t="str">
        <f>IF(B1518="","",COUNTIFS('MSJ Report Worksheet'!$B$2:$B$100,'MSJ Report Totals'!B1518,'MSJ Report Worksheet'!$N$2:$N$100,"Y"))</f>
        <v/>
      </c>
      <c r="E1518" s="40" t="str">
        <f>IF(B1518="","",COUNTIFS('MSJ Report Worksheet'!$B$2:$B$100,'MSJ Report Totals'!B1518,'MSJ Report Worksheet'!$N$2:$N$100,"N"))</f>
        <v/>
      </c>
    </row>
    <row r="1519" spans="1:5" x14ac:dyDescent="0.25">
      <c r="A1519" s="40" t="str">
        <f>IF(B1519="","",_xlfn.XLOOKUP(B1519,'MSJ Report Worksheet'!$B$2:$B$100,'MSJ Report Worksheet'!$A$2:$A$100))</f>
        <v/>
      </c>
      <c r="B1519" s="40"/>
      <c r="C1519" s="40" t="str">
        <f>IF(B1519="","",_xlfn.XLOOKUP(B1519,'MSJ Report Worksheet'!$B$2:$B$100,'MSJ Report Worksheet'!$C$2:$C$100))</f>
        <v/>
      </c>
      <c r="D1519" s="40" t="str">
        <f>IF(B1519="","",COUNTIFS('MSJ Report Worksheet'!$B$2:$B$100,'MSJ Report Totals'!B1519,'MSJ Report Worksheet'!$N$2:$N$100,"Y"))</f>
        <v/>
      </c>
      <c r="E1519" s="40" t="str">
        <f>IF(B1519="","",COUNTIFS('MSJ Report Worksheet'!$B$2:$B$100,'MSJ Report Totals'!B1519,'MSJ Report Worksheet'!$N$2:$N$100,"N"))</f>
        <v/>
      </c>
    </row>
    <row r="1520" spans="1:5" x14ac:dyDescent="0.25">
      <c r="A1520" s="40" t="str">
        <f>IF(B1520="","",_xlfn.XLOOKUP(B1520,'MSJ Report Worksheet'!$B$2:$B$100,'MSJ Report Worksheet'!$A$2:$A$100))</f>
        <v/>
      </c>
      <c r="B1520" s="40"/>
      <c r="C1520" s="40" t="str">
        <f>IF(B1520="","",_xlfn.XLOOKUP(B1520,'MSJ Report Worksheet'!$B$2:$B$100,'MSJ Report Worksheet'!$C$2:$C$100))</f>
        <v/>
      </c>
      <c r="D1520" s="40" t="str">
        <f>IF(B1520="","",COUNTIFS('MSJ Report Worksheet'!$B$2:$B$100,'MSJ Report Totals'!B1520,'MSJ Report Worksheet'!$N$2:$N$100,"Y"))</f>
        <v/>
      </c>
      <c r="E1520" s="40" t="str">
        <f>IF(B1520="","",COUNTIFS('MSJ Report Worksheet'!$B$2:$B$100,'MSJ Report Totals'!B1520,'MSJ Report Worksheet'!$N$2:$N$100,"N"))</f>
        <v/>
      </c>
    </row>
    <row r="1521" spans="1:5" x14ac:dyDescent="0.25">
      <c r="A1521" s="40" t="str">
        <f>IF(B1521="","",_xlfn.XLOOKUP(B1521,'MSJ Report Worksheet'!$B$2:$B$100,'MSJ Report Worksheet'!$A$2:$A$100))</f>
        <v/>
      </c>
      <c r="B1521" s="40"/>
      <c r="C1521" s="40" t="str">
        <f>IF(B1521="","",_xlfn.XLOOKUP(B1521,'MSJ Report Worksheet'!$B$2:$B$100,'MSJ Report Worksheet'!$C$2:$C$100))</f>
        <v/>
      </c>
      <c r="D1521" s="40" t="str">
        <f>IF(B1521="","",COUNTIFS('MSJ Report Worksheet'!$B$2:$B$100,'MSJ Report Totals'!B1521,'MSJ Report Worksheet'!$N$2:$N$100,"Y"))</f>
        <v/>
      </c>
      <c r="E1521" s="40" t="str">
        <f>IF(B1521="","",COUNTIFS('MSJ Report Worksheet'!$B$2:$B$100,'MSJ Report Totals'!B1521,'MSJ Report Worksheet'!$N$2:$N$100,"N"))</f>
        <v/>
      </c>
    </row>
    <row r="1522" spans="1:5" x14ac:dyDescent="0.25">
      <c r="A1522" s="40" t="str">
        <f>IF(B1522="","",_xlfn.XLOOKUP(B1522,'MSJ Report Worksheet'!$B$2:$B$100,'MSJ Report Worksheet'!$A$2:$A$100))</f>
        <v/>
      </c>
      <c r="B1522" s="40"/>
      <c r="C1522" s="40" t="str">
        <f>IF(B1522="","",_xlfn.XLOOKUP(B1522,'MSJ Report Worksheet'!$B$2:$B$100,'MSJ Report Worksheet'!$C$2:$C$100))</f>
        <v/>
      </c>
      <c r="D1522" s="40" t="str">
        <f>IF(B1522="","",COUNTIFS('MSJ Report Worksheet'!$B$2:$B$100,'MSJ Report Totals'!B1522,'MSJ Report Worksheet'!$N$2:$N$100,"Y"))</f>
        <v/>
      </c>
      <c r="E1522" s="40" t="str">
        <f>IF(B1522="","",COUNTIFS('MSJ Report Worksheet'!$B$2:$B$100,'MSJ Report Totals'!B1522,'MSJ Report Worksheet'!$N$2:$N$100,"N"))</f>
        <v/>
      </c>
    </row>
    <row r="1523" spans="1:5" x14ac:dyDescent="0.25">
      <c r="A1523" s="40" t="str">
        <f>IF(B1523="","",_xlfn.XLOOKUP(B1523,'MSJ Report Worksheet'!$B$2:$B$100,'MSJ Report Worksheet'!$A$2:$A$100))</f>
        <v/>
      </c>
      <c r="B1523" s="40"/>
      <c r="C1523" s="40" t="str">
        <f>IF(B1523="","",_xlfn.XLOOKUP(B1523,'MSJ Report Worksheet'!$B$2:$B$100,'MSJ Report Worksheet'!$C$2:$C$100))</f>
        <v/>
      </c>
      <c r="D1523" s="40" t="str">
        <f>IF(B1523="","",COUNTIFS('MSJ Report Worksheet'!$B$2:$B$100,'MSJ Report Totals'!B1523,'MSJ Report Worksheet'!$N$2:$N$100,"Y"))</f>
        <v/>
      </c>
      <c r="E1523" s="40" t="str">
        <f>IF(B1523="","",COUNTIFS('MSJ Report Worksheet'!$B$2:$B$100,'MSJ Report Totals'!B1523,'MSJ Report Worksheet'!$N$2:$N$100,"N"))</f>
        <v/>
      </c>
    </row>
    <row r="1524" spans="1:5" x14ac:dyDescent="0.25">
      <c r="A1524" s="40" t="str">
        <f>IF(B1524="","",_xlfn.XLOOKUP(B1524,'MSJ Report Worksheet'!$B$2:$B$100,'MSJ Report Worksheet'!$A$2:$A$100))</f>
        <v/>
      </c>
      <c r="B1524" s="40"/>
      <c r="C1524" s="40" t="str">
        <f>IF(B1524="","",_xlfn.XLOOKUP(B1524,'MSJ Report Worksheet'!$B$2:$B$100,'MSJ Report Worksheet'!$C$2:$C$100))</f>
        <v/>
      </c>
      <c r="D1524" s="40" t="str">
        <f>IF(B1524="","",COUNTIFS('MSJ Report Worksheet'!$B$2:$B$100,'MSJ Report Totals'!B1524,'MSJ Report Worksheet'!$N$2:$N$100,"Y"))</f>
        <v/>
      </c>
      <c r="E1524" s="40" t="str">
        <f>IF(B1524="","",COUNTIFS('MSJ Report Worksheet'!$B$2:$B$100,'MSJ Report Totals'!B1524,'MSJ Report Worksheet'!$N$2:$N$100,"N"))</f>
        <v/>
      </c>
    </row>
    <row r="1525" spans="1:5" x14ac:dyDescent="0.25">
      <c r="A1525" s="40" t="str">
        <f>IF(B1525="","",_xlfn.XLOOKUP(B1525,'MSJ Report Worksheet'!$B$2:$B$100,'MSJ Report Worksheet'!$A$2:$A$100))</f>
        <v/>
      </c>
      <c r="B1525" s="40"/>
      <c r="C1525" s="40" t="str">
        <f>IF(B1525="","",_xlfn.XLOOKUP(B1525,'MSJ Report Worksheet'!$B$2:$B$100,'MSJ Report Worksheet'!$C$2:$C$100))</f>
        <v/>
      </c>
      <c r="D1525" s="40" t="str">
        <f>IF(B1525="","",COUNTIFS('MSJ Report Worksheet'!$B$2:$B$100,'MSJ Report Totals'!B1525,'MSJ Report Worksheet'!$N$2:$N$100,"Y"))</f>
        <v/>
      </c>
      <c r="E1525" s="40" t="str">
        <f>IF(B1525="","",COUNTIFS('MSJ Report Worksheet'!$B$2:$B$100,'MSJ Report Totals'!B1525,'MSJ Report Worksheet'!$N$2:$N$100,"N"))</f>
        <v/>
      </c>
    </row>
    <row r="1526" spans="1:5" x14ac:dyDescent="0.25">
      <c r="A1526" s="40" t="str">
        <f>IF(B1526="","",_xlfn.XLOOKUP(B1526,'MSJ Report Worksheet'!$B$2:$B$100,'MSJ Report Worksheet'!$A$2:$A$100))</f>
        <v/>
      </c>
      <c r="B1526" s="40"/>
      <c r="C1526" s="40" t="str">
        <f>IF(B1526="","",_xlfn.XLOOKUP(B1526,'MSJ Report Worksheet'!$B$2:$B$100,'MSJ Report Worksheet'!$C$2:$C$100))</f>
        <v/>
      </c>
      <c r="D1526" s="40" t="str">
        <f>IF(B1526="","",COUNTIFS('MSJ Report Worksheet'!$B$2:$B$100,'MSJ Report Totals'!B1526,'MSJ Report Worksheet'!$N$2:$N$100,"Y"))</f>
        <v/>
      </c>
      <c r="E1526" s="40" t="str">
        <f>IF(B1526="","",COUNTIFS('MSJ Report Worksheet'!$B$2:$B$100,'MSJ Report Totals'!B1526,'MSJ Report Worksheet'!$N$2:$N$100,"N"))</f>
        <v/>
      </c>
    </row>
    <row r="1527" spans="1:5" x14ac:dyDescent="0.25">
      <c r="A1527" s="40" t="str">
        <f>IF(B1527="","",_xlfn.XLOOKUP(B1527,'MSJ Report Worksheet'!$B$2:$B$100,'MSJ Report Worksheet'!$A$2:$A$100))</f>
        <v/>
      </c>
      <c r="B1527" s="40"/>
      <c r="C1527" s="40" t="str">
        <f>IF(B1527="","",_xlfn.XLOOKUP(B1527,'MSJ Report Worksheet'!$B$2:$B$100,'MSJ Report Worksheet'!$C$2:$C$100))</f>
        <v/>
      </c>
      <c r="D1527" s="40" t="str">
        <f>IF(B1527="","",COUNTIFS('MSJ Report Worksheet'!$B$2:$B$100,'MSJ Report Totals'!B1527,'MSJ Report Worksheet'!$N$2:$N$100,"Y"))</f>
        <v/>
      </c>
      <c r="E1527" s="40" t="str">
        <f>IF(B1527="","",COUNTIFS('MSJ Report Worksheet'!$B$2:$B$100,'MSJ Report Totals'!B1527,'MSJ Report Worksheet'!$N$2:$N$100,"N"))</f>
        <v/>
      </c>
    </row>
    <row r="1528" spans="1:5" x14ac:dyDescent="0.25">
      <c r="A1528" s="40" t="str">
        <f>IF(B1528="","",_xlfn.XLOOKUP(B1528,'MSJ Report Worksheet'!$B$2:$B$100,'MSJ Report Worksheet'!$A$2:$A$100))</f>
        <v/>
      </c>
      <c r="B1528" s="40"/>
      <c r="C1528" s="40" t="str">
        <f>IF(B1528="","",_xlfn.XLOOKUP(B1528,'MSJ Report Worksheet'!$B$2:$B$100,'MSJ Report Worksheet'!$C$2:$C$100))</f>
        <v/>
      </c>
      <c r="D1528" s="40" t="str">
        <f>IF(B1528="","",COUNTIFS('MSJ Report Worksheet'!$B$2:$B$100,'MSJ Report Totals'!B1528,'MSJ Report Worksheet'!$N$2:$N$100,"Y"))</f>
        <v/>
      </c>
      <c r="E1528" s="40" t="str">
        <f>IF(B1528="","",COUNTIFS('MSJ Report Worksheet'!$B$2:$B$100,'MSJ Report Totals'!B1528,'MSJ Report Worksheet'!$N$2:$N$100,"N"))</f>
        <v/>
      </c>
    </row>
    <row r="1529" spans="1:5" x14ac:dyDescent="0.25">
      <c r="A1529" s="40" t="str">
        <f>IF(B1529="","",_xlfn.XLOOKUP(B1529,'MSJ Report Worksheet'!$B$2:$B$100,'MSJ Report Worksheet'!$A$2:$A$100))</f>
        <v/>
      </c>
      <c r="B1529" s="40"/>
      <c r="C1529" s="40" t="str">
        <f>IF(B1529="","",_xlfn.XLOOKUP(B1529,'MSJ Report Worksheet'!$B$2:$B$100,'MSJ Report Worksheet'!$C$2:$C$100))</f>
        <v/>
      </c>
      <c r="D1529" s="40" t="str">
        <f>IF(B1529="","",COUNTIFS('MSJ Report Worksheet'!$B$2:$B$100,'MSJ Report Totals'!B1529,'MSJ Report Worksheet'!$N$2:$N$100,"Y"))</f>
        <v/>
      </c>
      <c r="E1529" s="40" t="str">
        <f>IF(B1529="","",COUNTIFS('MSJ Report Worksheet'!$B$2:$B$100,'MSJ Report Totals'!B1529,'MSJ Report Worksheet'!$N$2:$N$100,"N"))</f>
        <v/>
      </c>
    </row>
    <row r="1530" spans="1:5" x14ac:dyDescent="0.25">
      <c r="A1530" s="40" t="str">
        <f>IF(B1530="","",_xlfn.XLOOKUP(B1530,'MSJ Report Worksheet'!$B$2:$B$100,'MSJ Report Worksheet'!$A$2:$A$100))</f>
        <v/>
      </c>
      <c r="B1530" s="40"/>
      <c r="C1530" s="40" t="str">
        <f>IF(B1530="","",_xlfn.XLOOKUP(B1530,'MSJ Report Worksheet'!$B$2:$B$100,'MSJ Report Worksheet'!$C$2:$C$100))</f>
        <v/>
      </c>
      <c r="D1530" s="40" t="str">
        <f>IF(B1530="","",COUNTIFS('MSJ Report Worksheet'!$B$2:$B$100,'MSJ Report Totals'!B1530,'MSJ Report Worksheet'!$N$2:$N$100,"Y"))</f>
        <v/>
      </c>
      <c r="E1530" s="40" t="str">
        <f>IF(B1530="","",COUNTIFS('MSJ Report Worksheet'!$B$2:$B$100,'MSJ Report Totals'!B1530,'MSJ Report Worksheet'!$N$2:$N$100,"N"))</f>
        <v/>
      </c>
    </row>
    <row r="1531" spans="1:5" x14ac:dyDescent="0.25">
      <c r="A1531" s="40" t="str">
        <f>IF(B1531="","",_xlfn.XLOOKUP(B1531,'MSJ Report Worksheet'!$B$2:$B$100,'MSJ Report Worksheet'!$A$2:$A$100))</f>
        <v/>
      </c>
      <c r="B1531" s="40"/>
      <c r="C1531" s="40" t="str">
        <f>IF(B1531="","",_xlfn.XLOOKUP(B1531,'MSJ Report Worksheet'!$B$2:$B$100,'MSJ Report Worksheet'!$C$2:$C$100))</f>
        <v/>
      </c>
      <c r="D1531" s="40" t="str">
        <f>IF(B1531="","",COUNTIFS('MSJ Report Worksheet'!$B$2:$B$100,'MSJ Report Totals'!B1531,'MSJ Report Worksheet'!$N$2:$N$100,"Y"))</f>
        <v/>
      </c>
      <c r="E1531" s="40" t="str">
        <f>IF(B1531="","",COUNTIFS('MSJ Report Worksheet'!$B$2:$B$100,'MSJ Report Totals'!B1531,'MSJ Report Worksheet'!$N$2:$N$100,"N"))</f>
        <v/>
      </c>
    </row>
    <row r="1532" spans="1:5" x14ac:dyDescent="0.25">
      <c r="A1532" s="40" t="str">
        <f>IF(B1532="","",_xlfn.XLOOKUP(B1532,'MSJ Report Worksheet'!$B$2:$B$100,'MSJ Report Worksheet'!$A$2:$A$100))</f>
        <v/>
      </c>
      <c r="B1532" s="40"/>
      <c r="C1532" s="40" t="str">
        <f>IF(B1532="","",_xlfn.XLOOKUP(B1532,'MSJ Report Worksheet'!$B$2:$B$100,'MSJ Report Worksheet'!$C$2:$C$100))</f>
        <v/>
      </c>
      <c r="D1532" s="40" t="str">
        <f>IF(B1532="","",COUNTIFS('MSJ Report Worksheet'!$B$2:$B$100,'MSJ Report Totals'!B1532,'MSJ Report Worksheet'!$N$2:$N$100,"Y"))</f>
        <v/>
      </c>
      <c r="E1532" s="40" t="str">
        <f>IF(B1532="","",COUNTIFS('MSJ Report Worksheet'!$B$2:$B$100,'MSJ Report Totals'!B1532,'MSJ Report Worksheet'!$N$2:$N$100,"N"))</f>
        <v/>
      </c>
    </row>
    <row r="1533" spans="1:5" x14ac:dyDescent="0.25">
      <c r="A1533" s="40" t="str">
        <f>IF(B1533="","",_xlfn.XLOOKUP(B1533,'MSJ Report Worksheet'!$B$2:$B$100,'MSJ Report Worksheet'!$A$2:$A$100))</f>
        <v/>
      </c>
      <c r="B1533" s="40"/>
      <c r="C1533" s="40" t="str">
        <f>IF(B1533="","",_xlfn.XLOOKUP(B1533,'MSJ Report Worksheet'!$B$2:$B$100,'MSJ Report Worksheet'!$C$2:$C$100))</f>
        <v/>
      </c>
      <c r="D1533" s="40" t="str">
        <f>IF(B1533="","",COUNTIFS('MSJ Report Worksheet'!$B$2:$B$100,'MSJ Report Totals'!B1533,'MSJ Report Worksheet'!$N$2:$N$100,"Y"))</f>
        <v/>
      </c>
      <c r="E1533" s="40" t="str">
        <f>IF(B1533="","",COUNTIFS('MSJ Report Worksheet'!$B$2:$B$100,'MSJ Report Totals'!B1533,'MSJ Report Worksheet'!$N$2:$N$100,"N"))</f>
        <v/>
      </c>
    </row>
    <row r="1534" spans="1:5" x14ac:dyDescent="0.25">
      <c r="A1534" s="40" t="str">
        <f>IF(B1534="","",_xlfn.XLOOKUP(B1534,'MSJ Report Worksheet'!$B$2:$B$100,'MSJ Report Worksheet'!$A$2:$A$100))</f>
        <v/>
      </c>
      <c r="B1534" s="40"/>
      <c r="C1534" s="40" t="str">
        <f>IF(B1534="","",_xlfn.XLOOKUP(B1534,'MSJ Report Worksheet'!$B$2:$B$100,'MSJ Report Worksheet'!$C$2:$C$100))</f>
        <v/>
      </c>
      <c r="D1534" s="40" t="str">
        <f>IF(B1534="","",COUNTIFS('MSJ Report Worksheet'!$B$2:$B$100,'MSJ Report Totals'!B1534,'MSJ Report Worksheet'!$N$2:$N$100,"Y"))</f>
        <v/>
      </c>
      <c r="E1534" s="40" t="str">
        <f>IF(B1534="","",COUNTIFS('MSJ Report Worksheet'!$B$2:$B$100,'MSJ Report Totals'!B1534,'MSJ Report Worksheet'!$N$2:$N$100,"N"))</f>
        <v/>
      </c>
    </row>
    <row r="1535" spans="1:5" x14ac:dyDescent="0.25">
      <c r="A1535" s="40" t="str">
        <f>IF(B1535="","",_xlfn.XLOOKUP(B1535,'MSJ Report Worksheet'!$B$2:$B$100,'MSJ Report Worksheet'!$A$2:$A$100))</f>
        <v/>
      </c>
      <c r="B1535" s="40"/>
      <c r="C1535" s="40" t="str">
        <f>IF(B1535="","",_xlfn.XLOOKUP(B1535,'MSJ Report Worksheet'!$B$2:$B$100,'MSJ Report Worksheet'!$C$2:$C$100))</f>
        <v/>
      </c>
      <c r="D1535" s="40" t="str">
        <f>IF(B1535="","",COUNTIFS('MSJ Report Worksheet'!$B$2:$B$100,'MSJ Report Totals'!B1535,'MSJ Report Worksheet'!$N$2:$N$100,"Y"))</f>
        <v/>
      </c>
      <c r="E1535" s="40" t="str">
        <f>IF(B1535="","",COUNTIFS('MSJ Report Worksheet'!$B$2:$B$100,'MSJ Report Totals'!B1535,'MSJ Report Worksheet'!$N$2:$N$100,"N"))</f>
        <v/>
      </c>
    </row>
    <row r="1536" spans="1:5" x14ac:dyDescent="0.25">
      <c r="A1536" s="40" t="str">
        <f>IF(B1536="","",_xlfn.XLOOKUP(B1536,'MSJ Report Worksheet'!$B$2:$B$100,'MSJ Report Worksheet'!$A$2:$A$100))</f>
        <v/>
      </c>
      <c r="B1536" s="40"/>
      <c r="C1536" s="40" t="str">
        <f>IF(B1536="","",_xlfn.XLOOKUP(B1536,'MSJ Report Worksheet'!$B$2:$B$100,'MSJ Report Worksheet'!$C$2:$C$100))</f>
        <v/>
      </c>
      <c r="D1536" s="40" t="str">
        <f>IF(B1536="","",COUNTIFS('MSJ Report Worksheet'!$B$2:$B$100,'MSJ Report Totals'!B1536,'MSJ Report Worksheet'!$N$2:$N$100,"Y"))</f>
        <v/>
      </c>
      <c r="E1536" s="40" t="str">
        <f>IF(B1536="","",COUNTIFS('MSJ Report Worksheet'!$B$2:$B$100,'MSJ Report Totals'!B1536,'MSJ Report Worksheet'!$N$2:$N$100,"N"))</f>
        <v/>
      </c>
    </row>
    <row r="1537" spans="1:5" x14ac:dyDescent="0.25">
      <c r="A1537" s="40" t="str">
        <f>IF(B1537="","",_xlfn.XLOOKUP(B1537,'MSJ Report Worksheet'!$B$2:$B$100,'MSJ Report Worksheet'!$A$2:$A$100))</f>
        <v/>
      </c>
      <c r="B1537" s="40"/>
      <c r="C1537" s="40" t="str">
        <f>IF(B1537="","",_xlfn.XLOOKUP(B1537,'MSJ Report Worksheet'!$B$2:$B$100,'MSJ Report Worksheet'!$C$2:$C$100))</f>
        <v/>
      </c>
      <c r="D1537" s="40" t="str">
        <f>IF(B1537="","",COUNTIFS('MSJ Report Worksheet'!$B$2:$B$100,'MSJ Report Totals'!B1537,'MSJ Report Worksheet'!$N$2:$N$100,"Y"))</f>
        <v/>
      </c>
      <c r="E1537" s="40" t="str">
        <f>IF(B1537="","",COUNTIFS('MSJ Report Worksheet'!$B$2:$B$100,'MSJ Report Totals'!B1537,'MSJ Report Worksheet'!$N$2:$N$100,"N"))</f>
        <v/>
      </c>
    </row>
    <row r="1538" spans="1:5" x14ac:dyDescent="0.25">
      <c r="A1538" s="40" t="str">
        <f>IF(B1538="","",_xlfn.XLOOKUP(B1538,'MSJ Report Worksheet'!$B$2:$B$100,'MSJ Report Worksheet'!$A$2:$A$100))</f>
        <v/>
      </c>
      <c r="B1538" s="40"/>
      <c r="C1538" s="40" t="str">
        <f>IF(B1538="","",_xlfn.XLOOKUP(B1538,'MSJ Report Worksheet'!$B$2:$B$100,'MSJ Report Worksheet'!$C$2:$C$100))</f>
        <v/>
      </c>
      <c r="D1538" s="40" t="str">
        <f>IF(B1538="","",COUNTIFS('MSJ Report Worksheet'!$B$2:$B$100,'MSJ Report Totals'!B1538,'MSJ Report Worksheet'!$N$2:$N$100,"Y"))</f>
        <v/>
      </c>
      <c r="E1538" s="40" t="str">
        <f>IF(B1538="","",COUNTIFS('MSJ Report Worksheet'!$B$2:$B$100,'MSJ Report Totals'!B1538,'MSJ Report Worksheet'!$N$2:$N$100,"N"))</f>
        <v/>
      </c>
    </row>
    <row r="1539" spans="1:5" x14ac:dyDescent="0.25">
      <c r="A1539" s="40" t="str">
        <f>IF(B1539="","",_xlfn.XLOOKUP(B1539,'MSJ Report Worksheet'!$B$2:$B$100,'MSJ Report Worksheet'!$A$2:$A$100))</f>
        <v/>
      </c>
      <c r="B1539" s="40"/>
      <c r="C1539" s="40" t="str">
        <f>IF(B1539="","",_xlfn.XLOOKUP(B1539,'MSJ Report Worksheet'!$B$2:$B$100,'MSJ Report Worksheet'!$C$2:$C$100))</f>
        <v/>
      </c>
      <c r="D1539" s="40" t="str">
        <f>IF(B1539="","",COUNTIFS('MSJ Report Worksheet'!$B$2:$B$100,'MSJ Report Totals'!B1539,'MSJ Report Worksheet'!$N$2:$N$100,"Y"))</f>
        <v/>
      </c>
      <c r="E1539" s="40" t="str">
        <f>IF(B1539="","",COUNTIFS('MSJ Report Worksheet'!$B$2:$B$100,'MSJ Report Totals'!B1539,'MSJ Report Worksheet'!$N$2:$N$100,"N"))</f>
        <v/>
      </c>
    </row>
    <row r="1540" spans="1:5" x14ac:dyDescent="0.25">
      <c r="A1540" s="40" t="str">
        <f>IF(B1540="","",_xlfn.XLOOKUP(B1540,'MSJ Report Worksheet'!$B$2:$B$100,'MSJ Report Worksheet'!$A$2:$A$100))</f>
        <v/>
      </c>
      <c r="B1540" s="40"/>
      <c r="C1540" s="40" t="str">
        <f>IF(B1540="","",_xlfn.XLOOKUP(B1540,'MSJ Report Worksheet'!$B$2:$B$100,'MSJ Report Worksheet'!$C$2:$C$100))</f>
        <v/>
      </c>
      <c r="D1540" s="40" t="str">
        <f>IF(B1540="","",COUNTIFS('MSJ Report Worksheet'!$B$2:$B$100,'MSJ Report Totals'!B1540,'MSJ Report Worksheet'!$N$2:$N$100,"Y"))</f>
        <v/>
      </c>
      <c r="E1540" s="40" t="str">
        <f>IF(B1540="","",COUNTIFS('MSJ Report Worksheet'!$B$2:$B$100,'MSJ Report Totals'!B1540,'MSJ Report Worksheet'!$N$2:$N$100,"N"))</f>
        <v/>
      </c>
    </row>
    <row r="1541" spans="1:5" x14ac:dyDescent="0.25">
      <c r="A1541" s="40" t="str">
        <f>IF(B1541="","",_xlfn.XLOOKUP(B1541,'MSJ Report Worksheet'!$B$2:$B$100,'MSJ Report Worksheet'!$A$2:$A$100))</f>
        <v/>
      </c>
      <c r="B1541" s="40"/>
      <c r="C1541" s="40" t="str">
        <f>IF(B1541="","",_xlfn.XLOOKUP(B1541,'MSJ Report Worksheet'!$B$2:$B$100,'MSJ Report Worksheet'!$C$2:$C$100))</f>
        <v/>
      </c>
      <c r="D1541" s="40" t="str">
        <f>IF(B1541="","",COUNTIFS('MSJ Report Worksheet'!$B$2:$B$100,'MSJ Report Totals'!B1541,'MSJ Report Worksheet'!$N$2:$N$100,"Y"))</f>
        <v/>
      </c>
      <c r="E1541" s="40" t="str">
        <f>IF(B1541="","",COUNTIFS('MSJ Report Worksheet'!$B$2:$B$100,'MSJ Report Totals'!B1541,'MSJ Report Worksheet'!$N$2:$N$100,"N"))</f>
        <v/>
      </c>
    </row>
    <row r="1542" spans="1:5" x14ac:dyDescent="0.25">
      <c r="A1542" s="40" t="str">
        <f>IF(B1542="","",_xlfn.XLOOKUP(B1542,'MSJ Report Worksheet'!$B$2:$B$100,'MSJ Report Worksheet'!$A$2:$A$100))</f>
        <v/>
      </c>
      <c r="B1542" s="40"/>
      <c r="C1542" s="40" t="str">
        <f>IF(B1542="","",_xlfn.XLOOKUP(B1542,'MSJ Report Worksheet'!$B$2:$B$100,'MSJ Report Worksheet'!$C$2:$C$100))</f>
        <v/>
      </c>
      <c r="D1542" s="40" t="str">
        <f>IF(B1542="","",COUNTIFS('MSJ Report Worksheet'!$B$2:$B$100,'MSJ Report Totals'!B1542,'MSJ Report Worksheet'!$N$2:$N$100,"Y"))</f>
        <v/>
      </c>
      <c r="E1542" s="40" t="str">
        <f>IF(B1542="","",COUNTIFS('MSJ Report Worksheet'!$B$2:$B$100,'MSJ Report Totals'!B1542,'MSJ Report Worksheet'!$N$2:$N$100,"N"))</f>
        <v/>
      </c>
    </row>
    <row r="1543" spans="1:5" x14ac:dyDescent="0.25">
      <c r="A1543" s="40" t="str">
        <f>IF(B1543="","",_xlfn.XLOOKUP(B1543,'MSJ Report Worksheet'!$B$2:$B$100,'MSJ Report Worksheet'!$A$2:$A$100))</f>
        <v/>
      </c>
      <c r="B1543" s="40"/>
      <c r="C1543" s="40" t="str">
        <f>IF(B1543="","",_xlfn.XLOOKUP(B1543,'MSJ Report Worksheet'!$B$2:$B$100,'MSJ Report Worksheet'!$C$2:$C$100))</f>
        <v/>
      </c>
      <c r="D1543" s="40" t="str">
        <f>IF(B1543="","",COUNTIFS('MSJ Report Worksheet'!$B$2:$B$100,'MSJ Report Totals'!B1543,'MSJ Report Worksheet'!$N$2:$N$100,"Y"))</f>
        <v/>
      </c>
      <c r="E1543" s="40" t="str">
        <f>IF(B1543="","",COUNTIFS('MSJ Report Worksheet'!$B$2:$B$100,'MSJ Report Totals'!B1543,'MSJ Report Worksheet'!$N$2:$N$100,"N"))</f>
        <v/>
      </c>
    </row>
    <row r="1544" spans="1:5" x14ac:dyDescent="0.25">
      <c r="A1544" s="40" t="str">
        <f>IF(B1544="","",_xlfn.XLOOKUP(B1544,'MSJ Report Worksheet'!$B$2:$B$100,'MSJ Report Worksheet'!$A$2:$A$100))</f>
        <v/>
      </c>
      <c r="B1544" s="40"/>
      <c r="C1544" s="40" t="str">
        <f>IF(B1544="","",_xlfn.XLOOKUP(B1544,'MSJ Report Worksheet'!$B$2:$B$100,'MSJ Report Worksheet'!$C$2:$C$100))</f>
        <v/>
      </c>
      <c r="D1544" s="40" t="str">
        <f>IF(B1544="","",COUNTIFS('MSJ Report Worksheet'!$B$2:$B$100,'MSJ Report Totals'!B1544,'MSJ Report Worksheet'!$N$2:$N$100,"Y"))</f>
        <v/>
      </c>
      <c r="E1544" s="40" t="str">
        <f>IF(B1544="","",COUNTIFS('MSJ Report Worksheet'!$B$2:$B$100,'MSJ Report Totals'!B1544,'MSJ Report Worksheet'!$N$2:$N$100,"N"))</f>
        <v/>
      </c>
    </row>
    <row r="1545" spans="1:5" x14ac:dyDescent="0.25">
      <c r="A1545" s="40" t="str">
        <f>IF(B1545="","",_xlfn.XLOOKUP(B1545,'MSJ Report Worksheet'!$B$2:$B$100,'MSJ Report Worksheet'!$A$2:$A$100))</f>
        <v/>
      </c>
      <c r="B1545" s="40"/>
      <c r="C1545" s="40" t="str">
        <f>IF(B1545="","",_xlfn.XLOOKUP(B1545,'MSJ Report Worksheet'!$B$2:$B$100,'MSJ Report Worksheet'!$C$2:$C$100))</f>
        <v/>
      </c>
      <c r="D1545" s="40" t="str">
        <f>IF(B1545="","",COUNTIFS('MSJ Report Worksheet'!$B$2:$B$100,'MSJ Report Totals'!B1545,'MSJ Report Worksheet'!$N$2:$N$100,"Y"))</f>
        <v/>
      </c>
      <c r="E1545" s="40" t="str">
        <f>IF(B1545="","",COUNTIFS('MSJ Report Worksheet'!$B$2:$B$100,'MSJ Report Totals'!B1545,'MSJ Report Worksheet'!$N$2:$N$100,"N"))</f>
        <v/>
      </c>
    </row>
    <row r="1546" spans="1:5" x14ac:dyDescent="0.25">
      <c r="A1546" s="40" t="str">
        <f>IF(B1546="","",_xlfn.XLOOKUP(B1546,'MSJ Report Worksheet'!$B$2:$B$100,'MSJ Report Worksheet'!$A$2:$A$100))</f>
        <v/>
      </c>
      <c r="B1546" s="40"/>
      <c r="C1546" s="40" t="str">
        <f>IF(B1546="","",_xlfn.XLOOKUP(B1546,'MSJ Report Worksheet'!$B$2:$B$100,'MSJ Report Worksheet'!$C$2:$C$100))</f>
        <v/>
      </c>
      <c r="D1546" s="40" t="str">
        <f>IF(B1546="","",COUNTIFS('MSJ Report Worksheet'!$B$2:$B$100,'MSJ Report Totals'!B1546,'MSJ Report Worksheet'!$N$2:$N$100,"Y"))</f>
        <v/>
      </c>
      <c r="E1546" s="40" t="str">
        <f>IF(B1546="","",COUNTIFS('MSJ Report Worksheet'!$B$2:$B$100,'MSJ Report Totals'!B1546,'MSJ Report Worksheet'!$N$2:$N$100,"N"))</f>
        <v/>
      </c>
    </row>
    <row r="1547" spans="1:5" x14ac:dyDescent="0.25">
      <c r="A1547" s="40" t="str">
        <f>IF(B1547="","",_xlfn.XLOOKUP(B1547,'MSJ Report Worksheet'!$B$2:$B$100,'MSJ Report Worksheet'!$A$2:$A$100))</f>
        <v/>
      </c>
      <c r="B1547" s="40"/>
      <c r="C1547" s="40" t="str">
        <f>IF(B1547="","",_xlfn.XLOOKUP(B1547,'MSJ Report Worksheet'!$B$2:$B$100,'MSJ Report Worksheet'!$C$2:$C$100))</f>
        <v/>
      </c>
      <c r="D1547" s="40" t="str">
        <f>IF(B1547="","",COUNTIFS('MSJ Report Worksheet'!$B$2:$B$100,'MSJ Report Totals'!B1547,'MSJ Report Worksheet'!$N$2:$N$100,"Y"))</f>
        <v/>
      </c>
      <c r="E1547" s="40" t="str">
        <f>IF(B1547="","",COUNTIFS('MSJ Report Worksheet'!$B$2:$B$100,'MSJ Report Totals'!B1547,'MSJ Report Worksheet'!$N$2:$N$100,"N"))</f>
        <v/>
      </c>
    </row>
    <row r="1548" spans="1:5" x14ac:dyDescent="0.25">
      <c r="A1548" s="40" t="str">
        <f>IF(B1548="","",_xlfn.XLOOKUP(B1548,'MSJ Report Worksheet'!$B$2:$B$100,'MSJ Report Worksheet'!$A$2:$A$100))</f>
        <v/>
      </c>
      <c r="B1548" s="40"/>
      <c r="C1548" s="40" t="str">
        <f>IF(B1548="","",_xlfn.XLOOKUP(B1548,'MSJ Report Worksheet'!$B$2:$B$100,'MSJ Report Worksheet'!$C$2:$C$100))</f>
        <v/>
      </c>
      <c r="D1548" s="40" t="str">
        <f>IF(B1548="","",COUNTIFS('MSJ Report Worksheet'!$B$2:$B$100,'MSJ Report Totals'!B1548,'MSJ Report Worksheet'!$N$2:$N$100,"Y"))</f>
        <v/>
      </c>
      <c r="E1548" s="40" t="str">
        <f>IF(B1548="","",COUNTIFS('MSJ Report Worksheet'!$B$2:$B$100,'MSJ Report Totals'!B1548,'MSJ Report Worksheet'!$N$2:$N$100,"N"))</f>
        <v/>
      </c>
    </row>
    <row r="1549" spans="1:5" x14ac:dyDescent="0.25">
      <c r="A1549" s="40" t="str">
        <f>IF(B1549="","",_xlfn.XLOOKUP(B1549,'MSJ Report Worksheet'!$B$2:$B$100,'MSJ Report Worksheet'!$A$2:$A$100))</f>
        <v/>
      </c>
      <c r="B1549" s="40"/>
      <c r="C1549" s="40" t="str">
        <f>IF(B1549="","",_xlfn.XLOOKUP(B1549,'MSJ Report Worksheet'!$B$2:$B$100,'MSJ Report Worksheet'!$C$2:$C$100))</f>
        <v/>
      </c>
      <c r="D1549" s="40" t="str">
        <f>IF(B1549="","",COUNTIFS('MSJ Report Worksheet'!$B$2:$B$100,'MSJ Report Totals'!B1549,'MSJ Report Worksheet'!$N$2:$N$100,"Y"))</f>
        <v/>
      </c>
      <c r="E1549" s="40" t="str">
        <f>IF(B1549="","",COUNTIFS('MSJ Report Worksheet'!$B$2:$B$100,'MSJ Report Totals'!B1549,'MSJ Report Worksheet'!$N$2:$N$100,"N"))</f>
        <v/>
      </c>
    </row>
    <row r="1550" spans="1:5" x14ac:dyDescent="0.25">
      <c r="A1550" s="40" t="str">
        <f>IF(B1550="","",_xlfn.XLOOKUP(B1550,'MSJ Report Worksheet'!$B$2:$B$100,'MSJ Report Worksheet'!$A$2:$A$100))</f>
        <v/>
      </c>
      <c r="B1550" s="40"/>
      <c r="C1550" s="40" t="str">
        <f>IF(B1550="","",_xlfn.XLOOKUP(B1550,'MSJ Report Worksheet'!$B$2:$B$100,'MSJ Report Worksheet'!$C$2:$C$100))</f>
        <v/>
      </c>
      <c r="D1550" s="40" t="str">
        <f>IF(B1550="","",COUNTIFS('MSJ Report Worksheet'!$B$2:$B$100,'MSJ Report Totals'!B1550,'MSJ Report Worksheet'!$N$2:$N$100,"Y"))</f>
        <v/>
      </c>
      <c r="E1550" s="40" t="str">
        <f>IF(B1550="","",COUNTIFS('MSJ Report Worksheet'!$B$2:$B$100,'MSJ Report Totals'!B1550,'MSJ Report Worksheet'!$N$2:$N$100,"N"))</f>
        <v/>
      </c>
    </row>
    <row r="1551" spans="1:5" x14ac:dyDescent="0.25">
      <c r="A1551" s="40" t="str">
        <f>IF(B1551="","",_xlfn.XLOOKUP(B1551,'MSJ Report Worksheet'!$B$2:$B$100,'MSJ Report Worksheet'!$A$2:$A$100))</f>
        <v/>
      </c>
      <c r="B1551" s="40"/>
      <c r="C1551" s="40" t="str">
        <f>IF(B1551="","",_xlfn.XLOOKUP(B1551,'MSJ Report Worksheet'!$B$2:$B$100,'MSJ Report Worksheet'!$C$2:$C$100))</f>
        <v/>
      </c>
      <c r="D1551" s="40" t="str">
        <f>IF(B1551="","",COUNTIFS('MSJ Report Worksheet'!$B$2:$B$100,'MSJ Report Totals'!B1551,'MSJ Report Worksheet'!$N$2:$N$100,"Y"))</f>
        <v/>
      </c>
      <c r="E1551" s="40" t="str">
        <f>IF(B1551="","",COUNTIFS('MSJ Report Worksheet'!$B$2:$B$100,'MSJ Report Totals'!B1551,'MSJ Report Worksheet'!$N$2:$N$100,"N"))</f>
        <v/>
      </c>
    </row>
    <row r="1552" spans="1:5" x14ac:dyDescent="0.25">
      <c r="A1552" s="40" t="str">
        <f>IF(B1552="","",_xlfn.XLOOKUP(B1552,'MSJ Report Worksheet'!$B$2:$B$100,'MSJ Report Worksheet'!$A$2:$A$100))</f>
        <v/>
      </c>
      <c r="B1552" s="40"/>
      <c r="C1552" s="40" t="str">
        <f>IF(B1552="","",_xlfn.XLOOKUP(B1552,'MSJ Report Worksheet'!$B$2:$B$100,'MSJ Report Worksheet'!$C$2:$C$100))</f>
        <v/>
      </c>
      <c r="D1552" s="40" t="str">
        <f>IF(B1552="","",COUNTIFS('MSJ Report Worksheet'!$B$2:$B$100,'MSJ Report Totals'!B1552,'MSJ Report Worksheet'!$N$2:$N$100,"Y"))</f>
        <v/>
      </c>
      <c r="E1552" s="40" t="str">
        <f>IF(B1552="","",COUNTIFS('MSJ Report Worksheet'!$B$2:$B$100,'MSJ Report Totals'!B1552,'MSJ Report Worksheet'!$N$2:$N$100,"N"))</f>
        <v/>
      </c>
    </row>
    <row r="1553" spans="1:5" x14ac:dyDescent="0.25">
      <c r="A1553" s="40" t="str">
        <f>IF(B1553="","",_xlfn.XLOOKUP(B1553,'MSJ Report Worksheet'!$B$2:$B$100,'MSJ Report Worksheet'!$A$2:$A$100))</f>
        <v/>
      </c>
      <c r="B1553" s="40"/>
      <c r="C1553" s="40" t="str">
        <f>IF(B1553="","",_xlfn.XLOOKUP(B1553,'MSJ Report Worksheet'!$B$2:$B$100,'MSJ Report Worksheet'!$C$2:$C$100))</f>
        <v/>
      </c>
      <c r="D1553" s="40" t="str">
        <f>IF(B1553="","",COUNTIFS('MSJ Report Worksheet'!$B$2:$B$100,'MSJ Report Totals'!B1553,'MSJ Report Worksheet'!$N$2:$N$100,"Y"))</f>
        <v/>
      </c>
      <c r="E1553" s="40" t="str">
        <f>IF(B1553="","",COUNTIFS('MSJ Report Worksheet'!$B$2:$B$100,'MSJ Report Totals'!B1553,'MSJ Report Worksheet'!$N$2:$N$100,"N"))</f>
        <v/>
      </c>
    </row>
    <row r="1554" spans="1:5" x14ac:dyDescent="0.25">
      <c r="A1554" s="40" t="str">
        <f>IF(B1554="","",_xlfn.XLOOKUP(B1554,'MSJ Report Worksheet'!$B$2:$B$100,'MSJ Report Worksheet'!$A$2:$A$100))</f>
        <v/>
      </c>
      <c r="B1554" s="40"/>
      <c r="C1554" s="40" t="str">
        <f>IF(B1554="","",_xlfn.XLOOKUP(B1554,'MSJ Report Worksheet'!$B$2:$B$100,'MSJ Report Worksheet'!$C$2:$C$100))</f>
        <v/>
      </c>
      <c r="D1554" s="40" t="str">
        <f>IF(B1554="","",COUNTIFS('MSJ Report Worksheet'!$B$2:$B$100,'MSJ Report Totals'!B1554,'MSJ Report Worksheet'!$N$2:$N$100,"Y"))</f>
        <v/>
      </c>
      <c r="E1554" s="40" t="str">
        <f>IF(B1554="","",COUNTIFS('MSJ Report Worksheet'!$B$2:$B$100,'MSJ Report Totals'!B1554,'MSJ Report Worksheet'!$N$2:$N$100,"N"))</f>
        <v/>
      </c>
    </row>
    <row r="1555" spans="1:5" x14ac:dyDescent="0.25">
      <c r="A1555" s="40" t="str">
        <f>IF(B1555="","",_xlfn.XLOOKUP(B1555,'MSJ Report Worksheet'!$B$2:$B$100,'MSJ Report Worksheet'!$A$2:$A$100))</f>
        <v/>
      </c>
      <c r="B1555" s="40"/>
      <c r="C1555" s="40" t="str">
        <f>IF(B1555="","",_xlfn.XLOOKUP(B1555,'MSJ Report Worksheet'!$B$2:$B$100,'MSJ Report Worksheet'!$C$2:$C$100))</f>
        <v/>
      </c>
      <c r="D1555" s="40" t="str">
        <f>IF(B1555="","",COUNTIFS('MSJ Report Worksheet'!$B$2:$B$100,'MSJ Report Totals'!B1555,'MSJ Report Worksheet'!$N$2:$N$100,"Y"))</f>
        <v/>
      </c>
      <c r="E1555" s="40" t="str">
        <f>IF(B1555="","",COUNTIFS('MSJ Report Worksheet'!$B$2:$B$100,'MSJ Report Totals'!B1555,'MSJ Report Worksheet'!$N$2:$N$100,"N"))</f>
        <v/>
      </c>
    </row>
    <row r="1556" spans="1:5" x14ac:dyDescent="0.25">
      <c r="A1556" s="40" t="str">
        <f>IF(B1556="","",_xlfn.XLOOKUP(B1556,'MSJ Report Worksheet'!$B$2:$B$100,'MSJ Report Worksheet'!$A$2:$A$100))</f>
        <v/>
      </c>
      <c r="B1556" s="40"/>
      <c r="C1556" s="40" t="str">
        <f>IF(B1556="","",_xlfn.XLOOKUP(B1556,'MSJ Report Worksheet'!$B$2:$B$100,'MSJ Report Worksheet'!$C$2:$C$100))</f>
        <v/>
      </c>
      <c r="D1556" s="40" t="str">
        <f>IF(B1556="","",COUNTIFS('MSJ Report Worksheet'!$B$2:$B$100,'MSJ Report Totals'!B1556,'MSJ Report Worksheet'!$N$2:$N$100,"Y"))</f>
        <v/>
      </c>
      <c r="E1556" s="40" t="str">
        <f>IF(B1556="","",COUNTIFS('MSJ Report Worksheet'!$B$2:$B$100,'MSJ Report Totals'!B1556,'MSJ Report Worksheet'!$N$2:$N$100,"N"))</f>
        <v/>
      </c>
    </row>
    <row r="1557" spans="1:5" x14ac:dyDescent="0.25">
      <c r="A1557" s="40" t="str">
        <f>IF(B1557="","",_xlfn.XLOOKUP(B1557,'MSJ Report Worksheet'!$B$2:$B$100,'MSJ Report Worksheet'!$A$2:$A$100))</f>
        <v/>
      </c>
      <c r="B1557" s="40"/>
      <c r="C1557" s="40" t="str">
        <f>IF(B1557="","",_xlfn.XLOOKUP(B1557,'MSJ Report Worksheet'!$B$2:$B$100,'MSJ Report Worksheet'!$C$2:$C$100))</f>
        <v/>
      </c>
      <c r="D1557" s="40" t="str">
        <f>IF(B1557="","",COUNTIFS('MSJ Report Worksheet'!$B$2:$B$100,'MSJ Report Totals'!B1557,'MSJ Report Worksheet'!$N$2:$N$100,"Y"))</f>
        <v/>
      </c>
      <c r="E1557" s="40" t="str">
        <f>IF(B1557="","",COUNTIFS('MSJ Report Worksheet'!$B$2:$B$100,'MSJ Report Totals'!B1557,'MSJ Report Worksheet'!$N$2:$N$100,"N"))</f>
        <v/>
      </c>
    </row>
    <row r="1558" spans="1:5" x14ac:dyDescent="0.25">
      <c r="A1558" s="40" t="str">
        <f>IF(B1558="","",_xlfn.XLOOKUP(B1558,'MSJ Report Worksheet'!$B$2:$B$100,'MSJ Report Worksheet'!$A$2:$A$100))</f>
        <v/>
      </c>
      <c r="B1558" s="40"/>
      <c r="C1558" s="40" t="str">
        <f>IF(B1558="","",_xlfn.XLOOKUP(B1558,'MSJ Report Worksheet'!$B$2:$B$100,'MSJ Report Worksheet'!$C$2:$C$100))</f>
        <v/>
      </c>
      <c r="D1558" s="40" t="str">
        <f>IF(B1558="","",COUNTIFS('MSJ Report Worksheet'!$B$2:$B$100,'MSJ Report Totals'!B1558,'MSJ Report Worksheet'!$N$2:$N$100,"Y"))</f>
        <v/>
      </c>
      <c r="E1558" s="40" t="str">
        <f>IF(B1558="","",COUNTIFS('MSJ Report Worksheet'!$B$2:$B$100,'MSJ Report Totals'!B1558,'MSJ Report Worksheet'!$N$2:$N$100,"N"))</f>
        <v/>
      </c>
    </row>
    <row r="1559" spans="1:5" x14ac:dyDescent="0.25">
      <c r="A1559" s="40" t="str">
        <f>IF(B1559="","",_xlfn.XLOOKUP(B1559,'MSJ Report Worksheet'!$B$2:$B$100,'MSJ Report Worksheet'!$A$2:$A$100))</f>
        <v/>
      </c>
      <c r="B1559" s="40"/>
      <c r="C1559" s="40" t="str">
        <f>IF(B1559="","",_xlfn.XLOOKUP(B1559,'MSJ Report Worksheet'!$B$2:$B$100,'MSJ Report Worksheet'!$C$2:$C$100))</f>
        <v/>
      </c>
      <c r="D1559" s="40" t="str">
        <f>IF(B1559="","",COUNTIFS('MSJ Report Worksheet'!$B$2:$B$100,'MSJ Report Totals'!B1559,'MSJ Report Worksheet'!$N$2:$N$100,"Y"))</f>
        <v/>
      </c>
      <c r="E1559" s="40" t="str">
        <f>IF(B1559="","",COUNTIFS('MSJ Report Worksheet'!$B$2:$B$100,'MSJ Report Totals'!B1559,'MSJ Report Worksheet'!$N$2:$N$100,"N"))</f>
        <v/>
      </c>
    </row>
    <row r="1560" spans="1:5" x14ac:dyDescent="0.25">
      <c r="A1560" s="40" t="str">
        <f>IF(B1560="","",_xlfn.XLOOKUP(B1560,'MSJ Report Worksheet'!$B$2:$B$100,'MSJ Report Worksheet'!$A$2:$A$100))</f>
        <v/>
      </c>
      <c r="B1560" s="40"/>
      <c r="C1560" s="40" t="str">
        <f>IF(B1560="","",_xlfn.XLOOKUP(B1560,'MSJ Report Worksheet'!$B$2:$B$100,'MSJ Report Worksheet'!$C$2:$C$100))</f>
        <v/>
      </c>
      <c r="D1560" s="40" t="str">
        <f>IF(B1560="","",COUNTIFS('MSJ Report Worksheet'!$B$2:$B$100,'MSJ Report Totals'!B1560,'MSJ Report Worksheet'!$N$2:$N$100,"Y"))</f>
        <v/>
      </c>
      <c r="E1560" s="40" t="str">
        <f>IF(B1560="","",COUNTIFS('MSJ Report Worksheet'!$B$2:$B$100,'MSJ Report Totals'!B1560,'MSJ Report Worksheet'!$N$2:$N$100,"N"))</f>
        <v/>
      </c>
    </row>
    <row r="1561" spans="1:5" x14ac:dyDescent="0.25">
      <c r="A1561" s="40" t="str">
        <f>IF(B1561="","",_xlfn.XLOOKUP(B1561,'MSJ Report Worksheet'!$B$2:$B$100,'MSJ Report Worksheet'!$A$2:$A$100))</f>
        <v/>
      </c>
      <c r="B1561" s="40"/>
      <c r="C1561" s="40" t="str">
        <f>IF(B1561="","",_xlfn.XLOOKUP(B1561,'MSJ Report Worksheet'!$B$2:$B$100,'MSJ Report Worksheet'!$C$2:$C$100))</f>
        <v/>
      </c>
      <c r="D1561" s="40" t="str">
        <f>IF(B1561="","",COUNTIFS('MSJ Report Worksheet'!$B$2:$B$100,'MSJ Report Totals'!B1561,'MSJ Report Worksheet'!$N$2:$N$100,"Y"))</f>
        <v/>
      </c>
      <c r="E1561" s="40" t="str">
        <f>IF(B1561="","",COUNTIFS('MSJ Report Worksheet'!$B$2:$B$100,'MSJ Report Totals'!B1561,'MSJ Report Worksheet'!$N$2:$N$100,"N"))</f>
        <v/>
      </c>
    </row>
    <row r="1562" spans="1:5" x14ac:dyDescent="0.25">
      <c r="A1562" s="40" t="str">
        <f>IF(B1562="","",_xlfn.XLOOKUP(B1562,'MSJ Report Worksheet'!$B$2:$B$100,'MSJ Report Worksheet'!$A$2:$A$100))</f>
        <v/>
      </c>
      <c r="B1562" s="40"/>
      <c r="C1562" s="40" t="str">
        <f>IF(B1562="","",_xlfn.XLOOKUP(B1562,'MSJ Report Worksheet'!$B$2:$B$100,'MSJ Report Worksheet'!$C$2:$C$100))</f>
        <v/>
      </c>
      <c r="D1562" s="40" t="str">
        <f>IF(B1562="","",COUNTIFS('MSJ Report Worksheet'!$B$2:$B$100,'MSJ Report Totals'!B1562,'MSJ Report Worksheet'!$N$2:$N$100,"Y"))</f>
        <v/>
      </c>
      <c r="E1562" s="40" t="str">
        <f>IF(B1562="","",COUNTIFS('MSJ Report Worksheet'!$B$2:$B$100,'MSJ Report Totals'!B1562,'MSJ Report Worksheet'!$N$2:$N$100,"N"))</f>
        <v/>
      </c>
    </row>
    <row r="1563" spans="1:5" x14ac:dyDescent="0.25">
      <c r="A1563" s="40" t="str">
        <f>IF(B1563="","",_xlfn.XLOOKUP(B1563,'MSJ Report Worksheet'!$B$2:$B$100,'MSJ Report Worksheet'!$A$2:$A$100))</f>
        <v/>
      </c>
      <c r="B1563" s="40"/>
      <c r="C1563" s="40" t="str">
        <f>IF(B1563="","",_xlfn.XLOOKUP(B1563,'MSJ Report Worksheet'!$B$2:$B$100,'MSJ Report Worksheet'!$C$2:$C$100))</f>
        <v/>
      </c>
      <c r="D1563" s="40" t="str">
        <f>IF(B1563="","",COUNTIFS('MSJ Report Worksheet'!$B$2:$B$100,'MSJ Report Totals'!B1563,'MSJ Report Worksheet'!$N$2:$N$100,"Y"))</f>
        <v/>
      </c>
      <c r="E1563" s="40" t="str">
        <f>IF(B1563="","",COUNTIFS('MSJ Report Worksheet'!$B$2:$B$100,'MSJ Report Totals'!B1563,'MSJ Report Worksheet'!$N$2:$N$100,"N"))</f>
        <v/>
      </c>
    </row>
    <row r="1564" spans="1:5" x14ac:dyDescent="0.25">
      <c r="A1564" s="40" t="str">
        <f>IF(B1564="","",_xlfn.XLOOKUP(B1564,'MSJ Report Worksheet'!$B$2:$B$100,'MSJ Report Worksheet'!$A$2:$A$100))</f>
        <v/>
      </c>
      <c r="B1564" s="40"/>
      <c r="C1564" s="40" t="str">
        <f>IF(B1564="","",_xlfn.XLOOKUP(B1564,'MSJ Report Worksheet'!$B$2:$B$100,'MSJ Report Worksheet'!$C$2:$C$100))</f>
        <v/>
      </c>
      <c r="D1564" s="40" t="str">
        <f>IF(B1564="","",COUNTIFS('MSJ Report Worksheet'!$B$2:$B$100,'MSJ Report Totals'!B1564,'MSJ Report Worksheet'!$N$2:$N$100,"Y"))</f>
        <v/>
      </c>
      <c r="E1564" s="40" t="str">
        <f>IF(B1564="","",COUNTIFS('MSJ Report Worksheet'!$B$2:$B$100,'MSJ Report Totals'!B1564,'MSJ Report Worksheet'!$N$2:$N$100,"N"))</f>
        <v/>
      </c>
    </row>
    <row r="1565" spans="1:5" x14ac:dyDescent="0.25">
      <c r="A1565" s="40" t="str">
        <f>IF(B1565="","",_xlfn.XLOOKUP(B1565,'MSJ Report Worksheet'!$B$2:$B$100,'MSJ Report Worksheet'!$A$2:$A$100))</f>
        <v/>
      </c>
      <c r="B1565" s="40"/>
      <c r="C1565" s="40" t="str">
        <f>IF(B1565="","",_xlfn.XLOOKUP(B1565,'MSJ Report Worksheet'!$B$2:$B$100,'MSJ Report Worksheet'!$C$2:$C$100))</f>
        <v/>
      </c>
      <c r="D1565" s="40" t="str">
        <f>IF(B1565="","",COUNTIFS('MSJ Report Worksheet'!$B$2:$B$100,'MSJ Report Totals'!B1565,'MSJ Report Worksheet'!$N$2:$N$100,"Y"))</f>
        <v/>
      </c>
      <c r="E1565" s="40" t="str">
        <f>IF(B1565="","",COUNTIFS('MSJ Report Worksheet'!$B$2:$B$100,'MSJ Report Totals'!B1565,'MSJ Report Worksheet'!$N$2:$N$100,"N"))</f>
        <v/>
      </c>
    </row>
    <row r="1566" spans="1:5" x14ac:dyDescent="0.25">
      <c r="A1566" s="40" t="str">
        <f>IF(B1566="","",_xlfn.XLOOKUP(B1566,'MSJ Report Worksheet'!$B$2:$B$100,'MSJ Report Worksheet'!$A$2:$A$100))</f>
        <v/>
      </c>
      <c r="B1566" s="40"/>
      <c r="C1566" s="40" t="str">
        <f>IF(B1566="","",_xlfn.XLOOKUP(B1566,'MSJ Report Worksheet'!$B$2:$B$100,'MSJ Report Worksheet'!$C$2:$C$100))</f>
        <v/>
      </c>
      <c r="D1566" s="40" t="str">
        <f>IF(B1566="","",COUNTIFS('MSJ Report Worksheet'!$B$2:$B$100,'MSJ Report Totals'!B1566,'MSJ Report Worksheet'!$N$2:$N$100,"Y"))</f>
        <v/>
      </c>
      <c r="E1566" s="40" t="str">
        <f>IF(B1566="","",COUNTIFS('MSJ Report Worksheet'!$B$2:$B$100,'MSJ Report Totals'!B1566,'MSJ Report Worksheet'!$N$2:$N$100,"N"))</f>
        <v/>
      </c>
    </row>
    <row r="1567" spans="1:5" x14ac:dyDescent="0.25">
      <c r="A1567" s="40" t="str">
        <f>IF(B1567="","",_xlfn.XLOOKUP(B1567,'MSJ Report Worksheet'!$B$2:$B$100,'MSJ Report Worksheet'!$A$2:$A$100))</f>
        <v/>
      </c>
      <c r="B1567" s="40"/>
      <c r="C1567" s="40" t="str">
        <f>IF(B1567="","",_xlfn.XLOOKUP(B1567,'MSJ Report Worksheet'!$B$2:$B$100,'MSJ Report Worksheet'!$C$2:$C$100))</f>
        <v/>
      </c>
      <c r="D1567" s="40" t="str">
        <f>IF(B1567="","",COUNTIFS('MSJ Report Worksheet'!$B$2:$B$100,'MSJ Report Totals'!B1567,'MSJ Report Worksheet'!$N$2:$N$100,"Y"))</f>
        <v/>
      </c>
      <c r="E1567" s="40" t="str">
        <f>IF(B1567="","",COUNTIFS('MSJ Report Worksheet'!$B$2:$B$100,'MSJ Report Totals'!B1567,'MSJ Report Worksheet'!$N$2:$N$100,"N"))</f>
        <v/>
      </c>
    </row>
    <row r="1568" spans="1:5" x14ac:dyDescent="0.25">
      <c r="A1568" s="40" t="str">
        <f>IF(B1568="","",_xlfn.XLOOKUP(B1568,'MSJ Report Worksheet'!$B$2:$B$100,'MSJ Report Worksheet'!$A$2:$A$100))</f>
        <v/>
      </c>
      <c r="B1568" s="40"/>
      <c r="C1568" s="40" t="str">
        <f>IF(B1568="","",_xlfn.XLOOKUP(B1568,'MSJ Report Worksheet'!$B$2:$B$100,'MSJ Report Worksheet'!$C$2:$C$100))</f>
        <v/>
      </c>
      <c r="D1568" s="40" t="str">
        <f>IF(B1568="","",COUNTIFS('MSJ Report Worksheet'!$B$2:$B$100,'MSJ Report Totals'!B1568,'MSJ Report Worksheet'!$N$2:$N$100,"Y"))</f>
        <v/>
      </c>
      <c r="E1568" s="40" t="str">
        <f>IF(B1568="","",COUNTIFS('MSJ Report Worksheet'!$B$2:$B$100,'MSJ Report Totals'!B1568,'MSJ Report Worksheet'!$N$2:$N$100,"N"))</f>
        <v/>
      </c>
    </row>
    <row r="1569" spans="1:5" x14ac:dyDescent="0.25">
      <c r="A1569" s="40" t="str">
        <f>IF(B1569="","",_xlfn.XLOOKUP(B1569,'MSJ Report Worksheet'!$B$2:$B$100,'MSJ Report Worksheet'!$A$2:$A$100))</f>
        <v/>
      </c>
      <c r="B1569" s="40"/>
      <c r="C1569" s="40" t="str">
        <f>IF(B1569="","",_xlfn.XLOOKUP(B1569,'MSJ Report Worksheet'!$B$2:$B$100,'MSJ Report Worksheet'!$C$2:$C$100))</f>
        <v/>
      </c>
      <c r="D1569" s="40" t="str">
        <f>IF(B1569="","",COUNTIFS('MSJ Report Worksheet'!$B$2:$B$100,'MSJ Report Totals'!B1569,'MSJ Report Worksheet'!$N$2:$N$100,"Y"))</f>
        <v/>
      </c>
      <c r="E1569" s="40" t="str">
        <f>IF(B1569="","",COUNTIFS('MSJ Report Worksheet'!$B$2:$B$100,'MSJ Report Totals'!B1569,'MSJ Report Worksheet'!$N$2:$N$100,"N"))</f>
        <v/>
      </c>
    </row>
    <row r="1570" spans="1:5" x14ac:dyDescent="0.25">
      <c r="A1570" s="40" t="str">
        <f>IF(B1570="","",_xlfn.XLOOKUP(B1570,'MSJ Report Worksheet'!$B$2:$B$100,'MSJ Report Worksheet'!$A$2:$A$100))</f>
        <v/>
      </c>
      <c r="B1570" s="40"/>
      <c r="C1570" s="40" t="str">
        <f>IF(B1570="","",_xlfn.XLOOKUP(B1570,'MSJ Report Worksheet'!$B$2:$B$100,'MSJ Report Worksheet'!$C$2:$C$100))</f>
        <v/>
      </c>
      <c r="D1570" s="40" t="str">
        <f>IF(B1570="","",COUNTIFS('MSJ Report Worksheet'!$B$2:$B$100,'MSJ Report Totals'!B1570,'MSJ Report Worksheet'!$N$2:$N$100,"Y"))</f>
        <v/>
      </c>
      <c r="E1570" s="40" t="str">
        <f>IF(B1570="","",COUNTIFS('MSJ Report Worksheet'!$B$2:$B$100,'MSJ Report Totals'!B1570,'MSJ Report Worksheet'!$N$2:$N$100,"N"))</f>
        <v/>
      </c>
    </row>
    <row r="1571" spans="1:5" x14ac:dyDescent="0.25">
      <c r="A1571" s="40" t="str">
        <f>IF(B1571="","",_xlfn.XLOOKUP(B1571,'MSJ Report Worksheet'!$B$2:$B$100,'MSJ Report Worksheet'!$A$2:$A$100))</f>
        <v/>
      </c>
      <c r="B1571" s="40"/>
      <c r="C1571" s="40" t="str">
        <f>IF(B1571="","",_xlfn.XLOOKUP(B1571,'MSJ Report Worksheet'!$B$2:$B$100,'MSJ Report Worksheet'!$C$2:$C$100))</f>
        <v/>
      </c>
      <c r="D1571" s="40" t="str">
        <f>IF(B1571="","",COUNTIFS('MSJ Report Worksheet'!$B$2:$B$100,'MSJ Report Totals'!B1571,'MSJ Report Worksheet'!$N$2:$N$100,"Y"))</f>
        <v/>
      </c>
      <c r="E1571" s="40" t="str">
        <f>IF(B1571="","",COUNTIFS('MSJ Report Worksheet'!$B$2:$B$100,'MSJ Report Totals'!B1571,'MSJ Report Worksheet'!$N$2:$N$100,"N"))</f>
        <v/>
      </c>
    </row>
    <row r="1572" spans="1:5" x14ac:dyDescent="0.25">
      <c r="A1572" s="40" t="str">
        <f>IF(B1572="","",_xlfn.XLOOKUP(B1572,'MSJ Report Worksheet'!$B$2:$B$100,'MSJ Report Worksheet'!$A$2:$A$100))</f>
        <v/>
      </c>
      <c r="B1572" s="40"/>
      <c r="C1572" s="40" t="str">
        <f>IF(B1572="","",_xlfn.XLOOKUP(B1572,'MSJ Report Worksheet'!$B$2:$B$100,'MSJ Report Worksheet'!$C$2:$C$100))</f>
        <v/>
      </c>
      <c r="D1572" s="40" t="str">
        <f>IF(B1572="","",COUNTIFS('MSJ Report Worksheet'!$B$2:$B$100,'MSJ Report Totals'!B1572,'MSJ Report Worksheet'!$N$2:$N$100,"Y"))</f>
        <v/>
      </c>
      <c r="E1572" s="40" t="str">
        <f>IF(B1572="","",COUNTIFS('MSJ Report Worksheet'!$B$2:$B$100,'MSJ Report Totals'!B1572,'MSJ Report Worksheet'!$N$2:$N$100,"N"))</f>
        <v/>
      </c>
    </row>
    <row r="1573" spans="1:5" x14ac:dyDescent="0.25">
      <c r="A1573" s="40" t="str">
        <f>IF(B1573="","",_xlfn.XLOOKUP(B1573,'MSJ Report Worksheet'!$B$2:$B$100,'MSJ Report Worksheet'!$A$2:$A$100))</f>
        <v/>
      </c>
      <c r="B1573" s="40"/>
      <c r="C1573" s="40" t="str">
        <f>IF(B1573="","",_xlfn.XLOOKUP(B1573,'MSJ Report Worksheet'!$B$2:$B$100,'MSJ Report Worksheet'!$C$2:$C$100))</f>
        <v/>
      </c>
      <c r="D1573" s="40" t="str">
        <f>IF(B1573="","",COUNTIFS('MSJ Report Worksheet'!$B$2:$B$100,'MSJ Report Totals'!B1573,'MSJ Report Worksheet'!$N$2:$N$100,"Y"))</f>
        <v/>
      </c>
      <c r="E1573" s="40" t="str">
        <f>IF(B1573="","",COUNTIFS('MSJ Report Worksheet'!$B$2:$B$100,'MSJ Report Totals'!B1573,'MSJ Report Worksheet'!$N$2:$N$100,"N"))</f>
        <v/>
      </c>
    </row>
    <row r="1574" spans="1:5" x14ac:dyDescent="0.25">
      <c r="A1574" s="40" t="str">
        <f>IF(B1574="","",_xlfn.XLOOKUP(B1574,'MSJ Report Worksheet'!$B$2:$B$100,'MSJ Report Worksheet'!$A$2:$A$100))</f>
        <v/>
      </c>
      <c r="B1574" s="40"/>
      <c r="C1574" s="40" t="str">
        <f>IF(B1574="","",_xlfn.XLOOKUP(B1574,'MSJ Report Worksheet'!$B$2:$B$100,'MSJ Report Worksheet'!$C$2:$C$100))</f>
        <v/>
      </c>
      <c r="D1574" s="40" t="str">
        <f>IF(B1574="","",COUNTIFS('MSJ Report Worksheet'!$B$2:$B$100,'MSJ Report Totals'!B1574,'MSJ Report Worksheet'!$N$2:$N$100,"Y"))</f>
        <v/>
      </c>
      <c r="E1574" s="40" t="str">
        <f>IF(B1574="","",COUNTIFS('MSJ Report Worksheet'!$B$2:$B$100,'MSJ Report Totals'!B1574,'MSJ Report Worksheet'!$N$2:$N$100,"N"))</f>
        <v/>
      </c>
    </row>
    <row r="1575" spans="1:5" x14ac:dyDescent="0.25">
      <c r="A1575" s="40" t="str">
        <f>IF(B1575="","",_xlfn.XLOOKUP(B1575,'MSJ Report Worksheet'!$B$2:$B$100,'MSJ Report Worksheet'!$A$2:$A$100))</f>
        <v/>
      </c>
      <c r="B1575" s="40"/>
      <c r="C1575" s="40" t="str">
        <f>IF(B1575="","",_xlfn.XLOOKUP(B1575,'MSJ Report Worksheet'!$B$2:$B$100,'MSJ Report Worksheet'!$C$2:$C$100))</f>
        <v/>
      </c>
      <c r="D1575" s="40" t="str">
        <f>IF(B1575="","",COUNTIFS('MSJ Report Worksheet'!$B$2:$B$100,'MSJ Report Totals'!B1575,'MSJ Report Worksheet'!$N$2:$N$100,"Y"))</f>
        <v/>
      </c>
      <c r="E1575" s="40" t="str">
        <f>IF(B1575="","",COUNTIFS('MSJ Report Worksheet'!$B$2:$B$100,'MSJ Report Totals'!B1575,'MSJ Report Worksheet'!$N$2:$N$100,"N"))</f>
        <v/>
      </c>
    </row>
    <row r="1576" spans="1:5" x14ac:dyDescent="0.25">
      <c r="A1576" s="40" t="str">
        <f>IF(B1576="","",_xlfn.XLOOKUP(B1576,'MSJ Report Worksheet'!$B$2:$B$100,'MSJ Report Worksheet'!$A$2:$A$100))</f>
        <v/>
      </c>
      <c r="B1576" s="40"/>
      <c r="C1576" s="40" t="str">
        <f>IF(B1576="","",_xlfn.XLOOKUP(B1576,'MSJ Report Worksheet'!$B$2:$B$100,'MSJ Report Worksheet'!$C$2:$C$100))</f>
        <v/>
      </c>
      <c r="D1576" s="40" t="str">
        <f>IF(B1576="","",COUNTIFS('MSJ Report Worksheet'!$B$2:$B$100,'MSJ Report Totals'!B1576,'MSJ Report Worksheet'!$N$2:$N$100,"Y"))</f>
        <v/>
      </c>
      <c r="E1576" s="40" t="str">
        <f>IF(B1576="","",COUNTIFS('MSJ Report Worksheet'!$B$2:$B$100,'MSJ Report Totals'!B1576,'MSJ Report Worksheet'!$N$2:$N$100,"N"))</f>
        <v/>
      </c>
    </row>
    <row r="1577" spans="1:5" x14ac:dyDescent="0.25">
      <c r="A1577" s="40" t="str">
        <f>IF(B1577="","",_xlfn.XLOOKUP(B1577,'MSJ Report Worksheet'!$B$2:$B$100,'MSJ Report Worksheet'!$A$2:$A$100))</f>
        <v/>
      </c>
      <c r="B1577" s="40"/>
      <c r="C1577" s="40" t="str">
        <f>IF(B1577="","",_xlfn.XLOOKUP(B1577,'MSJ Report Worksheet'!$B$2:$B$100,'MSJ Report Worksheet'!$C$2:$C$100))</f>
        <v/>
      </c>
      <c r="D1577" s="40" t="str">
        <f>IF(B1577="","",COUNTIFS('MSJ Report Worksheet'!$B$2:$B$100,'MSJ Report Totals'!B1577,'MSJ Report Worksheet'!$N$2:$N$100,"Y"))</f>
        <v/>
      </c>
      <c r="E1577" s="40" t="str">
        <f>IF(B1577="","",COUNTIFS('MSJ Report Worksheet'!$B$2:$B$100,'MSJ Report Totals'!B1577,'MSJ Report Worksheet'!$N$2:$N$100,"N"))</f>
        <v/>
      </c>
    </row>
    <row r="1578" spans="1:5" x14ac:dyDescent="0.25">
      <c r="A1578" s="40" t="str">
        <f>IF(B1578="","",_xlfn.XLOOKUP(B1578,'MSJ Report Worksheet'!$B$2:$B$100,'MSJ Report Worksheet'!$A$2:$A$100))</f>
        <v/>
      </c>
      <c r="B1578" s="40"/>
      <c r="C1578" s="40" t="str">
        <f>IF(B1578="","",_xlfn.XLOOKUP(B1578,'MSJ Report Worksheet'!$B$2:$B$100,'MSJ Report Worksheet'!$C$2:$C$100))</f>
        <v/>
      </c>
      <c r="D1578" s="40" t="str">
        <f>IF(B1578="","",COUNTIFS('MSJ Report Worksheet'!$B$2:$B$100,'MSJ Report Totals'!B1578,'MSJ Report Worksheet'!$N$2:$N$100,"Y"))</f>
        <v/>
      </c>
      <c r="E1578" s="40" t="str">
        <f>IF(B1578="","",COUNTIFS('MSJ Report Worksheet'!$B$2:$B$100,'MSJ Report Totals'!B1578,'MSJ Report Worksheet'!$N$2:$N$100,"N"))</f>
        <v/>
      </c>
    </row>
    <row r="1579" spans="1:5" x14ac:dyDescent="0.25">
      <c r="A1579" s="40" t="str">
        <f>IF(B1579="","",_xlfn.XLOOKUP(B1579,'MSJ Report Worksheet'!$B$2:$B$100,'MSJ Report Worksheet'!$A$2:$A$100))</f>
        <v/>
      </c>
      <c r="B1579" s="40"/>
      <c r="C1579" s="40" t="str">
        <f>IF(B1579="","",_xlfn.XLOOKUP(B1579,'MSJ Report Worksheet'!$B$2:$B$100,'MSJ Report Worksheet'!$C$2:$C$100))</f>
        <v/>
      </c>
      <c r="D1579" s="40" t="str">
        <f>IF(B1579="","",COUNTIFS('MSJ Report Worksheet'!$B$2:$B$100,'MSJ Report Totals'!B1579,'MSJ Report Worksheet'!$N$2:$N$100,"Y"))</f>
        <v/>
      </c>
      <c r="E1579" s="40" t="str">
        <f>IF(B1579="","",COUNTIFS('MSJ Report Worksheet'!$B$2:$B$100,'MSJ Report Totals'!B1579,'MSJ Report Worksheet'!$N$2:$N$100,"N"))</f>
        <v/>
      </c>
    </row>
    <row r="1580" spans="1:5" x14ac:dyDescent="0.25">
      <c r="A1580" s="40" t="str">
        <f>IF(B1580="","",_xlfn.XLOOKUP(B1580,'MSJ Report Worksheet'!$B$2:$B$100,'MSJ Report Worksheet'!$A$2:$A$100))</f>
        <v/>
      </c>
      <c r="B1580" s="40"/>
      <c r="C1580" s="40" t="str">
        <f>IF(B1580="","",_xlfn.XLOOKUP(B1580,'MSJ Report Worksheet'!$B$2:$B$100,'MSJ Report Worksheet'!$C$2:$C$100))</f>
        <v/>
      </c>
      <c r="D1580" s="40" t="str">
        <f>IF(B1580="","",COUNTIFS('MSJ Report Worksheet'!$B$2:$B$100,'MSJ Report Totals'!B1580,'MSJ Report Worksheet'!$N$2:$N$100,"Y"))</f>
        <v/>
      </c>
      <c r="E1580" s="40" t="str">
        <f>IF(B1580="","",COUNTIFS('MSJ Report Worksheet'!$B$2:$B$100,'MSJ Report Totals'!B1580,'MSJ Report Worksheet'!$N$2:$N$100,"N"))</f>
        <v/>
      </c>
    </row>
    <row r="1581" spans="1:5" x14ac:dyDescent="0.25">
      <c r="A1581" s="40" t="str">
        <f>IF(B1581="","",_xlfn.XLOOKUP(B1581,'MSJ Report Worksheet'!$B$2:$B$100,'MSJ Report Worksheet'!$A$2:$A$100))</f>
        <v/>
      </c>
      <c r="B1581" s="40"/>
      <c r="C1581" s="40" t="str">
        <f>IF(B1581="","",_xlfn.XLOOKUP(B1581,'MSJ Report Worksheet'!$B$2:$B$100,'MSJ Report Worksheet'!$C$2:$C$100))</f>
        <v/>
      </c>
      <c r="D1581" s="40" t="str">
        <f>IF(B1581="","",COUNTIFS('MSJ Report Worksheet'!$B$2:$B$100,'MSJ Report Totals'!B1581,'MSJ Report Worksheet'!$N$2:$N$100,"Y"))</f>
        <v/>
      </c>
      <c r="E1581" s="40" t="str">
        <f>IF(B1581="","",COUNTIFS('MSJ Report Worksheet'!$B$2:$B$100,'MSJ Report Totals'!B1581,'MSJ Report Worksheet'!$N$2:$N$100,"N"))</f>
        <v/>
      </c>
    </row>
    <row r="1582" spans="1:5" x14ac:dyDescent="0.25">
      <c r="A1582" s="40" t="str">
        <f>IF(B1582="","",_xlfn.XLOOKUP(B1582,'MSJ Report Worksheet'!$B$2:$B$100,'MSJ Report Worksheet'!$A$2:$A$100))</f>
        <v/>
      </c>
      <c r="B1582" s="40"/>
      <c r="C1582" s="40" t="str">
        <f>IF(B1582="","",_xlfn.XLOOKUP(B1582,'MSJ Report Worksheet'!$B$2:$B$100,'MSJ Report Worksheet'!$C$2:$C$100))</f>
        <v/>
      </c>
      <c r="D1582" s="40" t="str">
        <f>IF(B1582="","",COUNTIFS('MSJ Report Worksheet'!$B$2:$B$100,'MSJ Report Totals'!B1582,'MSJ Report Worksheet'!$N$2:$N$100,"Y"))</f>
        <v/>
      </c>
      <c r="E1582" s="40" t="str">
        <f>IF(B1582="","",COUNTIFS('MSJ Report Worksheet'!$B$2:$B$100,'MSJ Report Totals'!B1582,'MSJ Report Worksheet'!$N$2:$N$100,"N"))</f>
        <v/>
      </c>
    </row>
    <row r="1583" spans="1:5" x14ac:dyDescent="0.25">
      <c r="A1583" s="40" t="str">
        <f>IF(B1583="","",_xlfn.XLOOKUP(B1583,'MSJ Report Worksheet'!$B$2:$B$100,'MSJ Report Worksheet'!$A$2:$A$100))</f>
        <v/>
      </c>
      <c r="B1583" s="40"/>
      <c r="C1583" s="40" t="str">
        <f>IF(B1583="","",_xlfn.XLOOKUP(B1583,'MSJ Report Worksheet'!$B$2:$B$100,'MSJ Report Worksheet'!$C$2:$C$100))</f>
        <v/>
      </c>
      <c r="D1583" s="40" t="str">
        <f>IF(B1583="","",COUNTIFS('MSJ Report Worksheet'!$B$2:$B$100,'MSJ Report Totals'!B1583,'MSJ Report Worksheet'!$N$2:$N$100,"Y"))</f>
        <v/>
      </c>
      <c r="E1583" s="40" t="str">
        <f>IF(B1583="","",COUNTIFS('MSJ Report Worksheet'!$B$2:$B$100,'MSJ Report Totals'!B1583,'MSJ Report Worksheet'!$N$2:$N$100,"N"))</f>
        <v/>
      </c>
    </row>
    <row r="1584" spans="1:5" x14ac:dyDescent="0.25">
      <c r="A1584" s="40" t="str">
        <f>IF(B1584="","",_xlfn.XLOOKUP(B1584,'MSJ Report Worksheet'!$B$2:$B$100,'MSJ Report Worksheet'!$A$2:$A$100))</f>
        <v/>
      </c>
      <c r="B1584" s="40"/>
      <c r="C1584" s="40" t="str">
        <f>IF(B1584="","",_xlfn.XLOOKUP(B1584,'MSJ Report Worksheet'!$B$2:$B$100,'MSJ Report Worksheet'!$C$2:$C$100))</f>
        <v/>
      </c>
      <c r="D1584" s="40" t="str">
        <f>IF(B1584="","",COUNTIFS('MSJ Report Worksheet'!$B$2:$B$100,'MSJ Report Totals'!B1584,'MSJ Report Worksheet'!$N$2:$N$100,"Y"))</f>
        <v/>
      </c>
      <c r="E1584" s="40" t="str">
        <f>IF(B1584="","",COUNTIFS('MSJ Report Worksheet'!$B$2:$B$100,'MSJ Report Totals'!B1584,'MSJ Report Worksheet'!$N$2:$N$100,"N"))</f>
        <v/>
      </c>
    </row>
    <row r="1585" spans="1:5" x14ac:dyDescent="0.25">
      <c r="A1585" s="40" t="str">
        <f>IF(B1585="","",_xlfn.XLOOKUP(B1585,'MSJ Report Worksheet'!$B$2:$B$100,'MSJ Report Worksheet'!$A$2:$A$100))</f>
        <v/>
      </c>
      <c r="B1585" s="40"/>
      <c r="C1585" s="40" t="str">
        <f>IF(B1585="","",_xlfn.XLOOKUP(B1585,'MSJ Report Worksheet'!$B$2:$B$100,'MSJ Report Worksheet'!$C$2:$C$100))</f>
        <v/>
      </c>
      <c r="D1585" s="40" t="str">
        <f>IF(B1585="","",COUNTIFS('MSJ Report Worksheet'!$B$2:$B$100,'MSJ Report Totals'!B1585,'MSJ Report Worksheet'!$N$2:$N$100,"Y"))</f>
        <v/>
      </c>
      <c r="E1585" s="40" t="str">
        <f>IF(B1585="","",COUNTIFS('MSJ Report Worksheet'!$B$2:$B$100,'MSJ Report Totals'!B1585,'MSJ Report Worksheet'!$N$2:$N$100,"N"))</f>
        <v/>
      </c>
    </row>
    <row r="1586" spans="1:5" x14ac:dyDescent="0.25">
      <c r="A1586" s="40" t="str">
        <f>IF(B1586="","",_xlfn.XLOOKUP(B1586,'MSJ Report Worksheet'!$B$2:$B$100,'MSJ Report Worksheet'!$A$2:$A$100))</f>
        <v/>
      </c>
      <c r="B1586" s="40"/>
      <c r="C1586" s="40" t="str">
        <f>IF(B1586="","",_xlfn.XLOOKUP(B1586,'MSJ Report Worksheet'!$B$2:$B$100,'MSJ Report Worksheet'!$C$2:$C$100))</f>
        <v/>
      </c>
      <c r="D1586" s="40" t="str">
        <f>IF(B1586="","",COUNTIFS('MSJ Report Worksheet'!$B$2:$B$100,'MSJ Report Totals'!B1586,'MSJ Report Worksheet'!$N$2:$N$100,"Y"))</f>
        <v/>
      </c>
      <c r="E1586" s="40" t="str">
        <f>IF(B1586="","",COUNTIFS('MSJ Report Worksheet'!$B$2:$B$100,'MSJ Report Totals'!B1586,'MSJ Report Worksheet'!$N$2:$N$100,"N"))</f>
        <v/>
      </c>
    </row>
    <row r="1587" spans="1:5" x14ac:dyDescent="0.25">
      <c r="A1587" s="40" t="str">
        <f>IF(B1587="","",_xlfn.XLOOKUP(B1587,'MSJ Report Worksheet'!$B$2:$B$100,'MSJ Report Worksheet'!$A$2:$A$100))</f>
        <v/>
      </c>
      <c r="B1587" s="40"/>
      <c r="C1587" s="40" t="str">
        <f>IF(B1587="","",_xlfn.XLOOKUP(B1587,'MSJ Report Worksheet'!$B$2:$B$100,'MSJ Report Worksheet'!$C$2:$C$100))</f>
        <v/>
      </c>
      <c r="D1587" s="40" t="str">
        <f>IF(B1587="","",COUNTIFS('MSJ Report Worksheet'!$B$2:$B$100,'MSJ Report Totals'!B1587,'MSJ Report Worksheet'!$N$2:$N$100,"Y"))</f>
        <v/>
      </c>
      <c r="E1587" s="40" t="str">
        <f>IF(B1587="","",COUNTIFS('MSJ Report Worksheet'!$B$2:$B$100,'MSJ Report Totals'!B1587,'MSJ Report Worksheet'!$N$2:$N$100,"N"))</f>
        <v/>
      </c>
    </row>
    <row r="1588" spans="1:5" x14ac:dyDescent="0.25">
      <c r="A1588" s="40" t="str">
        <f>IF(B1588="","",_xlfn.XLOOKUP(B1588,'MSJ Report Worksheet'!$B$2:$B$100,'MSJ Report Worksheet'!$A$2:$A$100))</f>
        <v/>
      </c>
      <c r="B1588" s="40"/>
      <c r="C1588" s="40" t="str">
        <f>IF(B1588="","",_xlfn.XLOOKUP(B1588,'MSJ Report Worksheet'!$B$2:$B$100,'MSJ Report Worksheet'!$C$2:$C$100))</f>
        <v/>
      </c>
      <c r="D1588" s="40" t="str">
        <f>IF(B1588="","",COUNTIFS('MSJ Report Worksheet'!$B$2:$B$100,'MSJ Report Totals'!B1588,'MSJ Report Worksheet'!$N$2:$N$100,"Y"))</f>
        <v/>
      </c>
      <c r="E1588" s="40" t="str">
        <f>IF(B1588="","",COUNTIFS('MSJ Report Worksheet'!$B$2:$B$100,'MSJ Report Totals'!B1588,'MSJ Report Worksheet'!$N$2:$N$100,"N"))</f>
        <v/>
      </c>
    </row>
    <row r="1589" spans="1:5" x14ac:dyDescent="0.25">
      <c r="A1589" s="40" t="str">
        <f>IF(B1589="","",_xlfn.XLOOKUP(B1589,'MSJ Report Worksheet'!$B$2:$B$100,'MSJ Report Worksheet'!$A$2:$A$100))</f>
        <v/>
      </c>
      <c r="B1589" s="40"/>
      <c r="C1589" s="40" t="str">
        <f>IF(B1589="","",_xlfn.XLOOKUP(B1589,'MSJ Report Worksheet'!$B$2:$B$100,'MSJ Report Worksheet'!$C$2:$C$100))</f>
        <v/>
      </c>
      <c r="D1589" s="40" t="str">
        <f>IF(B1589="","",COUNTIFS('MSJ Report Worksheet'!$B$2:$B$100,'MSJ Report Totals'!B1589,'MSJ Report Worksheet'!$N$2:$N$100,"Y"))</f>
        <v/>
      </c>
      <c r="E1589" s="40" t="str">
        <f>IF(B1589="","",COUNTIFS('MSJ Report Worksheet'!$B$2:$B$100,'MSJ Report Totals'!B1589,'MSJ Report Worksheet'!$N$2:$N$100,"N"))</f>
        <v/>
      </c>
    </row>
    <row r="1590" spans="1:5" x14ac:dyDescent="0.25">
      <c r="A1590" s="40" t="str">
        <f>IF(B1590="","",_xlfn.XLOOKUP(B1590,'MSJ Report Worksheet'!$B$2:$B$100,'MSJ Report Worksheet'!$A$2:$A$100))</f>
        <v/>
      </c>
      <c r="B1590" s="40"/>
      <c r="C1590" s="40" t="str">
        <f>IF(B1590="","",_xlfn.XLOOKUP(B1590,'MSJ Report Worksheet'!$B$2:$B$100,'MSJ Report Worksheet'!$C$2:$C$100))</f>
        <v/>
      </c>
      <c r="D1590" s="40" t="str">
        <f>IF(B1590="","",COUNTIFS('MSJ Report Worksheet'!$B$2:$B$100,'MSJ Report Totals'!B1590,'MSJ Report Worksheet'!$N$2:$N$100,"Y"))</f>
        <v/>
      </c>
      <c r="E1590" s="40" t="str">
        <f>IF(B1590="","",COUNTIFS('MSJ Report Worksheet'!$B$2:$B$100,'MSJ Report Totals'!B1590,'MSJ Report Worksheet'!$N$2:$N$100,"N"))</f>
        <v/>
      </c>
    </row>
    <row r="1591" spans="1:5" x14ac:dyDescent="0.25">
      <c r="A1591" s="40" t="str">
        <f>IF(B1591="","",_xlfn.XLOOKUP(B1591,'MSJ Report Worksheet'!$B$2:$B$100,'MSJ Report Worksheet'!$A$2:$A$100))</f>
        <v/>
      </c>
      <c r="B1591" s="40"/>
      <c r="C1591" s="40" t="str">
        <f>IF(B1591="","",_xlfn.XLOOKUP(B1591,'MSJ Report Worksheet'!$B$2:$B$100,'MSJ Report Worksheet'!$C$2:$C$100))</f>
        <v/>
      </c>
      <c r="D1591" s="40" t="str">
        <f>IF(B1591="","",COUNTIFS('MSJ Report Worksheet'!$B$2:$B$100,'MSJ Report Totals'!B1591,'MSJ Report Worksheet'!$N$2:$N$100,"Y"))</f>
        <v/>
      </c>
      <c r="E1591" s="40" t="str">
        <f>IF(B1591="","",COUNTIFS('MSJ Report Worksheet'!$B$2:$B$100,'MSJ Report Totals'!B1591,'MSJ Report Worksheet'!$N$2:$N$100,"N"))</f>
        <v/>
      </c>
    </row>
    <row r="1592" spans="1:5" x14ac:dyDescent="0.25">
      <c r="A1592" s="40" t="str">
        <f>IF(B1592="","",_xlfn.XLOOKUP(B1592,'MSJ Report Worksheet'!$B$2:$B$100,'MSJ Report Worksheet'!$A$2:$A$100))</f>
        <v/>
      </c>
      <c r="B1592" s="40"/>
      <c r="C1592" s="40" t="str">
        <f>IF(B1592="","",_xlfn.XLOOKUP(B1592,'MSJ Report Worksheet'!$B$2:$B$100,'MSJ Report Worksheet'!$C$2:$C$100))</f>
        <v/>
      </c>
      <c r="D1592" s="40" t="str">
        <f>IF(B1592="","",COUNTIFS('MSJ Report Worksheet'!$B$2:$B$100,'MSJ Report Totals'!B1592,'MSJ Report Worksheet'!$N$2:$N$100,"Y"))</f>
        <v/>
      </c>
      <c r="E1592" s="40" t="str">
        <f>IF(B1592="","",COUNTIFS('MSJ Report Worksheet'!$B$2:$B$100,'MSJ Report Totals'!B1592,'MSJ Report Worksheet'!$N$2:$N$100,"N"))</f>
        <v/>
      </c>
    </row>
    <row r="1593" spans="1:5" x14ac:dyDescent="0.25">
      <c r="A1593" s="40" t="str">
        <f>IF(B1593="","",_xlfn.XLOOKUP(B1593,'MSJ Report Worksheet'!$B$2:$B$100,'MSJ Report Worksheet'!$A$2:$A$100))</f>
        <v/>
      </c>
      <c r="B1593" s="40"/>
      <c r="C1593" s="40" t="str">
        <f>IF(B1593="","",_xlfn.XLOOKUP(B1593,'MSJ Report Worksheet'!$B$2:$B$100,'MSJ Report Worksheet'!$C$2:$C$100))</f>
        <v/>
      </c>
      <c r="D1593" s="40" t="str">
        <f>IF(B1593="","",COUNTIFS('MSJ Report Worksheet'!$B$2:$B$100,'MSJ Report Totals'!B1593,'MSJ Report Worksheet'!$N$2:$N$100,"Y"))</f>
        <v/>
      </c>
      <c r="E1593" s="40" t="str">
        <f>IF(B1593="","",COUNTIFS('MSJ Report Worksheet'!$B$2:$B$100,'MSJ Report Totals'!B1593,'MSJ Report Worksheet'!$N$2:$N$100,"N"))</f>
        <v/>
      </c>
    </row>
    <row r="1594" spans="1:5" x14ac:dyDescent="0.25">
      <c r="A1594" s="40" t="str">
        <f>IF(B1594="","",_xlfn.XLOOKUP(B1594,'MSJ Report Worksheet'!$B$2:$B$100,'MSJ Report Worksheet'!$A$2:$A$100))</f>
        <v/>
      </c>
      <c r="B1594" s="40"/>
      <c r="C1594" s="40" t="str">
        <f>IF(B1594="","",_xlfn.XLOOKUP(B1594,'MSJ Report Worksheet'!$B$2:$B$100,'MSJ Report Worksheet'!$C$2:$C$100))</f>
        <v/>
      </c>
      <c r="D1594" s="40" t="str">
        <f>IF(B1594="","",COUNTIFS('MSJ Report Worksheet'!$B$2:$B$100,'MSJ Report Totals'!B1594,'MSJ Report Worksheet'!$N$2:$N$100,"Y"))</f>
        <v/>
      </c>
      <c r="E1594" s="40" t="str">
        <f>IF(B1594="","",COUNTIFS('MSJ Report Worksheet'!$B$2:$B$100,'MSJ Report Totals'!B1594,'MSJ Report Worksheet'!$N$2:$N$100,"N"))</f>
        <v/>
      </c>
    </row>
    <row r="1595" spans="1:5" x14ac:dyDescent="0.25">
      <c r="A1595" s="40" t="str">
        <f>IF(B1595="","",_xlfn.XLOOKUP(B1595,'MSJ Report Worksheet'!$B$2:$B$100,'MSJ Report Worksheet'!$A$2:$A$100))</f>
        <v/>
      </c>
      <c r="B1595" s="40"/>
      <c r="C1595" s="40" t="str">
        <f>IF(B1595="","",_xlfn.XLOOKUP(B1595,'MSJ Report Worksheet'!$B$2:$B$100,'MSJ Report Worksheet'!$C$2:$C$100))</f>
        <v/>
      </c>
      <c r="D1595" s="40" t="str">
        <f>IF(B1595="","",COUNTIFS('MSJ Report Worksheet'!$B$2:$B$100,'MSJ Report Totals'!B1595,'MSJ Report Worksheet'!$N$2:$N$100,"Y"))</f>
        <v/>
      </c>
      <c r="E1595" s="40" t="str">
        <f>IF(B1595="","",COUNTIFS('MSJ Report Worksheet'!$B$2:$B$100,'MSJ Report Totals'!B1595,'MSJ Report Worksheet'!$N$2:$N$100,"N"))</f>
        <v/>
      </c>
    </row>
    <row r="1596" spans="1:5" x14ac:dyDescent="0.25">
      <c r="A1596" s="40" t="str">
        <f>IF(B1596="","",_xlfn.XLOOKUP(B1596,'MSJ Report Worksheet'!$B$2:$B$100,'MSJ Report Worksheet'!$A$2:$A$100))</f>
        <v/>
      </c>
      <c r="B1596" s="40"/>
      <c r="C1596" s="40" t="str">
        <f>IF(B1596="","",_xlfn.XLOOKUP(B1596,'MSJ Report Worksheet'!$B$2:$B$100,'MSJ Report Worksheet'!$C$2:$C$100))</f>
        <v/>
      </c>
      <c r="D1596" s="40" t="str">
        <f>IF(B1596="","",COUNTIFS('MSJ Report Worksheet'!$B$2:$B$100,'MSJ Report Totals'!B1596,'MSJ Report Worksheet'!$N$2:$N$100,"Y"))</f>
        <v/>
      </c>
      <c r="E1596" s="40" t="str">
        <f>IF(B1596="","",COUNTIFS('MSJ Report Worksheet'!$B$2:$B$100,'MSJ Report Totals'!B1596,'MSJ Report Worksheet'!$N$2:$N$100,"N"))</f>
        <v/>
      </c>
    </row>
    <row r="1597" spans="1:5" x14ac:dyDescent="0.25">
      <c r="A1597" s="40" t="str">
        <f>IF(B1597="","",_xlfn.XLOOKUP(B1597,'MSJ Report Worksheet'!$B$2:$B$100,'MSJ Report Worksheet'!$A$2:$A$100))</f>
        <v/>
      </c>
      <c r="B1597" s="40"/>
      <c r="C1597" s="40" t="str">
        <f>IF(B1597="","",_xlfn.XLOOKUP(B1597,'MSJ Report Worksheet'!$B$2:$B$100,'MSJ Report Worksheet'!$C$2:$C$100))</f>
        <v/>
      </c>
      <c r="D1597" s="40" t="str">
        <f>IF(B1597="","",COUNTIFS('MSJ Report Worksheet'!$B$2:$B$100,'MSJ Report Totals'!B1597,'MSJ Report Worksheet'!$N$2:$N$100,"Y"))</f>
        <v/>
      </c>
      <c r="E1597" s="40" t="str">
        <f>IF(B1597="","",COUNTIFS('MSJ Report Worksheet'!$B$2:$B$100,'MSJ Report Totals'!B1597,'MSJ Report Worksheet'!$N$2:$N$100,"N"))</f>
        <v/>
      </c>
    </row>
    <row r="1598" spans="1:5" x14ac:dyDescent="0.25">
      <c r="A1598" s="40" t="str">
        <f>IF(B1598="","",_xlfn.XLOOKUP(B1598,'MSJ Report Worksheet'!$B$2:$B$100,'MSJ Report Worksheet'!$A$2:$A$100))</f>
        <v/>
      </c>
      <c r="B1598" s="40"/>
      <c r="C1598" s="40" t="str">
        <f>IF(B1598="","",_xlfn.XLOOKUP(B1598,'MSJ Report Worksheet'!$B$2:$B$100,'MSJ Report Worksheet'!$C$2:$C$100))</f>
        <v/>
      </c>
      <c r="D1598" s="40" t="str">
        <f>IF(B1598="","",COUNTIFS('MSJ Report Worksheet'!$B$2:$B$100,'MSJ Report Totals'!B1598,'MSJ Report Worksheet'!$N$2:$N$100,"Y"))</f>
        <v/>
      </c>
      <c r="E1598" s="40" t="str">
        <f>IF(B1598="","",COUNTIFS('MSJ Report Worksheet'!$B$2:$B$100,'MSJ Report Totals'!B1598,'MSJ Report Worksheet'!$N$2:$N$100,"N"))</f>
        <v/>
      </c>
    </row>
    <row r="1599" spans="1:5" x14ac:dyDescent="0.25">
      <c r="A1599" s="40" t="str">
        <f>IF(B1599="","",_xlfn.XLOOKUP(B1599,'MSJ Report Worksheet'!$B$2:$B$100,'MSJ Report Worksheet'!$A$2:$A$100))</f>
        <v/>
      </c>
      <c r="B1599" s="40"/>
      <c r="C1599" s="40" t="str">
        <f>IF(B1599="","",_xlfn.XLOOKUP(B1599,'MSJ Report Worksheet'!$B$2:$B$100,'MSJ Report Worksheet'!$C$2:$C$100))</f>
        <v/>
      </c>
      <c r="D1599" s="40" t="str">
        <f>IF(B1599="","",COUNTIFS('MSJ Report Worksheet'!$B$2:$B$100,'MSJ Report Totals'!B1599,'MSJ Report Worksheet'!$N$2:$N$100,"Y"))</f>
        <v/>
      </c>
      <c r="E1599" s="40" t="str">
        <f>IF(B1599="","",COUNTIFS('MSJ Report Worksheet'!$B$2:$B$100,'MSJ Report Totals'!B1599,'MSJ Report Worksheet'!$N$2:$N$100,"N"))</f>
        <v/>
      </c>
    </row>
    <row r="1600" spans="1:5" x14ac:dyDescent="0.25">
      <c r="A1600" s="40" t="str">
        <f>IF(B1600="","",_xlfn.XLOOKUP(B1600,'MSJ Report Worksheet'!$B$2:$B$100,'MSJ Report Worksheet'!$A$2:$A$100))</f>
        <v/>
      </c>
      <c r="B1600" s="40"/>
      <c r="C1600" s="40" t="str">
        <f>IF(B1600="","",_xlfn.XLOOKUP(B1600,'MSJ Report Worksheet'!$B$2:$B$100,'MSJ Report Worksheet'!$C$2:$C$100))</f>
        <v/>
      </c>
      <c r="D1600" s="40" t="str">
        <f>IF(B1600="","",COUNTIFS('MSJ Report Worksheet'!$B$2:$B$100,'MSJ Report Totals'!B1600,'MSJ Report Worksheet'!$N$2:$N$100,"Y"))</f>
        <v/>
      </c>
      <c r="E1600" s="40" t="str">
        <f>IF(B1600="","",COUNTIFS('MSJ Report Worksheet'!$B$2:$B$100,'MSJ Report Totals'!B1600,'MSJ Report Worksheet'!$N$2:$N$100,"N"))</f>
        <v/>
      </c>
    </row>
    <row r="1601" spans="1:5" x14ac:dyDescent="0.25">
      <c r="A1601" s="40" t="str">
        <f>IF(B1601="","",_xlfn.XLOOKUP(B1601,'MSJ Report Worksheet'!$B$2:$B$100,'MSJ Report Worksheet'!$A$2:$A$100))</f>
        <v/>
      </c>
      <c r="B1601" s="40"/>
      <c r="C1601" s="40" t="str">
        <f>IF(B1601="","",_xlfn.XLOOKUP(B1601,'MSJ Report Worksheet'!$B$2:$B$100,'MSJ Report Worksheet'!$C$2:$C$100))</f>
        <v/>
      </c>
      <c r="D1601" s="40" t="str">
        <f>IF(B1601="","",COUNTIFS('MSJ Report Worksheet'!$B$2:$B$100,'MSJ Report Totals'!B1601,'MSJ Report Worksheet'!$N$2:$N$100,"Y"))</f>
        <v/>
      </c>
      <c r="E1601" s="40" t="str">
        <f>IF(B1601="","",COUNTIFS('MSJ Report Worksheet'!$B$2:$B$100,'MSJ Report Totals'!B1601,'MSJ Report Worksheet'!$N$2:$N$100,"N"))</f>
        <v/>
      </c>
    </row>
    <row r="1602" spans="1:5" x14ac:dyDescent="0.25">
      <c r="A1602" s="40" t="str">
        <f>IF(B1602="","",_xlfn.XLOOKUP(B1602,'MSJ Report Worksheet'!$B$2:$B$100,'MSJ Report Worksheet'!$A$2:$A$100))</f>
        <v/>
      </c>
      <c r="B1602" s="40"/>
      <c r="C1602" s="40" t="str">
        <f>IF(B1602="","",_xlfn.XLOOKUP(B1602,'MSJ Report Worksheet'!$B$2:$B$100,'MSJ Report Worksheet'!$C$2:$C$100))</f>
        <v/>
      </c>
      <c r="D1602" s="40" t="str">
        <f>IF(B1602="","",COUNTIFS('MSJ Report Worksheet'!$B$2:$B$100,'MSJ Report Totals'!B1602,'MSJ Report Worksheet'!$N$2:$N$100,"Y"))</f>
        <v/>
      </c>
      <c r="E1602" s="40" t="str">
        <f>IF(B1602="","",COUNTIFS('MSJ Report Worksheet'!$B$2:$B$100,'MSJ Report Totals'!B1602,'MSJ Report Worksheet'!$N$2:$N$100,"N"))</f>
        <v/>
      </c>
    </row>
    <row r="1603" spans="1:5" x14ac:dyDescent="0.25">
      <c r="A1603" s="40" t="str">
        <f>IF(B1603="","",_xlfn.XLOOKUP(B1603,'MSJ Report Worksheet'!$B$2:$B$100,'MSJ Report Worksheet'!$A$2:$A$100))</f>
        <v/>
      </c>
      <c r="B1603" s="40"/>
      <c r="C1603" s="40" t="str">
        <f>IF(B1603="","",_xlfn.XLOOKUP(B1603,'MSJ Report Worksheet'!$B$2:$B$100,'MSJ Report Worksheet'!$C$2:$C$100))</f>
        <v/>
      </c>
      <c r="D1603" s="40" t="str">
        <f>IF(B1603="","",COUNTIFS('MSJ Report Worksheet'!$B$2:$B$100,'MSJ Report Totals'!B1603,'MSJ Report Worksheet'!$N$2:$N$100,"Y"))</f>
        <v/>
      </c>
      <c r="E1603" s="40" t="str">
        <f>IF(B1603="","",COUNTIFS('MSJ Report Worksheet'!$B$2:$B$100,'MSJ Report Totals'!B1603,'MSJ Report Worksheet'!$N$2:$N$100,"N"))</f>
        <v/>
      </c>
    </row>
    <row r="1604" spans="1:5" x14ac:dyDescent="0.25">
      <c r="A1604" s="40" t="str">
        <f>IF(B1604="","",_xlfn.XLOOKUP(B1604,'MSJ Report Worksheet'!$B$2:$B$100,'MSJ Report Worksheet'!$A$2:$A$100))</f>
        <v/>
      </c>
      <c r="B1604" s="40"/>
      <c r="C1604" s="40" t="str">
        <f>IF(B1604="","",_xlfn.XLOOKUP(B1604,'MSJ Report Worksheet'!$B$2:$B$100,'MSJ Report Worksheet'!$C$2:$C$100))</f>
        <v/>
      </c>
      <c r="D1604" s="40" t="str">
        <f>IF(B1604="","",COUNTIFS('MSJ Report Worksheet'!$B$2:$B$100,'MSJ Report Totals'!B1604,'MSJ Report Worksheet'!$N$2:$N$100,"Y"))</f>
        <v/>
      </c>
      <c r="E1604" s="40" t="str">
        <f>IF(B1604="","",COUNTIFS('MSJ Report Worksheet'!$B$2:$B$100,'MSJ Report Totals'!B1604,'MSJ Report Worksheet'!$N$2:$N$100,"N"))</f>
        <v/>
      </c>
    </row>
    <row r="1605" spans="1:5" x14ac:dyDescent="0.25">
      <c r="A1605" s="40" t="str">
        <f>IF(B1605="","",_xlfn.XLOOKUP(B1605,'MSJ Report Worksheet'!$B$2:$B$100,'MSJ Report Worksheet'!$A$2:$A$100))</f>
        <v/>
      </c>
      <c r="B1605" s="40"/>
      <c r="C1605" s="40" t="str">
        <f>IF(B1605="","",_xlfn.XLOOKUP(B1605,'MSJ Report Worksheet'!$B$2:$B$100,'MSJ Report Worksheet'!$C$2:$C$100))</f>
        <v/>
      </c>
      <c r="D1605" s="40" t="str">
        <f>IF(B1605="","",COUNTIFS('MSJ Report Worksheet'!$B$2:$B$100,'MSJ Report Totals'!B1605,'MSJ Report Worksheet'!$N$2:$N$100,"Y"))</f>
        <v/>
      </c>
      <c r="E1605" s="40" t="str">
        <f>IF(B1605="","",COUNTIFS('MSJ Report Worksheet'!$B$2:$B$100,'MSJ Report Totals'!B1605,'MSJ Report Worksheet'!$N$2:$N$100,"N"))</f>
        <v/>
      </c>
    </row>
    <row r="1606" spans="1:5" x14ac:dyDescent="0.25">
      <c r="A1606" s="40" t="str">
        <f>IF(B1606="","",_xlfn.XLOOKUP(B1606,'MSJ Report Worksheet'!$B$2:$B$100,'MSJ Report Worksheet'!$A$2:$A$100))</f>
        <v/>
      </c>
      <c r="B1606" s="40"/>
      <c r="C1606" s="40" t="str">
        <f>IF(B1606="","",_xlfn.XLOOKUP(B1606,'MSJ Report Worksheet'!$B$2:$B$100,'MSJ Report Worksheet'!$C$2:$C$100))</f>
        <v/>
      </c>
      <c r="D1606" s="40" t="str">
        <f>IF(B1606="","",COUNTIFS('MSJ Report Worksheet'!$B$2:$B$100,'MSJ Report Totals'!B1606,'MSJ Report Worksheet'!$N$2:$N$100,"Y"))</f>
        <v/>
      </c>
      <c r="E1606" s="40" t="str">
        <f>IF(B1606="","",COUNTIFS('MSJ Report Worksheet'!$B$2:$B$100,'MSJ Report Totals'!B1606,'MSJ Report Worksheet'!$N$2:$N$100,"N"))</f>
        <v/>
      </c>
    </row>
    <row r="1607" spans="1:5" x14ac:dyDescent="0.25">
      <c r="A1607" s="40" t="str">
        <f>IF(B1607="","",_xlfn.XLOOKUP(B1607,'MSJ Report Worksheet'!$B$2:$B$100,'MSJ Report Worksheet'!$A$2:$A$100))</f>
        <v/>
      </c>
      <c r="B1607" s="40"/>
      <c r="C1607" s="40" t="str">
        <f>IF(B1607="","",_xlfn.XLOOKUP(B1607,'MSJ Report Worksheet'!$B$2:$B$100,'MSJ Report Worksheet'!$C$2:$C$100))</f>
        <v/>
      </c>
      <c r="D1607" s="40" t="str">
        <f>IF(B1607="","",COUNTIFS('MSJ Report Worksheet'!$B$2:$B$100,'MSJ Report Totals'!B1607,'MSJ Report Worksheet'!$N$2:$N$100,"Y"))</f>
        <v/>
      </c>
      <c r="E1607" s="40" t="str">
        <f>IF(B1607="","",COUNTIFS('MSJ Report Worksheet'!$B$2:$B$100,'MSJ Report Totals'!B1607,'MSJ Report Worksheet'!$N$2:$N$100,"N"))</f>
        <v/>
      </c>
    </row>
    <row r="1608" spans="1:5" x14ac:dyDescent="0.25">
      <c r="A1608" s="40" t="str">
        <f>IF(B1608="","",_xlfn.XLOOKUP(B1608,'MSJ Report Worksheet'!$B$2:$B$100,'MSJ Report Worksheet'!$A$2:$A$100))</f>
        <v/>
      </c>
      <c r="B1608" s="40"/>
      <c r="C1608" s="40" t="str">
        <f>IF(B1608="","",_xlfn.XLOOKUP(B1608,'MSJ Report Worksheet'!$B$2:$B$100,'MSJ Report Worksheet'!$C$2:$C$100))</f>
        <v/>
      </c>
      <c r="D1608" s="40" t="str">
        <f>IF(B1608="","",COUNTIFS('MSJ Report Worksheet'!$B$2:$B$100,'MSJ Report Totals'!B1608,'MSJ Report Worksheet'!$N$2:$N$100,"Y"))</f>
        <v/>
      </c>
      <c r="E1608" s="40" t="str">
        <f>IF(B1608="","",COUNTIFS('MSJ Report Worksheet'!$B$2:$B$100,'MSJ Report Totals'!B1608,'MSJ Report Worksheet'!$N$2:$N$100,"N"))</f>
        <v/>
      </c>
    </row>
    <row r="1609" spans="1:5" x14ac:dyDescent="0.25">
      <c r="A1609" s="40" t="str">
        <f>IF(B1609="","",_xlfn.XLOOKUP(B1609,'MSJ Report Worksheet'!$B$2:$B$100,'MSJ Report Worksheet'!$A$2:$A$100))</f>
        <v/>
      </c>
      <c r="B1609" s="40"/>
      <c r="C1609" s="40" t="str">
        <f>IF(B1609="","",_xlfn.XLOOKUP(B1609,'MSJ Report Worksheet'!$B$2:$B$100,'MSJ Report Worksheet'!$C$2:$C$100))</f>
        <v/>
      </c>
      <c r="D1609" s="40" t="str">
        <f>IF(B1609="","",COUNTIFS('MSJ Report Worksheet'!$B$2:$B$100,'MSJ Report Totals'!B1609,'MSJ Report Worksheet'!$N$2:$N$100,"Y"))</f>
        <v/>
      </c>
      <c r="E1609" s="40" t="str">
        <f>IF(B1609="","",COUNTIFS('MSJ Report Worksheet'!$B$2:$B$100,'MSJ Report Totals'!B1609,'MSJ Report Worksheet'!$N$2:$N$100,"N"))</f>
        <v/>
      </c>
    </row>
    <row r="1610" spans="1:5" x14ac:dyDescent="0.25">
      <c r="A1610" s="40" t="str">
        <f>IF(B1610="","",_xlfn.XLOOKUP(B1610,'MSJ Report Worksheet'!$B$2:$B$100,'MSJ Report Worksheet'!$A$2:$A$100))</f>
        <v/>
      </c>
      <c r="B1610" s="40"/>
      <c r="C1610" s="40" t="str">
        <f>IF(B1610="","",_xlfn.XLOOKUP(B1610,'MSJ Report Worksheet'!$B$2:$B$100,'MSJ Report Worksheet'!$C$2:$C$100))</f>
        <v/>
      </c>
      <c r="D1610" s="40" t="str">
        <f>IF(B1610="","",COUNTIFS('MSJ Report Worksheet'!$B$2:$B$100,'MSJ Report Totals'!B1610,'MSJ Report Worksheet'!$N$2:$N$100,"Y"))</f>
        <v/>
      </c>
      <c r="E1610" s="40" t="str">
        <f>IF(B1610="","",COUNTIFS('MSJ Report Worksheet'!$B$2:$B$100,'MSJ Report Totals'!B1610,'MSJ Report Worksheet'!$N$2:$N$100,"N"))</f>
        <v/>
      </c>
    </row>
    <row r="1611" spans="1:5" x14ac:dyDescent="0.25">
      <c r="A1611" s="40" t="str">
        <f>IF(B1611="","",_xlfn.XLOOKUP(B1611,'MSJ Report Worksheet'!$B$2:$B$100,'MSJ Report Worksheet'!$A$2:$A$100))</f>
        <v/>
      </c>
      <c r="B1611" s="40"/>
      <c r="C1611" s="40" t="str">
        <f>IF(B1611="","",_xlfn.XLOOKUP(B1611,'MSJ Report Worksheet'!$B$2:$B$100,'MSJ Report Worksheet'!$C$2:$C$100))</f>
        <v/>
      </c>
      <c r="D1611" s="40" t="str">
        <f>IF(B1611="","",COUNTIFS('MSJ Report Worksheet'!$B$2:$B$100,'MSJ Report Totals'!B1611,'MSJ Report Worksheet'!$N$2:$N$100,"Y"))</f>
        <v/>
      </c>
      <c r="E1611" s="40" t="str">
        <f>IF(B1611="","",COUNTIFS('MSJ Report Worksheet'!$B$2:$B$100,'MSJ Report Totals'!B1611,'MSJ Report Worksheet'!$N$2:$N$100,"N"))</f>
        <v/>
      </c>
    </row>
    <row r="1612" spans="1:5" x14ac:dyDescent="0.25">
      <c r="A1612" s="40" t="str">
        <f>IF(B1612="","",_xlfn.XLOOKUP(B1612,'MSJ Report Worksheet'!$B$2:$B$100,'MSJ Report Worksheet'!$A$2:$A$100))</f>
        <v/>
      </c>
      <c r="B1612" s="40"/>
      <c r="C1612" s="40" t="str">
        <f>IF(B1612="","",_xlfn.XLOOKUP(B1612,'MSJ Report Worksheet'!$B$2:$B$100,'MSJ Report Worksheet'!$C$2:$C$100))</f>
        <v/>
      </c>
      <c r="D1612" s="40" t="str">
        <f>IF(B1612="","",COUNTIFS('MSJ Report Worksheet'!$B$2:$B$100,'MSJ Report Totals'!B1612,'MSJ Report Worksheet'!$N$2:$N$100,"Y"))</f>
        <v/>
      </c>
      <c r="E1612" s="40" t="str">
        <f>IF(B1612="","",COUNTIFS('MSJ Report Worksheet'!$B$2:$B$100,'MSJ Report Totals'!B1612,'MSJ Report Worksheet'!$N$2:$N$100,"N"))</f>
        <v/>
      </c>
    </row>
    <row r="1613" spans="1:5" x14ac:dyDescent="0.25">
      <c r="A1613" s="40" t="str">
        <f>IF(B1613="","",_xlfn.XLOOKUP(B1613,'MSJ Report Worksheet'!$B$2:$B$100,'MSJ Report Worksheet'!$A$2:$A$100))</f>
        <v/>
      </c>
      <c r="B1613" s="40"/>
      <c r="C1613" s="40" t="str">
        <f>IF(B1613="","",_xlfn.XLOOKUP(B1613,'MSJ Report Worksheet'!$B$2:$B$100,'MSJ Report Worksheet'!$C$2:$C$100))</f>
        <v/>
      </c>
      <c r="D1613" s="40" t="str">
        <f>IF(B1613="","",COUNTIFS('MSJ Report Worksheet'!$B$2:$B$100,'MSJ Report Totals'!B1613,'MSJ Report Worksheet'!$N$2:$N$100,"Y"))</f>
        <v/>
      </c>
      <c r="E1613" s="40" t="str">
        <f>IF(B1613="","",COUNTIFS('MSJ Report Worksheet'!$B$2:$B$100,'MSJ Report Totals'!B1613,'MSJ Report Worksheet'!$N$2:$N$100,"N"))</f>
        <v/>
      </c>
    </row>
    <row r="1614" spans="1:5" x14ac:dyDescent="0.25">
      <c r="A1614" s="40" t="str">
        <f>IF(B1614="","",_xlfn.XLOOKUP(B1614,'MSJ Report Worksheet'!$B$2:$B$100,'MSJ Report Worksheet'!$A$2:$A$100))</f>
        <v/>
      </c>
      <c r="B1614" s="40"/>
      <c r="C1614" s="40" t="str">
        <f>IF(B1614="","",_xlfn.XLOOKUP(B1614,'MSJ Report Worksheet'!$B$2:$B$100,'MSJ Report Worksheet'!$C$2:$C$100))</f>
        <v/>
      </c>
      <c r="D1614" s="40" t="str">
        <f>IF(B1614="","",COUNTIFS('MSJ Report Worksheet'!$B$2:$B$100,'MSJ Report Totals'!B1614,'MSJ Report Worksheet'!$N$2:$N$100,"Y"))</f>
        <v/>
      </c>
      <c r="E1614" s="40" t="str">
        <f>IF(B1614="","",COUNTIFS('MSJ Report Worksheet'!$B$2:$B$100,'MSJ Report Totals'!B1614,'MSJ Report Worksheet'!$N$2:$N$100,"N"))</f>
        <v/>
      </c>
    </row>
    <row r="1615" spans="1:5" x14ac:dyDescent="0.25">
      <c r="A1615" s="40" t="str">
        <f>IF(B1615="","",_xlfn.XLOOKUP(B1615,'MSJ Report Worksheet'!$B$2:$B$100,'MSJ Report Worksheet'!$A$2:$A$100))</f>
        <v/>
      </c>
      <c r="B1615" s="40"/>
      <c r="C1615" s="40" t="str">
        <f>IF(B1615="","",_xlfn.XLOOKUP(B1615,'MSJ Report Worksheet'!$B$2:$B$100,'MSJ Report Worksheet'!$C$2:$C$100))</f>
        <v/>
      </c>
      <c r="D1615" s="40" t="str">
        <f>IF(B1615="","",COUNTIFS('MSJ Report Worksheet'!$B$2:$B$100,'MSJ Report Totals'!B1615,'MSJ Report Worksheet'!$N$2:$N$100,"Y"))</f>
        <v/>
      </c>
      <c r="E1615" s="40" t="str">
        <f>IF(B1615="","",COUNTIFS('MSJ Report Worksheet'!$B$2:$B$100,'MSJ Report Totals'!B1615,'MSJ Report Worksheet'!$N$2:$N$100,"N"))</f>
        <v/>
      </c>
    </row>
    <row r="1616" spans="1:5" x14ac:dyDescent="0.25">
      <c r="A1616" s="40" t="str">
        <f>IF(B1616="","",_xlfn.XLOOKUP(B1616,'MSJ Report Worksheet'!$B$2:$B$100,'MSJ Report Worksheet'!$A$2:$A$100))</f>
        <v/>
      </c>
      <c r="B1616" s="40"/>
      <c r="C1616" s="40" t="str">
        <f>IF(B1616="","",_xlfn.XLOOKUP(B1616,'MSJ Report Worksheet'!$B$2:$B$100,'MSJ Report Worksheet'!$C$2:$C$100))</f>
        <v/>
      </c>
      <c r="D1616" s="40" t="str">
        <f>IF(B1616="","",COUNTIFS('MSJ Report Worksheet'!$B$2:$B$100,'MSJ Report Totals'!B1616,'MSJ Report Worksheet'!$N$2:$N$100,"Y"))</f>
        <v/>
      </c>
      <c r="E1616" s="40" t="str">
        <f>IF(B1616="","",COUNTIFS('MSJ Report Worksheet'!$B$2:$B$100,'MSJ Report Totals'!B1616,'MSJ Report Worksheet'!$N$2:$N$100,"N"))</f>
        <v/>
      </c>
    </row>
    <row r="1617" spans="1:5" x14ac:dyDescent="0.25">
      <c r="A1617" s="40" t="str">
        <f>IF(B1617="","",_xlfn.XLOOKUP(B1617,'MSJ Report Worksheet'!$B$2:$B$100,'MSJ Report Worksheet'!$A$2:$A$100))</f>
        <v/>
      </c>
      <c r="B1617" s="40"/>
      <c r="C1617" s="40" t="str">
        <f>IF(B1617="","",_xlfn.XLOOKUP(B1617,'MSJ Report Worksheet'!$B$2:$B$100,'MSJ Report Worksheet'!$C$2:$C$100))</f>
        <v/>
      </c>
      <c r="D1617" s="40" t="str">
        <f>IF(B1617="","",COUNTIFS('MSJ Report Worksheet'!$B$2:$B$100,'MSJ Report Totals'!B1617,'MSJ Report Worksheet'!$N$2:$N$100,"Y"))</f>
        <v/>
      </c>
      <c r="E1617" s="40" t="str">
        <f>IF(B1617="","",COUNTIFS('MSJ Report Worksheet'!$B$2:$B$100,'MSJ Report Totals'!B1617,'MSJ Report Worksheet'!$N$2:$N$100,"N"))</f>
        <v/>
      </c>
    </row>
    <row r="1618" spans="1:5" x14ac:dyDescent="0.25">
      <c r="A1618" s="40" t="str">
        <f>IF(B1618="","",_xlfn.XLOOKUP(B1618,'MSJ Report Worksheet'!$B$2:$B$100,'MSJ Report Worksheet'!$A$2:$A$100))</f>
        <v/>
      </c>
      <c r="B1618" s="40"/>
      <c r="C1618" s="40" t="str">
        <f>IF(B1618="","",_xlfn.XLOOKUP(B1618,'MSJ Report Worksheet'!$B$2:$B$100,'MSJ Report Worksheet'!$C$2:$C$100))</f>
        <v/>
      </c>
      <c r="D1618" s="40" t="str">
        <f>IF(B1618="","",COUNTIFS('MSJ Report Worksheet'!$B$2:$B$100,'MSJ Report Totals'!B1618,'MSJ Report Worksheet'!$N$2:$N$100,"Y"))</f>
        <v/>
      </c>
      <c r="E1618" s="40" t="str">
        <f>IF(B1618="","",COUNTIFS('MSJ Report Worksheet'!$B$2:$B$100,'MSJ Report Totals'!B1618,'MSJ Report Worksheet'!$N$2:$N$100,"N"))</f>
        <v/>
      </c>
    </row>
    <row r="1619" spans="1:5" x14ac:dyDescent="0.25">
      <c r="A1619" s="40" t="str">
        <f>IF(B1619="","",_xlfn.XLOOKUP(B1619,'MSJ Report Worksheet'!$B$2:$B$100,'MSJ Report Worksheet'!$A$2:$A$100))</f>
        <v/>
      </c>
      <c r="B1619" s="40"/>
      <c r="C1619" s="40" t="str">
        <f>IF(B1619="","",_xlfn.XLOOKUP(B1619,'MSJ Report Worksheet'!$B$2:$B$100,'MSJ Report Worksheet'!$C$2:$C$100))</f>
        <v/>
      </c>
      <c r="D1619" s="40" t="str">
        <f>IF(B1619="","",COUNTIFS('MSJ Report Worksheet'!$B$2:$B$100,'MSJ Report Totals'!B1619,'MSJ Report Worksheet'!$N$2:$N$100,"Y"))</f>
        <v/>
      </c>
      <c r="E1619" s="40" t="str">
        <f>IF(B1619="","",COUNTIFS('MSJ Report Worksheet'!$B$2:$B$100,'MSJ Report Totals'!B1619,'MSJ Report Worksheet'!$N$2:$N$100,"N"))</f>
        <v/>
      </c>
    </row>
    <row r="1620" spans="1:5" x14ac:dyDescent="0.25">
      <c r="A1620" s="40" t="str">
        <f>IF(B1620="","",_xlfn.XLOOKUP(B1620,'MSJ Report Worksheet'!$B$2:$B$100,'MSJ Report Worksheet'!$A$2:$A$100))</f>
        <v/>
      </c>
      <c r="B1620" s="40"/>
      <c r="C1620" s="40" t="str">
        <f>IF(B1620="","",_xlfn.XLOOKUP(B1620,'MSJ Report Worksheet'!$B$2:$B$100,'MSJ Report Worksheet'!$C$2:$C$100))</f>
        <v/>
      </c>
      <c r="D1620" s="40" t="str">
        <f>IF(B1620="","",COUNTIFS('MSJ Report Worksheet'!$B$2:$B$100,'MSJ Report Totals'!B1620,'MSJ Report Worksheet'!$N$2:$N$100,"Y"))</f>
        <v/>
      </c>
      <c r="E1620" s="40" t="str">
        <f>IF(B1620="","",COUNTIFS('MSJ Report Worksheet'!$B$2:$B$100,'MSJ Report Totals'!B1620,'MSJ Report Worksheet'!$N$2:$N$100,"N"))</f>
        <v/>
      </c>
    </row>
    <row r="1621" spans="1:5" x14ac:dyDescent="0.25">
      <c r="A1621" s="40" t="str">
        <f>IF(B1621="","",_xlfn.XLOOKUP(B1621,'MSJ Report Worksheet'!$B$2:$B$100,'MSJ Report Worksheet'!$A$2:$A$100))</f>
        <v/>
      </c>
      <c r="B1621" s="40"/>
      <c r="C1621" s="40" t="str">
        <f>IF(B1621="","",_xlfn.XLOOKUP(B1621,'MSJ Report Worksheet'!$B$2:$B$100,'MSJ Report Worksheet'!$C$2:$C$100))</f>
        <v/>
      </c>
      <c r="D1621" s="40" t="str">
        <f>IF(B1621="","",COUNTIFS('MSJ Report Worksheet'!$B$2:$B$100,'MSJ Report Totals'!B1621,'MSJ Report Worksheet'!$N$2:$N$100,"Y"))</f>
        <v/>
      </c>
      <c r="E1621" s="40" t="str">
        <f>IF(B1621="","",COUNTIFS('MSJ Report Worksheet'!$B$2:$B$100,'MSJ Report Totals'!B1621,'MSJ Report Worksheet'!$N$2:$N$100,"N"))</f>
        <v/>
      </c>
    </row>
    <row r="1622" spans="1:5" x14ac:dyDescent="0.25">
      <c r="A1622" s="40" t="str">
        <f>IF(B1622="","",_xlfn.XLOOKUP(B1622,'MSJ Report Worksheet'!$B$2:$B$100,'MSJ Report Worksheet'!$A$2:$A$100))</f>
        <v/>
      </c>
      <c r="B1622" s="40"/>
      <c r="C1622" s="40" t="str">
        <f>IF(B1622="","",_xlfn.XLOOKUP(B1622,'MSJ Report Worksheet'!$B$2:$B$100,'MSJ Report Worksheet'!$C$2:$C$100))</f>
        <v/>
      </c>
      <c r="D1622" s="40" t="str">
        <f>IF(B1622="","",COUNTIFS('MSJ Report Worksheet'!$B$2:$B$100,'MSJ Report Totals'!B1622,'MSJ Report Worksheet'!$N$2:$N$100,"Y"))</f>
        <v/>
      </c>
      <c r="E1622" s="40" t="str">
        <f>IF(B1622="","",COUNTIFS('MSJ Report Worksheet'!$B$2:$B$100,'MSJ Report Totals'!B1622,'MSJ Report Worksheet'!$N$2:$N$100,"N"))</f>
        <v/>
      </c>
    </row>
    <row r="1623" spans="1:5" x14ac:dyDescent="0.25">
      <c r="A1623" s="40" t="str">
        <f>IF(B1623="","",_xlfn.XLOOKUP(B1623,'MSJ Report Worksheet'!$B$2:$B$100,'MSJ Report Worksheet'!$A$2:$A$100))</f>
        <v/>
      </c>
      <c r="B1623" s="40"/>
      <c r="C1623" s="40" t="str">
        <f>IF(B1623="","",_xlfn.XLOOKUP(B1623,'MSJ Report Worksheet'!$B$2:$B$100,'MSJ Report Worksheet'!$C$2:$C$100))</f>
        <v/>
      </c>
      <c r="D1623" s="40" t="str">
        <f>IF(B1623="","",COUNTIFS('MSJ Report Worksheet'!$B$2:$B$100,'MSJ Report Totals'!B1623,'MSJ Report Worksheet'!$N$2:$N$100,"Y"))</f>
        <v/>
      </c>
      <c r="E1623" s="40" t="str">
        <f>IF(B1623="","",COUNTIFS('MSJ Report Worksheet'!$B$2:$B$100,'MSJ Report Totals'!B1623,'MSJ Report Worksheet'!$N$2:$N$100,"N"))</f>
        <v/>
      </c>
    </row>
    <row r="1624" spans="1:5" x14ac:dyDescent="0.25">
      <c r="A1624" s="40" t="str">
        <f>IF(B1624="","",_xlfn.XLOOKUP(B1624,'MSJ Report Worksheet'!$B$2:$B$100,'MSJ Report Worksheet'!$A$2:$A$100))</f>
        <v/>
      </c>
      <c r="B1624" s="40"/>
      <c r="C1624" s="40" t="str">
        <f>IF(B1624="","",_xlfn.XLOOKUP(B1624,'MSJ Report Worksheet'!$B$2:$B$100,'MSJ Report Worksheet'!$C$2:$C$100))</f>
        <v/>
      </c>
      <c r="D1624" s="40" t="str">
        <f>IF(B1624="","",COUNTIFS('MSJ Report Worksheet'!$B$2:$B$100,'MSJ Report Totals'!B1624,'MSJ Report Worksheet'!$N$2:$N$100,"Y"))</f>
        <v/>
      </c>
      <c r="E1624" s="40" t="str">
        <f>IF(B1624="","",COUNTIFS('MSJ Report Worksheet'!$B$2:$B$100,'MSJ Report Totals'!B1624,'MSJ Report Worksheet'!$N$2:$N$100,"N"))</f>
        <v/>
      </c>
    </row>
    <row r="1625" spans="1:5" x14ac:dyDescent="0.25">
      <c r="A1625" s="40" t="str">
        <f>IF(B1625="","",_xlfn.XLOOKUP(B1625,'MSJ Report Worksheet'!$B$2:$B$100,'MSJ Report Worksheet'!$A$2:$A$100))</f>
        <v/>
      </c>
      <c r="B1625" s="40"/>
      <c r="C1625" s="40" t="str">
        <f>IF(B1625="","",_xlfn.XLOOKUP(B1625,'MSJ Report Worksheet'!$B$2:$B$100,'MSJ Report Worksheet'!$C$2:$C$100))</f>
        <v/>
      </c>
      <c r="D1625" s="40" t="str">
        <f>IF(B1625="","",COUNTIFS('MSJ Report Worksheet'!$B$2:$B$100,'MSJ Report Totals'!B1625,'MSJ Report Worksheet'!$N$2:$N$100,"Y"))</f>
        <v/>
      </c>
      <c r="E1625" s="40" t="str">
        <f>IF(B1625="","",COUNTIFS('MSJ Report Worksheet'!$B$2:$B$100,'MSJ Report Totals'!B1625,'MSJ Report Worksheet'!$N$2:$N$100,"N"))</f>
        <v/>
      </c>
    </row>
    <row r="1626" spans="1:5" x14ac:dyDescent="0.25">
      <c r="A1626" s="40" t="str">
        <f>IF(B1626="","",_xlfn.XLOOKUP(B1626,'MSJ Report Worksheet'!$B$2:$B$100,'MSJ Report Worksheet'!$A$2:$A$100))</f>
        <v/>
      </c>
      <c r="B1626" s="40"/>
      <c r="C1626" s="40" t="str">
        <f>IF(B1626="","",_xlfn.XLOOKUP(B1626,'MSJ Report Worksheet'!$B$2:$B$100,'MSJ Report Worksheet'!$C$2:$C$100))</f>
        <v/>
      </c>
      <c r="D1626" s="40" t="str">
        <f>IF(B1626="","",COUNTIFS('MSJ Report Worksheet'!$B$2:$B$100,'MSJ Report Totals'!B1626,'MSJ Report Worksheet'!$N$2:$N$100,"Y"))</f>
        <v/>
      </c>
      <c r="E1626" s="40" t="str">
        <f>IF(B1626="","",COUNTIFS('MSJ Report Worksheet'!$B$2:$B$100,'MSJ Report Totals'!B1626,'MSJ Report Worksheet'!$N$2:$N$100,"N"))</f>
        <v/>
      </c>
    </row>
    <row r="1627" spans="1:5" x14ac:dyDescent="0.25">
      <c r="A1627" s="40" t="str">
        <f>IF(B1627="","",_xlfn.XLOOKUP(B1627,'MSJ Report Worksheet'!$B$2:$B$100,'MSJ Report Worksheet'!$A$2:$A$100))</f>
        <v/>
      </c>
      <c r="B1627" s="40"/>
      <c r="C1627" s="40" t="str">
        <f>IF(B1627="","",_xlfn.XLOOKUP(B1627,'MSJ Report Worksheet'!$B$2:$B$100,'MSJ Report Worksheet'!$C$2:$C$100))</f>
        <v/>
      </c>
      <c r="D1627" s="40" t="str">
        <f>IF(B1627="","",COUNTIFS('MSJ Report Worksheet'!$B$2:$B$100,'MSJ Report Totals'!B1627,'MSJ Report Worksheet'!$N$2:$N$100,"Y"))</f>
        <v/>
      </c>
      <c r="E1627" s="40" t="str">
        <f>IF(B1627="","",COUNTIFS('MSJ Report Worksheet'!$B$2:$B$100,'MSJ Report Totals'!B1627,'MSJ Report Worksheet'!$N$2:$N$100,"N"))</f>
        <v/>
      </c>
    </row>
    <row r="1628" spans="1:5" x14ac:dyDescent="0.25">
      <c r="A1628" s="40" t="str">
        <f>IF(B1628="","",_xlfn.XLOOKUP(B1628,'MSJ Report Worksheet'!$B$2:$B$100,'MSJ Report Worksheet'!$A$2:$A$100))</f>
        <v/>
      </c>
      <c r="B1628" s="40"/>
      <c r="C1628" s="40" t="str">
        <f>IF(B1628="","",_xlfn.XLOOKUP(B1628,'MSJ Report Worksheet'!$B$2:$B$100,'MSJ Report Worksheet'!$C$2:$C$100))</f>
        <v/>
      </c>
      <c r="D1628" s="40" t="str">
        <f>IF(B1628="","",COUNTIFS('MSJ Report Worksheet'!$B$2:$B$100,'MSJ Report Totals'!B1628,'MSJ Report Worksheet'!$N$2:$N$100,"Y"))</f>
        <v/>
      </c>
      <c r="E1628" s="40" t="str">
        <f>IF(B1628="","",COUNTIFS('MSJ Report Worksheet'!$B$2:$B$100,'MSJ Report Totals'!B1628,'MSJ Report Worksheet'!$N$2:$N$100,"N"))</f>
        <v/>
      </c>
    </row>
    <row r="1629" spans="1:5" x14ac:dyDescent="0.25">
      <c r="A1629" s="40" t="str">
        <f>IF(B1629="","",_xlfn.XLOOKUP(B1629,'MSJ Report Worksheet'!$B$2:$B$100,'MSJ Report Worksheet'!$A$2:$A$100))</f>
        <v/>
      </c>
      <c r="B1629" s="40"/>
      <c r="C1629" s="40" t="str">
        <f>IF(B1629="","",_xlfn.XLOOKUP(B1629,'MSJ Report Worksheet'!$B$2:$B$100,'MSJ Report Worksheet'!$C$2:$C$100))</f>
        <v/>
      </c>
      <c r="D1629" s="40" t="str">
        <f>IF(B1629="","",COUNTIFS('MSJ Report Worksheet'!$B$2:$B$100,'MSJ Report Totals'!B1629,'MSJ Report Worksheet'!$N$2:$N$100,"Y"))</f>
        <v/>
      </c>
      <c r="E1629" s="40" t="str">
        <f>IF(B1629="","",COUNTIFS('MSJ Report Worksheet'!$B$2:$B$100,'MSJ Report Totals'!B1629,'MSJ Report Worksheet'!$N$2:$N$100,"N"))</f>
        <v/>
      </c>
    </row>
    <row r="1630" spans="1:5" x14ac:dyDescent="0.25">
      <c r="A1630" s="40" t="str">
        <f>IF(B1630="","",_xlfn.XLOOKUP(B1630,'MSJ Report Worksheet'!$B$2:$B$100,'MSJ Report Worksheet'!$A$2:$A$100))</f>
        <v/>
      </c>
      <c r="B1630" s="40"/>
      <c r="C1630" s="40" t="str">
        <f>IF(B1630="","",_xlfn.XLOOKUP(B1630,'MSJ Report Worksheet'!$B$2:$B$100,'MSJ Report Worksheet'!$C$2:$C$100))</f>
        <v/>
      </c>
      <c r="D1630" s="40" t="str">
        <f>IF(B1630="","",COUNTIFS('MSJ Report Worksheet'!$B$2:$B$100,'MSJ Report Totals'!B1630,'MSJ Report Worksheet'!$N$2:$N$100,"Y"))</f>
        <v/>
      </c>
      <c r="E1630" s="40" t="str">
        <f>IF(B1630="","",COUNTIFS('MSJ Report Worksheet'!$B$2:$B$100,'MSJ Report Totals'!B1630,'MSJ Report Worksheet'!$N$2:$N$100,"N"))</f>
        <v/>
      </c>
    </row>
    <row r="1631" spans="1:5" x14ac:dyDescent="0.25">
      <c r="A1631" s="40" t="str">
        <f>IF(B1631="","",_xlfn.XLOOKUP(B1631,'MSJ Report Worksheet'!$B$2:$B$100,'MSJ Report Worksheet'!$A$2:$A$100))</f>
        <v/>
      </c>
      <c r="B1631" s="40"/>
      <c r="C1631" s="40" t="str">
        <f>IF(B1631="","",_xlfn.XLOOKUP(B1631,'MSJ Report Worksheet'!$B$2:$B$100,'MSJ Report Worksheet'!$C$2:$C$100))</f>
        <v/>
      </c>
      <c r="D1631" s="40" t="str">
        <f>IF(B1631="","",COUNTIFS('MSJ Report Worksheet'!$B$2:$B$100,'MSJ Report Totals'!B1631,'MSJ Report Worksheet'!$N$2:$N$100,"Y"))</f>
        <v/>
      </c>
      <c r="E1631" s="40" t="str">
        <f>IF(B1631="","",COUNTIFS('MSJ Report Worksheet'!$B$2:$B$100,'MSJ Report Totals'!B1631,'MSJ Report Worksheet'!$N$2:$N$100,"N"))</f>
        <v/>
      </c>
    </row>
    <row r="1632" spans="1:5" x14ac:dyDescent="0.25">
      <c r="A1632" s="40" t="str">
        <f>IF(B1632="","",_xlfn.XLOOKUP(B1632,'MSJ Report Worksheet'!$B$2:$B$100,'MSJ Report Worksheet'!$A$2:$A$100))</f>
        <v/>
      </c>
      <c r="B1632" s="40"/>
      <c r="C1632" s="40" t="str">
        <f>IF(B1632="","",_xlfn.XLOOKUP(B1632,'MSJ Report Worksheet'!$B$2:$B$100,'MSJ Report Worksheet'!$C$2:$C$100))</f>
        <v/>
      </c>
      <c r="D1632" s="40" t="str">
        <f>IF(B1632="","",COUNTIFS('MSJ Report Worksheet'!$B$2:$B$100,'MSJ Report Totals'!B1632,'MSJ Report Worksheet'!$N$2:$N$100,"Y"))</f>
        <v/>
      </c>
      <c r="E1632" s="40" t="str">
        <f>IF(B1632="","",COUNTIFS('MSJ Report Worksheet'!$B$2:$B$100,'MSJ Report Totals'!B1632,'MSJ Report Worksheet'!$N$2:$N$100,"N"))</f>
        <v/>
      </c>
    </row>
    <row r="1633" spans="1:5" x14ac:dyDescent="0.25">
      <c r="A1633" s="40" t="str">
        <f>IF(B1633="","",_xlfn.XLOOKUP(B1633,'MSJ Report Worksheet'!$B$2:$B$100,'MSJ Report Worksheet'!$A$2:$A$100))</f>
        <v/>
      </c>
      <c r="B1633" s="40"/>
      <c r="C1633" s="40" t="str">
        <f>IF(B1633="","",_xlfn.XLOOKUP(B1633,'MSJ Report Worksheet'!$B$2:$B$100,'MSJ Report Worksheet'!$C$2:$C$100))</f>
        <v/>
      </c>
      <c r="D1633" s="40" t="str">
        <f>IF(B1633="","",COUNTIFS('MSJ Report Worksheet'!$B$2:$B$100,'MSJ Report Totals'!B1633,'MSJ Report Worksheet'!$N$2:$N$100,"Y"))</f>
        <v/>
      </c>
      <c r="E1633" s="40" t="str">
        <f>IF(B1633="","",COUNTIFS('MSJ Report Worksheet'!$B$2:$B$100,'MSJ Report Totals'!B1633,'MSJ Report Worksheet'!$N$2:$N$100,"N"))</f>
        <v/>
      </c>
    </row>
    <row r="1634" spans="1:5" x14ac:dyDescent="0.25">
      <c r="A1634" s="40" t="str">
        <f>IF(B1634="","",_xlfn.XLOOKUP(B1634,'MSJ Report Worksheet'!$B$2:$B$100,'MSJ Report Worksheet'!$A$2:$A$100))</f>
        <v/>
      </c>
      <c r="B1634" s="40"/>
      <c r="C1634" s="40" t="str">
        <f>IF(B1634="","",_xlfn.XLOOKUP(B1634,'MSJ Report Worksheet'!$B$2:$B$100,'MSJ Report Worksheet'!$C$2:$C$100))</f>
        <v/>
      </c>
      <c r="D1634" s="40" t="str">
        <f>IF(B1634="","",COUNTIFS('MSJ Report Worksheet'!$B$2:$B$100,'MSJ Report Totals'!B1634,'MSJ Report Worksheet'!$N$2:$N$100,"Y"))</f>
        <v/>
      </c>
      <c r="E1634" s="40" t="str">
        <f>IF(B1634="","",COUNTIFS('MSJ Report Worksheet'!$B$2:$B$100,'MSJ Report Totals'!B1634,'MSJ Report Worksheet'!$N$2:$N$100,"N"))</f>
        <v/>
      </c>
    </row>
    <row r="1635" spans="1:5" x14ac:dyDescent="0.25">
      <c r="A1635" s="40" t="str">
        <f>IF(B1635="","",_xlfn.XLOOKUP(B1635,'MSJ Report Worksheet'!$B$2:$B$100,'MSJ Report Worksheet'!$A$2:$A$100))</f>
        <v/>
      </c>
      <c r="B1635" s="40"/>
      <c r="C1635" s="40" t="str">
        <f>IF(B1635="","",_xlfn.XLOOKUP(B1635,'MSJ Report Worksheet'!$B$2:$B$100,'MSJ Report Worksheet'!$C$2:$C$100))</f>
        <v/>
      </c>
      <c r="D1635" s="40" t="str">
        <f>IF(B1635="","",COUNTIFS('MSJ Report Worksheet'!$B$2:$B$100,'MSJ Report Totals'!B1635,'MSJ Report Worksheet'!$N$2:$N$100,"Y"))</f>
        <v/>
      </c>
      <c r="E1635" s="40" t="str">
        <f>IF(B1635="","",COUNTIFS('MSJ Report Worksheet'!$B$2:$B$100,'MSJ Report Totals'!B1635,'MSJ Report Worksheet'!$N$2:$N$100,"N"))</f>
        <v/>
      </c>
    </row>
    <row r="1636" spans="1:5" x14ac:dyDescent="0.25">
      <c r="A1636" s="40" t="str">
        <f>IF(B1636="","",_xlfn.XLOOKUP(B1636,'MSJ Report Worksheet'!$B$2:$B$100,'MSJ Report Worksheet'!$A$2:$A$100))</f>
        <v/>
      </c>
      <c r="B1636" s="40"/>
      <c r="C1636" s="40" t="str">
        <f>IF(B1636="","",_xlfn.XLOOKUP(B1636,'MSJ Report Worksheet'!$B$2:$B$100,'MSJ Report Worksheet'!$C$2:$C$100))</f>
        <v/>
      </c>
      <c r="D1636" s="40" t="str">
        <f>IF(B1636="","",COUNTIFS('MSJ Report Worksheet'!$B$2:$B$100,'MSJ Report Totals'!B1636,'MSJ Report Worksheet'!$N$2:$N$100,"Y"))</f>
        <v/>
      </c>
      <c r="E1636" s="40" t="str">
        <f>IF(B1636="","",COUNTIFS('MSJ Report Worksheet'!$B$2:$B$100,'MSJ Report Totals'!B1636,'MSJ Report Worksheet'!$N$2:$N$100,"N"))</f>
        <v/>
      </c>
    </row>
    <row r="1637" spans="1:5" x14ac:dyDescent="0.25">
      <c r="A1637" s="40" t="str">
        <f>IF(B1637="","",_xlfn.XLOOKUP(B1637,'MSJ Report Worksheet'!$B$2:$B$100,'MSJ Report Worksheet'!$A$2:$A$100))</f>
        <v/>
      </c>
      <c r="B1637" s="40"/>
      <c r="C1637" s="40" t="str">
        <f>IF(B1637="","",_xlfn.XLOOKUP(B1637,'MSJ Report Worksheet'!$B$2:$B$100,'MSJ Report Worksheet'!$C$2:$C$100))</f>
        <v/>
      </c>
      <c r="D1637" s="40" t="str">
        <f>IF(B1637="","",COUNTIFS('MSJ Report Worksheet'!$B$2:$B$100,'MSJ Report Totals'!B1637,'MSJ Report Worksheet'!$N$2:$N$100,"Y"))</f>
        <v/>
      </c>
      <c r="E1637" s="40" t="str">
        <f>IF(B1637="","",COUNTIFS('MSJ Report Worksheet'!$B$2:$B$100,'MSJ Report Totals'!B1637,'MSJ Report Worksheet'!$N$2:$N$100,"N"))</f>
        <v/>
      </c>
    </row>
    <row r="1638" spans="1:5" x14ac:dyDescent="0.25">
      <c r="A1638" s="40" t="str">
        <f>IF(B1638="","",_xlfn.XLOOKUP(B1638,'MSJ Report Worksheet'!$B$2:$B$100,'MSJ Report Worksheet'!$A$2:$A$100))</f>
        <v/>
      </c>
      <c r="B1638" s="40"/>
      <c r="C1638" s="40" t="str">
        <f>IF(B1638="","",_xlfn.XLOOKUP(B1638,'MSJ Report Worksheet'!$B$2:$B$100,'MSJ Report Worksheet'!$C$2:$C$100))</f>
        <v/>
      </c>
      <c r="D1638" s="40" t="str">
        <f>IF(B1638="","",COUNTIFS('MSJ Report Worksheet'!$B$2:$B$100,'MSJ Report Totals'!B1638,'MSJ Report Worksheet'!$N$2:$N$100,"Y"))</f>
        <v/>
      </c>
      <c r="E1638" s="40" t="str">
        <f>IF(B1638="","",COUNTIFS('MSJ Report Worksheet'!$B$2:$B$100,'MSJ Report Totals'!B1638,'MSJ Report Worksheet'!$N$2:$N$100,"N"))</f>
        <v/>
      </c>
    </row>
    <row r="1639" spans="1:5" x14ac:dyDescent="0.25">
      <c r="A1639" s="40" t="str">
        <f>IF(B1639="","",_xlfn.XLOOKUP(B1639,'MSJ Report Worksheet'!$B$2:$B$100,'MSJ Report Worksheet'!$A$2:$A$100))</f>
        <v/>
      </c>
      <c r="B1639" s="40"/>
      <c r="C1639" s="40" t="str">
        <f>IF(B1639="","",_xlfn.XLOOKUP(B1639,'MSJ Report Worksheet'!$B$2:$B$100,'MSJ Report Worksheet'!$C$2:$C$100))</f>
        <v/>
      </c>
      <c r="D1639" s="40" t="str">
        <f>IF(B1639="","",COUNTIFS('MSJ Report Worksheet'!$B$2:$B$100,'MSJ Report Totals'!B1639,'MSJ Report Worksheet'!$N$2:$N$100,"Y"))</f>
        <v/>
      </c>
      <c r="E1639" s="40" t="str">
        <f>IF(B1639="","",COUNTIFS('MSJ Report Worksheet'!$B$2:$B$100,'MSJ Report Totals'!B1639,'MSJ Report Worksheet'!$N$2:$N$100,"N"))</f>
        <v/>
      </c>
    </row>
    <row r="1640" spans="1:5" x14ac:dyDescent="0.25">
      <c r="A1640" s="40" t="str">
        <f>IF(B1640="","",_xlfn.XLOOKUP(B1640,'MSJ Report Worksheet'!$B$2:$B$100,'MSJ Report Worksheet'!$A$2:$A$100))</f>
        <v/>
      </c>
      <c r="B1640" s="40"/>
      <c r="C1640" s="40" t="str">
        <f>IF(B1640="","",_xlfn.XLOOKUP(B1640,'MSJ Report Worksheet'!$B$2:$B$100,'MSJ Report Worksheet'!$C$2:$C$100))</f>
        <v/>
      </c>
      <c r="D1640" s="40" t="str">
        <f>IF(B1640="","",COUNTIFS('MSJ Report Worksheet'!$B$2:$B$100,'MSJ Report Totals'!B1640,'MSJ Report Worksheet'!$N$2:$N$100,"Y"))</f>
        <v/>
      </c>
      <c r="E1640" s="40" t="str">
        <f>IF(B1640="","",COUNTIFS('MSJ Report Worksheet'!$B$2:$B$100,'MSJ Report Totals'!B1640,'MSJ Report Worksheet'!$N$2:$N$100,"N"))</f>
        <v/>
      </c>
    </row>
    <row r="1641" spans="1:5" x14ac:dyDescent="0.25">
      <c r="A1641" s="40" t="str">
        <f>IF(B1641="","",_xlfn.XLOOKUP(B1641,'MSJ Report Worksheet'!$B$2:$B$100,'MSJ Report Worksheet'!$A$2:$A$100))</f>
        <v/>
      </c>
      <c r="B1641" s="40"/>
      <c r="C1641" s="40" t="str">
        <f>IF(B1641="","",_xlfn.XLOOKUP(B1641,'MSJ Report Worksheet'!$B$2:$B$100,'MSJ Report Worksheet'!$C$2:$C$100))</f>
        <v/>
      </c>
      <c r="D1641" s="40" t="str">
        <f>IF(B1641="","",COUNTIFS('MSJ Report Worksheet'!$B$2:$B$100,'MSJ Report Totals'!B1641,'MSJ Report Worksheet'!$N$2:$N$100,"Y"))</f>
        <v/>
      </c>
      <c r="E1641" s="40" t="str">
        <f>IF(B1641="","",COUNTIFS('MSJ Report Worksheet'!$B$2:$B$100,'MSJ Report Totals'!B1641,'MSJ Report Worksheet'!$N$2:$N$100,"N"))</f>
        <v/>
      </c>
    </row>
    <row r="1642" spans="1:5" x14ac:dyDescent="0.25">
      <c r="A1642" s="40" t="str">
        <f>IF(B1642="","",_xlfn.XLOOKUP(B1642,'MSJ Report Worksheet'!$B$2:$B$100,'MSJ Report Worksheet'!$A$2:$A$100))</f>
        <v/>
      </c>
      <c r="B1642" s="40"/>
      <c r="C1642" s="40" t="str">
        <f>IF(B1642="","",_xlfn.XLOOKUP(B1642,'MSJ Report Worksheet'!$B$2:$B$100,'MSJ Report Worksheet'!$C$2:$C$100))</f>
        <v/>
      </c>
      <c r="D1642" s="40" t="str">
        <f>IF(B1642="","",COUNTIFS('MSJ Report Worksheet'!$B$2:$B$100,'MSJ Report Totals'!B1642,'MSJ Report Worksheet'!$N$2:$N$100,"Y"))</f>
        <v/>
      </c>
      <c r="E1642" s="40" t="str">
        <f>IF(B1642="","",COUNTIFS('MSJ Report Worksheet'!$B$2:$B$100,'MSJ Report Totals'!B1642,'MSJ Report Worksheet'!$N$2:$N$100,"N"))</f>
        <v/>
      </c>
    </row>
    <row r="1643" spans="1:5" x14ac:dyDescent="0.25">
      <c r="A1643" s="40" t="str">
        <f>IF(B1643="","",_xlfn.XLOOKUP(B1643,'MSJ Report Worksheet'!$B$2:$B$100,'MSJ Report Worksheet'!$A$2:$A$100))</f>
        <v/>
      </c>
      <c r="B1643" s="40"/>
      <c r="C1643" s="40" t="str">
        <f>IF(B1643="","",_xlfn.XLOOKUP(B1643,'MSJ Report Worksheet'!$B$2:$B$100,'MSJ Report Worksheet'!$C$2:$C$100))</f>
        <v/>
      </c>
      <c r="D1643" s="40" t="str">
        <f>IF(B1643="","",COUNTIFS('MSJ Report Worksheet'!$B$2:$B$100,'MSJ Report Totals'!B1643,'MSJ Report Worksheet'!$N$2:$N$100,"Y"))</f>
        <v/>
      </c>
      <c r="E1643" s="40" t="str">
        <f>IF(B1643="","",COUNTIFS('MSJ Report Worksheet'!$B$2:$B$100,'MSJ Report Totals'!B1643,'MSJ Report Worksheet'!$N$2:$N$100,"N"))</f>
        <v/>
      </c>
    </row>
    <row r="1644" spans="1:5" x14ac:dyDescent="0.25">
      <c r="A1644" s="40" t="str">
        <f>IF(B1644="","",_xlfn.XLOOKUP(B1644,'MSJ Report Worksheet'!$B$2:$B$100,'MSJ Report Worksheet'!$A$2:$A$100))</f>
        <v/>
      </c>
      <c r="B1644" s="40"/>
      <c r="C1644" s="40" t="str">
        <f>IF(B1644="","",_xlfn.XLOOKUP(B1644,'MSJ Report Worksheet'!$B$2:$B$100,'MSJ Report Worksheet'!$C$2:$C$100))</f>
        <v/>
      </c>
      <c r="D1644" s="40" t="str">
        <f>IF(B1644="","",COUNTIFS('MSJ Report Worksheet'!$B$2:$B$100,'MSJ Report Totals'!B1644,'MSJ Report Worksheet'!$N$2:$N$100,"Y"))</f>
        <v/>
      </c>
      <c r="E1644" s="40" t="str">
        <f>IF(B1644="","",COUNTIFS('MSJ Report Worksheet'!$B$2:$B$100,'MSJ Report Totals'!B1644,'MSJ Report Worksheet'!$N$2:$N$100,"N"))</f>
        <v/>
      </c>
    </row>
    <row r="1645" spans="1:5" x14ac:dyDescent="0.25">
      <c r="A1645" s="40" t="str">
        <f>IF(B1645="","",_xlfn.XLOOKUP(B1645,'MSJ Report Worksheet'!$B$2:$B$100,'MSJ Report Worksheet'!$A$2:$A$100))</f>
        <v/>
      </c>
      <c r="B1645" s="40"/>
      <c r="C1645" s="40" t="str">
        <f>IF(B1645="","",_xlfn.XLOOKUP(B1645,'MSJ Report Worksheet'!$B$2:$B$100,'MSJ Report Worksheet'!$C$2:$C$100))</f>
        <v/>
      </c>
      <c r="D1645" s="40" t="str">
        <f>IF(B1645="","",COUNTIFS('MSJ Report Worksheet'!$B$2:$B$100,'MSJ Report Totals'!B1645,'MSJ Report Worksheet'!$N$2:$N$100,"Y"))</f>
        <v/>
      </c>
      <c r="E1645" s="40" t="str">
        <f>IF(B1645="","",COUNTIFS('MSJ Report Worksheet'!$B$2:$B$100,'MSJ Report Totals'!B1645,'MSJ Report Worksheet'!$N$2:$N$100,"N"))</f>
        <v/>
      </c>
    </row>
    <row r="1646" spans="1:5" x14ac:dyDescent="0.25">
      <c r="A1646" s="40" t="str">
        <f>IF(B1646="","",_xlfn.XLOOKUP(B1646,'MSJ Report Worksheet'!$B$2:$B$100,'MSJ Report Worksheet'!$A$2:$A$100))</f>
        <v/>
      </c>
      <c r="B1646" s="40"/>
      <c r="C1646" s="40" t="str">
        <f>IF(B1646="","",_xlfn.XLOOKUP(B1646,'MSJ Report Worksheet'!$B$2:$B$100,'MSJ Report Worksheet'!$C$2:$C$100))</f>
        <v/>
      </c>
      <c r="D1646" s="40" t="str">
        <f>IF(B1646="","",COUNTIFS('MSJ Report Worksheet'!$B$2:$B$100,'MSJ Report Totals'!B1646,'MSJ Report Worksheet'!$N$2:$N$100,"Y"))</f>
        <v/>
      </c>
      <c r="E1646" s="40" t="str">
        <f>IF(B1646="","",COUNTIFS('MSJ Report Worksheet'!$B$2:$B$100,'MSJ Report Totals'!B1646,'MSJ Report Worksheet'!$N$2:$N$100,"N"))</f>
        <v/>
      </c>
    </row>
    <row r="1647" spans="1:5" x14ac:dyDescent="0.25">
      <c r="A1647" s="40" t="str">
        <f>IF(B1647="","",_xlfn.XLOOKUP(B1647,'MSJ Report Worksheet'!$B$2:$B$100,'MSJ Report Worksheet'!$A$2:$A$100))</f>
        <v/>
      </c>
      <c r="B1647" s="40"/>
      <c r="C1647" s="40" t="str">
        <f>IF(B1647="","",_xlfn.XLOOKUP(B1647,'MSJ Report Worksheet'!$B$2:$B$100,'MSJ Report Worksheet'!$C$2:$C$100))</f>
        <v/>
      </c>
      <c r="D1647" s="40" t="str">
        <f>IF(B1647="","",COUNTIFS('MSJ Report Worksheet'!$B$2:$B$100,'MSJ Report Totals'!B1647,'MSJ Report Worksheet'!$N$2:$N$100,"Y"))</f>
        <v/>
      </c>
      <c r="E1647" s="40" t="str">
        <f>IF(B1647="","",COUNTIFS('MSJ Report Worksheet'!$B$2:$B$100,'MSJ Report Totals'!B1647,'MSJ Report Worksheet'!$N$2:$N$100,"N"))</f>
        <v/>
      </c>
    </row>
    <row r="1648" spans="1:5" x14ac:dyDescent="0.25">
      <c r="A1648" s="40" t="str">
        <f>IF(B1648="","",_xlfn.XLOOKUP(B1648,'MSJ Report Worksheet'!$B$2:$B$100,'MSJ Report Worksheet'!$A$2:$A$100))</f>
        <v/>
      </c>
      <c r="B1648" s="40"/>
      <c r="C1648" s="40" t="str">
        <f>IF(B1648="","",_xlfn.XLOOKUP(B1648,'MSJ Report Worksheet'!$B$2:$B$100,'MSJ Report Worksheet'!$C$2:$C$100))</f>
        <v/>
      </c>
      <c r="D1648" s="40" t="str">
        <f>IF(B1648="","",COUNTIFS('MSJ Report Worksheet'!$B$2:$B$100,'MSJ Report Totals'!B1648,'MSJ Report Worksheet'!$N$2:$N$100,"Y"))</f>
        <v/>
      </c>
      <c r="E1648" s="40" t="str">
        <f>IF(B1648="","",COUNTIFS('MSJ Report Worksheet'!$B$2:$B$100,'MSJ Report Totals'!B1648,'MSJ Report Worksheet'!$N$2:$N$100,"N"))</f>
        <v/>
      </c>
    </row>
    <row r="1649" spans="1:5" x14ac:dyDescent="0.25">
      <c r="A1649" s="40" t="str">
        <f>IF(B1649="","",_xlfn.XLOOKUP(B1649,'MSJ Report Worksheet'!$B$2:$B$100,'MSJ Report Worksheet'!$A$2:$A$100))</f>
        <v/>
      </c>
      <c r="B1649" s="40"/>
      <c r="C1649" s="40" t="str">
        <f>IF(B1649="","",_xlfn.XLOOKUP(B1649,'MSJ Report Worksheet'!$B$2:$B$100,'MSJ Report Worksheet'!$C$2:$C$100))</f>
        <v/>
      </c>
      <c r="D1649" s="40" t="str">
        <f>IF(B1649="","",COUNTIFS('MSJ Report Worksheet'!$B$2:$B$100,'MSJ Report Totals'!B1649,'MSJ Report Worksheet'!$N$2:$N$100,"Y"))</f>
        <v/>
      </c>
      <c r="E1649" s="40" t="str">
        <f>IF(B1649="","",COUNTIFS('MSJ Report Worksheet'!$B$2:$B$100,'MSJ Report Totals'!B1649,'MSJ Report Worksheet'!$N$2:$N$100,"N"))</f>
        <v/>
      </c>
    </row>
    <row r="1650" spans="1:5" x14ac:dyDescent="0.25">
      <c r="A1650" s="40" t="str">
        <f>IF(B1650="","",_xlfn.XLOOKUP(B1650,'MSJ Report Worksheet'!$B$2:$B$100,'MSJ Report Worksheet'!$A$2:$A$100))</f>
        <v/>
      </c>
      <c r="B1650" s="40"/>
      <c r="C1650" s="40" t="str">
        <f>IF(B1650="","",_xlfn.XLOOKUP(B1650,'MSJ Report Worksheet'!$B$2:$B$100,'MSJ Report Worksheet'!$C$2:$C$100))</f>
        <v/>
      </c>
      <c r="D1650" s="40" t="str">
        <f>IF(B1650="","",COUNTIFS('MSJ Report Worksheet'!$B$2:$B$100,'MSJ Report Totals'!B1650,'MSJ Report Worksheet'!$N$2:$N$100,"Y"))</f>
        <v/>
      </c>
      <c r="E1650" s="40" t="str">
        <f>IF(B1650="","",COUNTIFS('MSJ Report Worksheet'!$B$2:$B$100,'MSJ Report Totals'!B1650,'MSJ Report Worksheet'!$N$2:$N$100,"N"))</f>
        <v/>
      </c>
    </row>
    <row r="1651" spans="1:5" x14ac:dyDescent="0.25">
      <c r="A1651" s="40" t="str">
        <f>IF(B1651="","",_xlfn.XLOOKUP(B1651,'MSJ Report Worksheet'!$B$2:$B$100,'MSJ Report Worksheet'!$A$2:$A$100))</f>
        <v/>
      </c>
      <c r="B1651" s="40"/>
      <c r="C1651" s="40" t="str">
        <f>IF(B1651="","",_xlfn.XLOOKUP(B1651,'MSJ Report Worksheet'!$B$2:$B$100,'MSJ Report Worksheet'!$C$2:$C$100))</f>
        <v/>
      </c>
      <c r="D1651" s="40" t="str">
        <f>IF(B1651="","",COUNTIFS('MSJ Report Worksheet'!$B$2:$B$100,'MSJ Report Totals'!B1651,'MSJ Report Worksheet'!$N$2:$N$100,"Y"))</f>
        <v/>
      </c>
      <c r="E1651" s="40" t="str">
        <f>IF(B1651="","",COUNTIFS('MSJ Report Worksheet'!$B$2:$B$100,'MSJ Report Totals'!B1651,'MSJ Report Worksheet'!$N$2:$N$100,"N"))</f>
        <v/>
      </c>
    </row>
    <row r="1652" spans="1:5" x14ac:dyDescent="0.25">
      <c r="A1652" s="40" t="str">
        <f>IF(B1652="","",_xlfn.XLOOKUP(B1652,'MSJ Report Worksheet'!$B$2:$B$100,'MSJ Report Worksheet'!$A$2:$A$100))</f>
        <v/>
      </c>
      <c r="B1652" s="40"/>
      <c r="C1652" s="40" t="str">
        <f>IF(B1652="","",_xlfn.XLOOKUP(B1652,'MSJ Report Worksheet'!$B$2:$B$100,'MSJ Report Worksheet'!$C$2:$C$100))</f>
        <v/>
      </c>
      <c r="D1652" s="40" t="str">
        <f>IF(B1652="","",COUNTIFS('MSJ Report Worksheet'!$B$2:$B$100,'MSJ Report Totals'!B1652,'MSJ Report Worksheet'!$N$2:$N$100,"Y"))</f>
        <v/>
      </c>
      <c r="E1652" s="40" t="str">
        <f>IF(B1652="","",COUNTIFS('MSJ Report Worksheet'!$B$2:$B$100,'MSJ Report Totals'!B1652,'MSJ Report Worksheet'!$N$2:$N$100,"N"))</f>
        <v/>
      </c>
    </row>
    <row r="1653" spans="1:5" x14ac:dyDescent="0.25">
      <c r="A1653" s="40" t="str">
        <f>IF(B1653="","",_xlfn.XLOOKUP(B1653,'MSJ Report Worksheet'!$B$2:$B$100,'MSJ Report Worksheet'!$A$2:$A$100))</f>
        <v/>
      </c>
      <c r="B1653" s="40"/>
      <c r="C1653" s="40" t="str">
        <f>IF(B1653="","",_xlfn.XLOOKUP(B1653,'MSJ Report Worksheet'!$B$2:$B$100,'MSJ Report Worksheet'!$C$2:$C$100))</f>
        <v/>
      </c>
      <c r="D1653" s="40" t="str">
        <f>IF(B1653="","",COUNTIFS('MSJ Report Worksheet'!$B$2:$B$100,'MSJ Report Totals'!B1653,'MSJ Report Worksheet'!$N$2:$N$100,"Y"))</f>
        <v/>
      </c>
      <c r="E1653" s="40" t="str">
        <f>IF(B1653="","",COUNTIFS('MSJ Report Worksheet'!$B$2:$B$100,'MSJ Report Totals'!B1653,'MSJ Report Worksheet'!$N$2:$N$100,"N"))</f>
        <v/>
      </c>
    </row>
    <row r="1654" spans="1:5" x14ac:dyDescent="0.25">
      <c r="A1654" s="40" t="str">
        <f>IF(B1654="","",_xlfn.XLOOKUP(B1654,'MSJ Report Worksheet'!$B$2:$B$100,'MSJ Report Worksheet'!$A$2:$A$100))</f>
        <v/>
      </c>
      <c r="B1654" s="40"/>
      <c r="C1654" s="40" t="str">
        <f>IF(B1654="","",_xlfn.XLOOKUP(B1654,'MSJ Report Worksheet'!$B$2:$B$100,'MSJ Report Worksheet'!$C$2:$C$100))</f>
        <v/>
      </c>
      <c r="D1654" s="40" t="str">
        <f>IF(B1654="","",COUNTIFS('MSJ Report Worksheet'!$B$2:$B$100,'MSJ Report Totals'!B1654,'MSJ Report Worksheet'!$N$2:$N$100,"Y"))</f>
        <v/>
      </c>
      <c r="E1654" s="40" t="str">
        <f>IF(B1654="","",COUNTIFS('MSJ Report Worksheet'!$B$2:$B$100,'MSJ Report Totals'!B1654,'MSJ Report Worksheet'!$N$2:$N$100,"N"))</f>
        <v/>
      </c>
    </row>
    <row r="1655" spans="1:5" x14ac:dyDescent="0.25">
      <c r="A1655" s="40" t="str">
        <f>IF(B1655="","",_xlfn.XLOOKUP(B1655,'MSJ Report Worksheet'!$B$2:$B$100,'MSJ Report Worksheet'!$A$2:$A$100))</f>
        <v/>
      </c>
      <c r="B1655" s="40"/>
      <c r="C1655" s="40" t="str">
        <f>IF(B1655="","",_xlfn.XLOOKUP(B1655,'MSJ Report Worksheet'!$B$2:$B$100,'MSJ Report Worksheet'!$C$2:$C$100))</f>
        <v/>
      </c>
      <c r="D1655" s="40" t="str">
        <f>IF(B1655="","",COUNTIFS('MSJ Report Worksheet'!$B$2:$B$100,'MSJ Report Totals'!B1655,'MSJ Report Worksheet'!$N$2:$N$100,"Y"))</f>
        <v/>
      </c>
      <c r="E1655" s="40" t="str">
        <f>IF(B1655="","",COUNTIFS('MSJ Report Worksheet'!$B$2:$B$100,'MSJ Report Totals'!B1655,'MSJ Report Worksheet'!$N$2:$N$100,"N"))</f>
        <v/>
      </c>
    </row>
    <row r="1656" spans="1:5" x14ac:dyDescent="0.25">
      <c r="A1656" s="40" t="str">
        <f>IF(B1656="","",_xlfn.XLOOKUP(B1656,'MSJ Report Worksheet'!$B$2:$B$100,'MSJ Report Worksheet'!$A$2:$A$100))</f>
        <v/>
      </c>
      <c r="B1656" s="40"/>
      <c r="C1656" s="40" t="str">
        <f>IF(B1656="","",_xlfn.XLOOKUP(B1656,'MSJ Report Worksheet'!$B$2:$B$100,'MSJ Report Worksheet'!$C$2:$C$100))</f>
        <v/>
      </c>
      <c r="D1656" s="40" t="str">
        <f>IF(B1656="","",COUNTIFS('MSJ Report Worksheet'!$B$2:$B$100,'MSJ Report Totals'!B1656,'MSJ Report Worksheet'!$N$2:$N$100,"Y"))</f>
        <v/>
      </c>
      <c r="E1656" s="40" t="str">
        <f>IF(B1656="","",COUNTIFS('MSJ Report Worksheet'!$B$2:$B$100,'MSJ Report Totals'!B1656,'MSJ Report Worksheet'!$N$2:$N$100,"N"))</f>
        <v/>
      </c>
    </row>
    <row r="1657" spans="1:5" x14ac:dyDescent="0.25">
      <c r="A1657" s="40" t="str">
        <f>IF(B1657="","",_xlfn.XLOOKUP(B1657,'MSJ Report Worksheet'!$B$2:$B$100,'MSJ Report Worksheet'!$A$2:$A$100))</f>
        <v/>
      </c>
      <c r="B1657" s="40"/>
      <c r="C1657" s="40" t="str">
        <f>IF(B1657="","",_xlfn.XLOOKUP(B1657,'MSJ Report Worksheet'!$B$2:$B$100,'MSJ Report Worksheet'!$C$2:$C$100))</f>
        <v/>
      </c>
      <c r="D1657" s="40" t="str">
        <f>IF(B1657="","",COUNTIFS('MSJ Report Worksheet'!$B$2:$B$100,'MSJ Report Totals'!B1657,'MSJ Report Worksheet'!$N$2:$N$100,"Y"))</f>
        <v/>
      </c>
      <c r="E1657" s="40" t="str">
        <f>IF(B1657="","",COUNTIFS('MSJ Report Worksheet'!$B$2:$B$100,'MSJ Report Totals'!B1657,'MSJ Report Worksheet'!$N$2:$N$100,"N"))</f>
        <v/>
      </c>
    </row>
    <row r="1658" spans="1:5" x14ac:dyDescent="0.25">
      <c r="A1658" s="40" t="str">
        <f>IF(B1658="","",_xlfn.XLOOKUP(B1658,'MSJ Report Worksheet'!$B$2:$B$100,'MSJ Report Worksheet'!$A$2:$A$100))</f>
        <v/>
      </c>
      <c r="B1658" s="40"/>
      <c r="C1658" s="40" t="str">
        <f>IF(B1658="","",_xlfn.XLOOKUP(B1658,'MSJ Report Worksheet'!$B$2:$B$100,'MSJ Report Worksheet'!$C$2:$C$100))</f>
        <v/>
      </c>
      <c r="D1658" s="40" t="str">
        <f>IF(B1658="","",COUNTIFS('MSJ Report Worksheet'!$B$2:$B$100,'MSJ Report Totals'!B1658,'MSJ Report Worksheet'!$N$2:$N$100,"Y"))</f>
        <v/>
      </c>
      <c r="E1658" s="40" t="str">
        <f>IF(B1658="","",COUNTIFS('MSJ Report Worksheet'!$B$2:$B$100,'MSJ Report Totals'!B1658,'MSJ Report Worksheet'!$N$2:$N$100,"N"))</f>
        <v/>
      </c>
    </row>
    <row r="1659" spans="1:5" x14ac:dyDescent="0.25">
      <c r="A1659" s="40" t="str">
        <f>IF(B1659="","",_xlfn.XLOOKUP(B1659,'MSJ Report Worksheet'!$B$2:$B$100,'MSJ Report Worksheet'!$A$2:$A$100))</f>
        <v/>
      </c>
      <c r="B1659" s="40"/>
      <c r="C1659" s="40" t="str">
        <f>IF(B1659="","",_xlfn.XLOOKUP(B1659,'MSJ Report Worksheet'!$B$2:$B$100,'MSJ Report Worksheet'!$C$2:$C$100))</f>
        <v/>
      </c>
      <c r="D1659" s="40" t="str">
        <f>IF(B1659="","",COUNTIFS('MSJ Report Worksheet'!$B$2:$B$100,'MSJ Report Totals'!B1659,'MSJ Report Worksheet'!$N$2:$N$100,"Y"))</f>
        <v/>
      </c>
      <c r="E1659" s="40" t="str">
        <f>IF(B1659="","",COUNTIFS('MSJ Report Worksheet'!$B$2:$B$100,'MSJ Report Totals'!B1659,'MSJ Report Worksheet'!$N$2:$N$100,"N"))</f>
        <v/>
      </c>
    </row>
    <row r="1660" spans="1:5" x14ac:dyDescent="0.25">
      <c r="A1660" s="40" t="str">
        <f>IF(B1660="","",_xlfn.XLOOKUP(B1660,'MSJ Report Worksheet'!$B$2:$B$100,'MSJ Report Worksheet'!$A$2:$A$100))</f>
        <v/>
      </c>
      <c r="B1660" s="40"/>
      <c r="C1660" s="40" t="str">
        <f>IF(B1660="","",_xlfn.XLOOKUP(B1660,'MSJ Report Worksheet'!$B$2:$B$100,'MSJ Report Worksheet'!$C$2:$C$100))</f>
        <v/>
      </c>
      <c r="D1660" s="40" t="str">
        <f>IF(B1660="","",COUNTIFS('MSJ Report Worksheet'!$B$2:$B$100,'MSJ Report Totals'!B1660,'MSJ Report Worksheet'!$N$2:$N$100,"Y"))</f>
        <v/>
      </c>
      <c r="E1660" s="40" t="str">
        <f>IF(B1660="","",COUNTIFS('MSJ Report Worksheet'!$B$2:$B$100,'MSJ Report Totals'!B1660,'MSJ Report Worksheet'!$N$2:$N$100,"N"))</f>
        <v/>
      </c>
    </row>
    <row r="1661" spans="1:5" x14ac:dyDescent="0.25">
      <c r="A1661" s="40" t="str">
        <f>IF(B1661="","",_xlfn.XLOOKUP(B1661,'MSJ Report Worksheet'!$B$2:$B$100,'MSJ Report Worksheet'!$A$2:$A$100))</f>
        <v/>
      </c>
      <c r="B1661" s="40"/>
      <c r="C1661" s="40" t="str">
        <f>IF(B1661="","",_xlfn.XLOOKUP(B1661,'MSJ Report Worksheet'!$B$2:$B$100,'MSJ Report Worksheet'!$C$2:$C$100))</f>
        <v/>
      </c>
      <c r="D1661" s="40" t="str">
        <f>IF(B1661="","",COUNTIFS('MSJ Report Worksheet'!$B$2:$B$100,'MSJ Report Totals'!B1661,'MSJ Report Worksheet'!$N$2:$N$100,"Y"))</f>
        <v/>
      </c>
      <c r="E1661" s="40" t="str">
        <f>IF(B1661="","",COUNTIFS('MSJ Report Worksheet'!$B$2:$B$100,'MSJ Report Totals'!B1661,'MSJ Report Worksheet'!$N$2:$N$100,"N"))</f>
        <v/>
      </c>
    </row>
    <row r="1662" spans="1:5" x14ac:dyDescent="0.25">
      <c r="A1662" s="40" t="str">
        <f>IF(B1662="","",_xlfn.XLOOKUP(B1662,'MSJ Report Worksheet'!$B$2:$B$100,'MSJ Report Worksheet'!$A$2:$A$100))</f>
        <v/>
      </c>
      <c r="B1662" s="40"/>
      <c r="C1662" s="40" t="str">
        <f>IF(B1662="","",_xlfn.XLOOKUP(B1662,'MSJ Report Worksheet'!$B$2:$B$100,'MSJ Report Worksheet'!$C$2:$C$100))</f>
        <v/>
      </c>
      <c r="D1662" s="40" t="str">
        <f>IF(B1662="","",COUNTIFS('MSJ Report Worksheet'!$B$2:$B$100,'MSJ Report Totals'!B1662,'MSJ Report Worksheet'!$N$2:$N$100,"Y"))</f>
        <v/>
      </c>
      <c r="E1662" s="40" t="str">
        <f>IF(B1662="","",COUNTIFS('MSJ Report Worksheet'!$B$2:$B$100,'MSJ Report Totals'!B1662,'MSJ Report Worksheet'!$N$2:$N$100,"N"))</f>
        <v/>
      </c>
    </row>
    <row r="1663" spans="1:5" x14ac:dyDescent="0.25">
      <c r="A1663" s="40" t="str">
        <f>IF(B1663="","",_xlfn.XLOOKUP(B1663,'MSJ Report Worksheet'!$B$2:$B$100,'MSJ Report Worksheet'!$A$2:$A$100))</f>
        <v/>
      </c>
      <c r="B1663" s="40"/>
      <c r="C1663" s="40" t="str">
        <f>IF(B1663="","",_xlfn.XLOOKUP(B1663,'MSJ Report Worksheet'!$B$2:$B$100,'MSJ Report Worksheet'!$C$2:$C$100))</f>
        <v/>
      </c>
      <c r="D1663" s="40" t="str">
        <f>IF(B1663="","",COUNTIFS('MSJ Report Worksheet'!$B$2:$B$100,'MSJ Report Totals'!B1663,'MSJ Report Worksheet'!$N$2:$N$100,"Y"))</f>
        <v/>
      </c>
      <c r="E1663" s="40" t="str">
        <f>IF(B1663="","",COUNTIFS('MSJ Report Worksheet'!$B$2:$B$100,'MSJ Report Totals'!B1663,'MSJ Report Worksheet'!$N$2:$N$100,"N"))</f>
        <v/>
      </c>
    </row>
    <row r="1664" spans="1:5" x14ac:dyDescent="0.25">
      <c r="A1664" s="40" t="str">
        <f>IF(B1664="","",_xlfn.XLOOKUP(B1664,'MSJ Report Worksheet'!$B$2:$B$100,'MSJ Report Worksheet'!$A$2:$A$100))</f>
        <v/>
      </c>
      <c r="B1664" s="40"/>
      <c r="C1664" s="40" t="str">
        <f>IF(B1664="","",_xlfn.XLOOKUP(B1664,'MSJ Report Worksheet'!$B$2:$B$100,'MSJ Report Worksheet'!$C$2:$C$100))</f>
        <v/>
      </c>
      <c r="D1664" s="40" t="str">
        <f>IF(B1664="","",COUNTIFS('MSJ Report Worksheet'!$B$2:$B$100,'MSJ Report Totals'!B1664,'MSJ Report Worksheet'!$N$2:$N$100,"Y"))</f>
        <v/>
      </c>
      <c r="E1664" s="40" t="str">
        <f>IF(B1664="","",COUNTIFS('MSJ Report Worksheet'!$B$2:$B$100,'MSJ Report Totals'!B1664,'MSJ Report Worksheet'!$N$2:$N$100,"N"))</f>
        <v/>
      </c>
    </row>
    <row r="1665" spans="1:5" x14ac:dyDescent="0.25">
      <c r="A1665" s="40" t="str">
        <f>IF(B1665="","",_xlfn.XLOOKUP(B1665,'MSJ Report Worksheet'!$B$2:$B$100,'MSJ Report Worksheet'!$A$2:$A$100))</f>
        <v/>
      </c>
      <c r="B1665" s="40"/>
      <c r="C1665" s="40" t="str">
        <f>IF(B1665="","",_xlfn.XLOOKUP(B1665,'MSJ Report Worksheet'!$B$2:$B$100,'MSJ Report Worksheet'!$C$2:$C$100))</f>
        <v/>
      </c>
      <c r="D1665" s="40" t="str">
        <f>IF(B1665="","",COUNTIFS('MSJ Report Worksheet'!$B$2:$B$100,'MSJ Report Totals'!B1665,'MSJ Report Worksheet'!$N$2:$N$100,"Y"))</f>
        <v/>
      </c>
      <c r="E1665" s="40" t="str">
        <f>IF(B1665="","",COUNTIFS('MSJ Report Worksheet'!$B$2:$B$100,'MSJ Report Totals'!B1665,'MSJ Report Worksheet'!$N$2:$N$100,"N"))</f>
        <v/>
      </c>
    </row>
    <row r="1666" spans="1:5" x14ac:dyDescent="0.25">
      <c r="A1666" s="40" t="str">
        <f>IF(B1666="","",_xlfn.XLOOKUP(B1666,'MSJ Report Worksheet'!$B$2:$B$100,'MSJ Report Worksheet'!$A$2:$A$100))</f>
        <v/>
      </c>
      <c r="B1666" s="40"/>
      <c r="C1666" s="40" t="str">
        <f>IF(B1666="","",_xlfn.XLOOKUP(B1666,'MSJ Report Worksheet'!$B$2:$B$100,'MSJ Report Worksheet'!$C$2:$C$100))</f>
        <v/>
      </c>
      <c r="D1666" s="40" t="str">
        <f>IF(B1666="","",COUNTIFS('MSJ Report Worksheet'!$B$2:$B$100,'MSJ Report Totals'!B1666,'MSJ Report Worksheet'!$N$2:$N$100,"Y"))</f>
        <v/>
      </c>
      <c r="E1666" s="40" t="str">
        <f>IF(B1666="","",COUNTIFS('MSJ Report Worksheet'!$B$2:$B$100,'MSJ Report Totals'!B1666,'MSJ Report Worksheet'!$N$2:$N$100,"N"))</f>
        <v/>
      </c>
    </row>
    <row r="1667" spans="1:5" x14ac:dyDescent="0.25">
      <c r="A1667" s="40" t="str">
        <f>IF(B1667="","",_xlfn.XLOOKUP(B1667,'MSJ Report Worksheet'!$B$2:$B$100,'MSJ Report Worksheet'!$A$2:$A$100))</f>
        <v/>
      </c>
      <c r="B1667" s="40"/>
      <c r="C1667" s="40" t="str">
        <f>IF(B1667="","",_xlfn.XLOOKUP(B1667,'MSJ Report Worksheet'!$B$2:$B$100,'MSJ Report Worksheet'!$C$2:$C$100))</f>
        <v/>
      </c>
      <c r="D1667" s="40" t="str">
        <f>IF(B1667="","",COUNTIFS('MSJ Report Worksheet'!$B$2:$B$100,'MSJ Report Totals'!B1667,'MSJ Report Worksheet'!$N$2:$N$100,"Y"))</f>
        <v/>
      </c>
      <c r="E1667" s="40" t="str">
        <f>IF(B1667="","",COUNTIFS('MSJ Report Worksheet'!$B$2:$B$100,'MSJ Report Totals'!B1667,'MSJ Report Worksheet'!$N$2:$N$100,"N"))</f>
        <v/>
      </c>
    </row>
    <row r="1668" spans="1:5" x14ac:dyDescent="0.25">
      <c r="A1668" s="40" t="str">
        <f>IF(B1668="","",_xlfn.XLOOKUP(B1668,'MSJ Report Worksheet'!$B$2:$B$100,'MSJ Report Worksheet'!$A$2:$A$100))</f>
        <v/>
      </c>
      <c r="B1668" s="40"/>
      <c r="C1668" s="40" t="str">
        <f>IF(B1668="","",_xlfn.XLOOKUP(B1668,'MSJ Report Worksheet'!$B$2:$B$100,'MSJ Report Worksheet'!$C$2:$C$100))</f>
        <v/>
      </c>
      <c r="D1668" s="40" t="str">
        <f>IF(B1668="","",COUNTIFS('MSJ Report Worksheet'!$B$2:$B$100,'MSJ Report Totals'!B1668,'MSJ Report Worksheet'!$N$2:$N$100,"Y"))</f>
        <v/>
      </c>
      <c r="E1668" s="40" t="str">
        <f>IF(B1668="","",COUNTIFS('MSJ Report Worksheet'!$B$2:$B$100,'MSJ Report Totals'!B1668,'MSJ Report Worksheet'!$N$2:$N$100,"N"))</f>
        <v/>
      </c>
    </row>
    <row r="1669" spans="1:5" x14ac:dyDescent="0.25">
      <c r="A1669" s="40" t="str">
        <f>IF(B1669="","",_xlfn.XLOOKUP(B1669,'MSJ Report Worksheet'!$B$2:$B$100,'MSJ Report Worksheet'!$A$2:$A$100))</f>
        <v/>
      </c>
      <c r="B1669" s="40"/>
      <c r="C1669" s="40" t="str">
        <f>IF(B1669="","",_xlfn.XLOOKUP(B1669,'MSJ Report Worksheet'!$B$2:$B$100,'MSJ Report Worksheet'!$C$2:$C$100))</f>
        <v/>
      </c>
      <c r="D1669" s="40" t="str">
        <f>IF(B1669="","",COUNTIFS('MSJ Report Worksheet'!$B$2:$B$100,'MSJ Report Totals'!B1669,'MSJ Report Worksheet'!$N$2:$N$100,"Y"))</f>
        <v/>
      </c>
      <c r="E1669" s="40" t="str">
        <f>IF(B1669="","",COUNTIFS('MSJ Report Worksheet'!$B$2:$B$100,'MSJ Report Totals'!B1669,'MSJ Report Worksheet'!$N$2:$N$100,"N"))</f>
        <v/>
      </c>
    </row>
    <row r="1670" spans="1:5" x14ac:dyDescent="0.25">
      <c r="A1670" s="40" t="str">
        <f>IF(B1670="","",_xlfn.XLOOKUP(B1670,'MSJ Report Worksheet'!$B$2:$B$100,'MSJ Report Worksheet'!$A$2:$A$100))</f>
        <v/>
      </c>
      <c r="B1670" s="40"/>
      <c r="C1670" s="40" t="str">
        <f>IF(B1670="","",_xlfn.XLOOKUP(B1670,'MSJ Report Worksheet'!$B$2:$B$100,'MSJ Report Worksheet'!$C$2:$C$100))</f>
        <v/>
      </c>
      <c r="D1670" s="40" t="str">
        <f>IF(B1670="","",COUNTIFS('MSJ Report Worksheet'!$B$2:$B$100,'MSJ Report Totals'!B1670,'MSJ Report Worksheet'!$N$2:$N$100,"Y"))</f>
        <v/>
      </c>
      <c r="E1670" s="40" t="str">
        <f>IF(B1670="","",COUNTIFS('MSJ Report Worksheet'!$B$2:$B$100,'MSJ Report Totals'!B1670,'MSJ Report Worksheet'!$N$2:$N$100,"N"))</f>
        <v/>
      </c>
    </row>
    <row r="1671" spans="1:5" x14ac:dyDescent="0.25">
      <c r="A1671" s="40" t="str">
        <f>IF(B1671="","",_xlfn.XLOOKUP(B1671,'MSJ Report Worksheet'!$B$2:$B$100,'MSJ Report Worksheet'!$A$2:$A$100))</f>
        <v/>
      </c>
      <c r="B1671" s="40"/>
      <c r="C1671" s="40" t="str">
        <f>IF(B1671="","",_xlfn.XLOOKUP(B1671,'MSJ Report Worksheet'!$B$2:$B$100,'MSJ Report Worksheet'!$C$2:$C$100))</f>
        <v/>
      </c>
      <c r="D1671" s="40" t="str">
        <f>IF(B1671="","",COUNTIFS('MSJ Report Worksheet'!$B$2:$B$100,'MSJ Report Totals'!B1671,'MSJ Report Worksheet'!$N$2:$N$100,"Y"))</f>
        <v/>
      </c>
      <c r="E1671" s="40" t="str">
        <f>IF(B1671="","",COUNTIFS('MSJ Report Worksheet'!$B$2:$B$100,'MSJ Report Totals'!B1671,'MSJ Report Worksheet'!$N$2:$N$100,"N"))</f>
        <v/>
      </c>
    </row>
    <row r="1672" spans="1:5" x14ac:dyDescent="0.25">
      <c r="A1672" s="40" t="str">
        <f>IF(B1672="","",_xlfn.XLOOKUP(B1672,'MSJ Report Worksheet'!$B$2:$B$100,'MSJ Report Worksheet'!$A$2:$A$100))</f>
        <v/>
      </c>
      <c r="B1672" s="40"/>
      <c r="C1672" s="40" t="str">
        <f>IF(B1672="","",_xlfn.XLOOKUP(B1672,'MSJ Report Worksheet'!$B$2:$B$100,'MSJ Report Worksheet'!$C$2:$C$100))</f>
        <v/>
      </c>
      <c r="D1672" s="40" t="str">
        <f>IF(B1672="","",COUNTIFS('MSJ Report Worksheet'!$B$2:$B$100,'MSJ Report Totals'!B1672,'MSJ Report Worksheet'!$N$2:$N$100,"Y"))</f>
        <v/>
      </c>
      <c r="E1672" s="40" t="str">
        <f>IF(B1672="","",COUNTIFS('MSJ Report Worksheet'!$B$2:$B$100,'MSJ Report Totals'!B1672,'MSJ Report Worksheet'!$N$2:$N$100,"N"))</f>
        <v/>
      </c>
    </row>
    <row r="1673" spans="1:5" x14ac:dyDescent="0.25">
      <c r="A1673" s="40" t="str">
        <f>IF(B1673="","",_xlfn.XLOOKUP(B1673,'MSJ Report Worksheet'!$B$2:$B$100,'MSJ Report Worksheet'!$A$2:$A$100))</f>
        <v/>
      </c>
      <c r="B1673" s="40"/>
      <c r="C1673" s="40" t="str">
        <f>IF(B1673="","",_xlfn.XLOOKUP(B1673,'MSJ Report Worksheet'!$B$2:$B$100,'MSJ Report Worksheet'!$C$2:$C$100))</f>
        <v/>
      </c>
      <c r="D1673" s="40" t="str">
        <f>IF(B1673="","",COUNTIFS('MSJ Report Worksheet'!$B$2:$B$100,'MSJ Report Totals'!B1673,'MSJ Report Worksheet'!$N$2:$N$100,"Y"))</f>
        <v/>
      </c>
      <c r="E1673" s="40" t="str">
        <f>IF(B1673="","",COUNTIFS('MSJ Report Worksheet'!$B$2:$B$100,'MSJ Report Totals'!B1673,'MSJ Report Worksheet'!$N$2:$N$100,"N"))</f>
        <v/>
      </c>
    </row>
    <row r="1674" spans="1:5" x14ac:dyDescent="0.25">
      <c r="A1674" s="40" t="str">
        <f>IF(B1674="","",_xlfn.XLOOKUP(B1674,'MSJ Report Worksheet'!$B$2:$B$100,'MSJ Report Worksheet'!$A$2:$A$100))</f>
        <v/>
      </c>
      <c r="B1674" s="40"/>
      <c r="C1674" s="40" t="str">
        <f>IF(B1674="","",_xlfn.XLOOKUP(B1674,'MSJ Report Worksheet'!$B$2:$B$100,'MSJ Report Worksheet'!$C$2:$C$100))</f>
        <v/>
      </c>
      <c r="D1674" s="40" t="str">
        <f>IF(B1674="","",COUNTIFS('MSJ Report Worksheet'!$B$2:$B$100,'MSJ Report Totals'!B1674,'MSJ Report Worksheet'!$N$2:$N$100,"Y"))</f>
        <v/>
      </c>
      <c r="E1674" s="40" t="str">
        <f>IF(B1674="","",COUNTIFS('MSJ Report Worksheet'!$B$2:$B$100,'MSJ Report Totals'!B1674,'MSJ Report Worksheet'!$N$2:$N$100,"N"))</f>
        <v/>
      </c>
    </row>
    <row r="1675" spans="1:5" x14ac:dyDescent="0.25">
      <c r="A1675" s="40" t="str">
        <f>IF(B1675="","",_xlfn.XLOOKUP(B1675,'MSJ Report Worksheet'!$B$2:$B$100,'MSJ Report Worksheet'!$A$2:$A$100))</f>
        <v/>
      </c>
      <c r="B1675" s="40"/>
      <c r="C1675" s="40" t="str">
        <f>IF(B1675="","",_xlfn.XLOOKUP(B1675,'MSJ Report Worksheet'!$B$2:$B$100,'MSJ Report Worksheet'!$C$2:$C$100))</f>
        <v/>
      </c>
      <c r="D1675" s="40" t="str">
        <f>IF(B1675="","",COUNTIFS('MSJ Report Worksheet'!$B$2:$B$100,'MSJ Report Totals'!B1675,'MSJ Report Worksheet'!$N$2:$N$100,"Y"))</f>
        <v/>
      </c>
      <c r="E1675" s="40" t="str">
        <f>IF(B1675="","",COUNTIFS('MSJ Report Worksheet'!$B$2:$B$100,'MSJ Report Totals'!B1675,'MSJ Report Worksheet'!$N$2:$N$100,"N"))</f>
        <v/>
      </c>
    </row>
    <row r="1676" spans="1:5" x14ac:dyDescent="0.25">
      <c r="A1676" s="40" t="str">
        <f>IF(B1676="","",_xlfn.XLOOKUP(B1676,'MSJ Report Worksheet'!$B$2:$B$100,'MSJ Report Worksheet'!$A$2:$A$100))</f>
        <v/>
      </c>
      <c r="B1676" s="40"/>
      <c r="C1676" s="40" t="str">
        <f>IF(B1676="","",_xlfn.XLOOKUP(B1676,'MSJ Report Worksheet'!$B$2:$B$100,'MSJ Report Worksheet'!$C$2:$C$100))</f>
        <v/>
      </c>
      <c r="D1676" s="40" t="str">
        <f>IF(B1676="","",COUNTIFS('MSJ Report Worksheet'!$B$2:$B$100,'MSJ Report Totals'!B1676,'MSJ Report Worksheet'!$N$2:$N$100,"Y"))</f>
        <v/>
      </c>
      <c r="E1676" s="40" t="str">
        <f>IF(B1676="","",COUNTIFS('MSJ Report Worksheet'!$B$2:$B$100,'MSJ Report Totals'!B1676,'MSJ Report Worksheet'!$N$2:$N$100,"N"))</f>
        <v/>
      </c>
    </row>
    <row r="1677" spans="1:5" x14ac:dyDescent="0.25">
      <c r="A1677" s="40" t="str">
        <f>IF(B1677="","",_xlfn.XLOOKUP(B1677,'MSJ Report Worksheet'!$B$2:$B$100,'MSJ Report Worksheet'!$A$2:$A$100))</f>
        <v/>
      </c>
      <c r="B1677" s="40"/>
      <c r="C1677" s="40" t="str">
        <f>IF(B1677="","",_xlfn.XLOOKUP(B1677,'MSJ Report Worksheet'!$B$2:$B$100,'MSJ Report Worksheet'!$C$2:$C$100))</f>
        <v/>
      </c>
      <c r="D1677" s="40" t="str">
        <f>IF(B1677="","",COUNTIFS('MSJ Report Worksheet'!$B$2:$B$100,'MSJ Report Totals'!B1677,'MSJ Report Worksheet'!$N$2:$N$100,"Y"))</f>
        <v/>
      </c>
      <c r="E1677" s="40" t="str">
        <f>IF(B1677="","",COUNTIFS('MSJ Report Worksheet'!$B$2:$B$100,'MSJ Report Totals'!B1677,'MSJ Report Worksheet'!$N$2:$N$100,"N"))</f>
        <v/>
      </c>
    </row>
    <row r="1678" spans="1:5" x14ac:dyDescent="0.25">
      <c r="A1678" s="40" t="str">
        <f>IF(B1678="","",_xlfn.XLOOKUP(B1678,'MSJ Report Worksheet'!$B$2:$B$100,'MSJ Report Worksheet'!$A$2:$A$100))</f>
        <v/>
      </c>
      <c r="B1678" s="40"/>
      <c r="C1678" s="40" t="str">
        <f>IF(B1678="","",_xlfn.XLOOKUP(B1678,'MSJ Report Worksheet'!$B$2:$B$100,'MSJ Report Worksheet'!$C$2:$C$100))</f>
        <v/>
      </c>
      <c r="D1678" s="40" t="str">
        <f>IF(B1678="","",COUNTIFS('MSJ Report Worksheet'!$B$2:$B$100,'MSJ Report Totals'!B1678,'MSJ Report Worksheet'!$N$2:$N$100,"Y"))</f>
        <v/>
      </c>
      <c r="E1678" s="40" t="str">
        <f>IF(B1678="","",COUNTIFS('MSJ Report Worksheet'!$B$2:$B$100,'MSJ Report Totals'!B1678,'MSJ Report Worksheet'!$N$2:$N$100,"N"))</f>
        <v/>
      </c>
    </row>
    <row r="1679" spans="1:5" x14ac:dyDescent="0.25">
      <c r="A1679" s="40" t="str">
        <f>IF(B1679="","",_xlfn.XLOOKUP(B1679,'MSJ Report Worksheet'!$B$2:$B$100,'MSJ Report Worksheet'!$A$2:$A$100))</f>
        <v/>
      </c>
      <c r="B1679" s="40"/>
      <c r="C1679" s="40" t="str">
        <f>IF(B1679="","",_xlfn.XLOOKUP(B1679,'MSJ Report Worksheet'!$B$2:$B$100,'MSJ Report Worksheet'!$C$2:$C$100))</f>
        <v/>
      </c>
      <c r="D1679" s="40" t="str">
        <f>IF(B1679="","",COUNTIFS('MSJ Report Worksheet'!$B$2:$B$100,'MSJ Report Totals'!B1679,'MSJ Report Worksheet'!$N$2:$N$100,"Y"))</f>
        <v/>
      </c>
      <c r="E1679" s="40" t="str">
        <f>IF(B1679="","",COUNTIFS('MSJ Report Worksheet'!$B$2:$B$100,'MSJ Report Totals'!B1679,'MSJ Report Worksheet'!$N$2:$N$100,"N"))</f>
        <v/>
      </c>
    </row>
    <row r="1680" spans="1:5" x14ac:dyDescent="0.25">
      <c r="A1680" s="40" t="str">
        <f>IF(B1680="","",_xlfn.XLOOKUP(B1680,'MSJ Report Worksheet'!$B$2:$B$100,'MSJ Report Worksheet'!$A$2:$A$100))</f>
        <v/>
      </c>
      <c r="B1680" s="40"/>
      <c r="C1680" s="40" t="str">
        <f>IF(B1680="","",_xlfn.XLOOKUP(B1680,'MSJ Report Worksheet'!$B$2:$B$100,'MSJ Report Worksheet'!$C$2:$C$100))</f>
        <v/>
      </c>
      <c r="D1680" s="40" t="str">
        <f>IF(B1680="","",COUNTIFS('MSJ Report Worksheet'!$B$2:$B$100,'MSJ Report Totals'!B1680,'MSJ Report Worksheet'!$N$2:$N$100,"Y"))</f>
        <v/>
      </c>
      <c r="E1680" s="40" t="str">
        <f>IF(B1680="","",COUNTIFS('MSJ Report Worksheet'!$B$2:$B$100,'MSJ Report Totals'!B1680,'MSJ Report Worksheet'!$N$2:$N$100,"N"))</f>
        <v/>
      </c>
    </row>
    <row r="1681" spans="1:5" x14ac:dyDescent="0.25">
      <c r="A1681" s="40" t="str">
        <f>IF(B1681="","",_xlfn.XLOOKUP(B1681,'MSJ Report Worksheet'!$B$2:$B$100,'MSJ Report Worksheet'!$A$2:$A$100))</f>
        <v/>
      </c>
      <c r="B1681" s="40"/>
      <c r="C1681" s="40" t="str">
        <f>IF(B1681="","",_xlfn.XLOOKUP(B1681,'MSJ Report Worksheet'!$B$2:$B$100,'MSJ Report Worksheet'!$C$2:$C$100))</f>
        <v/>
      </c>
      <c r="D1681" s="40" t="str">
        <f>IF(B1681="","",COUNTIFS('MSJ Report Worksheet'!$B$2:$B$100,'MSJ Report Totals'!B1681,'MSJ Report Worksheet'!$N$2:$N$100,"Y"))</f>
        <v/>
      </c>
      <c r="E1681" s="40" t="str">
        <f>IF(B1681="","",COUNTIFS('MSJ Report Worksheet'!$B$2:$B$100,'MSJ Report Totals'!B1681,'MSJ Report Worksheet'!$N$2:$N$100,"N"))</f>
        <v/>
      </c>
    </row>
    <row r="1682" spans="1:5" x14ac:dyDescent="0.25">
      <c r="A1682" s="40" t="str">
        <f>IF(B1682="","",_xlfn.XLOOKUP(B1682,'MSJ Report Worksheet'!$B$2:$B$100,'MSJ Report Worksheet'!$A$2:$A$100))</f>
        <v/>
      </c>
      <c r="B1682" s="40"/>
      <c r="C1682" s="40" t="str">
        <f>IF(B1682="","",_xlfn.XLOOKUP(B1682,'MSJ Report Worksheet'!$B$2:$B$100,'MSJ Report Worksheet'!$C$2:$C$100))</f>
        <v/>
      </c>
      <c r="D1682" s="40" t="str">
        <f>IF(B1682="","",COUNTIFS('MSJ Report Worksheet'!$B$2:$B$100,'MSJ Report Totals'!B1682,'MSJ Report Worksheet'!$N$2:$N$100,"Y"))</f>
        <v/>
      </c>
      <c r="E1682" s="40" t="str">
        <f>IF(B1682="","",COUNTIFS('MSJ Report Worksheet'!$B$2:$B$100,'MSJ Report Totals'!B1682,'MSJ Report Worksheet'!$N$2:$N$100,"N"))</f>
        <v/>
      </c>
    </row>
    <row r="1683" spans="1:5" x14ac:dyDescent="0.25">
      <c r="A1683" s="40" t="str">
        <f>IF(B1683="","",_xlfn.XLOOKUP(B1683,'MSJ Report Worksheet'!$B$2:$B$100,'MSJ Report Worksheet'!$A$2:$A$100))</f>
        <v/>
      </c>
      <c r="B1683" s="40"/>
      <c r="C1683" s="40" t="str">
        <f>IF(B1683="","",_xlfn.XLOOKUP(B1683,'MSJ Report Worksheet'!$B$2:$B$100,'MSJ Report Worksheet'!$C$2:$C$100))</f>
        <v/>
      </c>
      <c r="D1683" s="40" t="str">
        <f>IF(B1683="","",COUNTIFS('MSJ Report Worksheet'!$B$2:$B$100,'MSJ Report Totals'!B1683,'MSJ Report Worksheet'!$N$2:$N$100,"Y"))</f>
        <v/>
      </c>
      <c r="E1683" s="40" t="str">
        <f>IF(B1683="","",COUNTIFS('MSJ Report Worksheet'!$B$2:$B$100,'MSJ Report Totals'!B1683,'MSJ Report Worksheet'!$N$2:$N$100,"N"))</f>
        <v/>
      </c>
    </row>
    <row r="1684" spans="1:5" x14ac:dyDescent="0.25">
      <c r="A1684" s="40" t="str">
        <f>IF(B1684="","",_xlfn.XLOOKUP(B1684,'MSJ Report Worksheet'!$B$2:$B$100,'MSJ Report Worksheet'!$A$2:$A$100))</f>
        <v/>
      </c>
      <c r="B1684" s="40"/>
      <c r="C1684" s="40" t="str">
        <f>IF(B1684="","",_xlfn.XLOOKUP(B1684,'MSJ Report Worksheet'!$B$2:$B$100,'MSJ Report Worksheet'!$C$2:$C$100))</f>
        <v/>
      </c>
      <c r="D1684" s="40" t="str">
        <f>IF(B1684="","",COUNTIFS('MSJ Report Worksheet'!$B$2:$B$100,'MSJ Report Totals'!B1684,'MSJ Report Worksheet'!$N$2:$N$100,"Y"))</f>
        <v/>
      </c>
      <c r="E1684" s="40" t="str">
        <f>IF(B1684="","",COUNTIFS('MSJ Report Worksheet'!$B$2:$B$100,'MSJ Report Totals'!B1684,'MSJ Report Worksheet'!$N$2:$N$100,"N"))</f>
        <v/>
      </c>
    </row>
    <row r="1685" spans="1:5" x14ac:dyDescent="0.25">
      <c r="A1685" s="40" t="str">
        <f>IF(B1685="","",_xlfn.XLOOKUP(B1685,'MSJ Report Worksheet'!$B$2:$B$100,'MSJ Report Worksheet'!$A$2:$A$100))</f>
        <v/>
      </c>
      <c r="B1685" s="40"/>
      <c r="C1685" s="40" t="str">
        <f>IF(B1685="","",_xlfn.XLOOKUP(B1685,'MSJ Report Worksheet'!$B$2:$B$100,'MSJ Report Worksheet'!$C$2:$C$100))</f>
        <v/>
      </c>
      <c r="D1685" s="40" t="str">
        <f>IF(B1685="","",COUNTIFS('MSJ Report Worksheet'!$B$2:$B$100,'MSJ Report Totals'!B1685,'MSJ Report Worksheet'!$N$2:$N$100,"Y"))</f>
        <v/>
      </c>
      <c r="E1685" s="40" t="str">
        <f>IF(B1685="","",COUNTIFS('MSJ Report Worksheet'!$B$2:$B$100,'MSJ Report Totals'!B1685,'MSJ Report Worksheet'!$N$2:$N$100,"N"))</f>
        <v/>
      </c>
    </row>
    <row r="1686" spans="1:5" x14ac:dyDescent="0.25">
      <c r="A1686" s="40" t="str">
        <f>IF(B1686="","",_xlfn.XLOOKUP(B1686,'MSJ Report Worksheet'!$B$2:$B$100,'MSJ Report Worksheet'!$A$2:$A$100))</f>
        <v/>
      </c>
      <c r="B1686" s="40"/>
      <c r="C1686" s="40" t="str">
        <f>IF(B1686="","",_xlfn.XLOOKUP(B1686,'MSJ Report Worksheet'!$B$2:$B$100,'MSJ Report Worksheet'!$C$2:$C$100))</f>
        <v/>
      </c>
      <c r="D1686" s="40" t="str">
        <f>IF(B1686="","",COUNTIFS('MSJ Report Worksheet'!$B$2:$B$100,'MSJ Report Totals'!B1686,'MSJ Report Worksheet'!$N$2:$N$100,"Y"))</f>
        <v/>
      </c>
      <c r="E1686" s="40" t="str">
        <f>IF(B1686="","",COUNTIFS('MSJ Report Worksheet'!$B$2:$B$100,'MSJ Report Totals'!B1686,'MSJ Report Worksheet'!$N$2:$N$100,"N"))</f>
        <v/>
      </c>
    </row>
    <row r="1687" spans="1:5" x14ac:dyDescent="0.25">
      <c r="A1687" s="40" t="str">
        <f>IF(B1687="","",_xlfn.XLOOKUP(B1687,'MSJ Report Worksheet'!$B$2:$B$100,'MSJ Report Worksheet'!$A$2:$A$100))</f>
        <v/>
      </c>
      <c r="B1687" s="40"/>
      <c r="C1687" s="40" t="str">
        <f>IF(B1687="","",_xlfn.XLOOKUP(B1687,'MSJ Report Worksheet'!$B$2:$B$100,'MSJ Report Worksheet'!$C$2:$C$100))</f>
        <v/>
      </c>
      <c r="D1687" s="40" t="str">
        <f>IF(B1687="","",COUNTIFS('MSJ Report Worksheet'!$B$2:$B$100,'MSJ Report Totals'!B1687,'MSJ Report Worksheet'!$N$2:$N$100,"Y"))</f>
        <v/>
      </c>
      <c r="E1687" s="40" t="str">
        <f>IF(B1687="","",COUNTIFS('MSJ Report Worksheet'!$B$2:$B$100,'MSJ Report Totals'!B1687,'MSJ Report Worksheet'!$N$2:$N$100,"N"))</f>
        <v/>
      </c>
    </row>
    <row r="1688" spans="1:5" x14ac:dyDescent="0.25">
      <c r="A1688" s="40" t="str">
        <f>IF(B1688="","",_xlfn.XLOOKUP(B1688,'MSJ Report Worksheet'!$B$2:$B$100,'MSJ Report Worksheet'!$A$2:$A$100))</f>
        <v/>
      </c>
      <c r="B1688" s="40"/>
      <c r="C1688" s="40" t="str">
        <f>IF(B1688="","",_xlfn.XLOOKUP(B1688,'MSJ Report Worksheet'!$B$2:$B$100,'MSJ Report Worksheet'!$C$2:$C$100))</f>
        <v/>
      </c>
      <c r="D1688" s="40" t="str">
        <f>IF(B1688="","",COUNTIFS('MSJ Report Worksheet'!$B$2:$B$100,'MSJ Report Totals'!B1688,'MSJ Report Worksheet'!$N$2:$N$100,"Y"))</f>
        <v/>
      </c>
      <c r="E1688" s="40" t="str">
        <f>IF(B1688="","",COUNTIFS('MSJ Report Worksheet'!$B$2:$B$100,'MSJ Report Totals'!B1688,'MSJ Report Worksheet'!$N$2:$N$100,"N"))</f>
        <v/>
      </c>
    </row>
    <row r="1689" spans="1:5" x14ac:dyDescent="0.25">
      <c r="A1689" s="40" t="str">
        <f>IF(B1689="","",_xlfn.XLOOKUP(B1689,'MSJ Report Worksheet'!$B$2:$B$100,'MSJ Report Worksheet'!$A$2:$A$100))</f>
        <v/>
      </c>
      <c r="B1689" s="40"/>
      <c r="C1689" s="40" t="str">
        <f>IF(B1689="","",_xlfn.XLOOKUP(B1689,'MSJ Report Worksheet'!$B$2:$B$100,'MSJ Report Worksheet'!$C$2:$C$100))</f>
        <v/>
      </c>
      <c r="D1689" s="40" t="str">
        <f>IF(B1689="","",COUNTIFS('MSJ Report Worksheet'!$B$2:$B$100,'MSJ Report Totals'!B1689,'MSJ Report Worksheet'!$N$2:$N$100,"Y"))</f>
        <v/>
      </c>
      <c r="E1689" s="40" t="str">
        <f>IF(B1689="","",COUNTIFS('MSJ Report Worksheet'!$B$2:$B$100,'MSJ Report Totals'!B1689,'MSJ Report Worksheet'!$N$2:$N$100,"N"))</f>
        <v/>
      </c>
    </row>
    <row r="1690" spans="1:5" x14ac:dyDescent="0.25">
      <c r="A1690" s="40" t="str">
        <f>IF(B1690="","",_xlfn.XLOOKUP(B1690,'MSJ Report Worksheet'!$B$2:$B$100,'MSJ Report Worksheet'!$A$2:$A$100))</f>
        <v/>
      </c>
      <c r="B1690" s="40"/>
      <c r="C1690" s="40" t="str">
        <f>IF(B1690="","",_xlfn.XLOOKUP(B1690,'MSJ Report Worksheet'!$B$2:$B$100,'MSJ Report Worksheet'!$C$2:$C$100))</f>
        <v/>
      </c>
      <c r="D1690" s="40" t="str">
        <f>IF(B1690="","",COUNTIFS('MSJ Report Worksheet'!$B$2:$B$100,'MSJ Report Totals'!B1690,'MSJ Report Worksheet'!$N$2:$N$100,"Y"))</f>
        <v/>
      </c>
      <c r="E1690" s="40" t="str">
        <f>IF(B1690="","",COUNTIFS('MSJ Report Worksheet'!$B$2:$B$100,'MSJ Report Totals'!B1690,'MSJ Report Worksheet'!$N$2:$N$100,"N"))</f>
        <v/>
      </c>
    </row>
    <row r="1691" spans="1:5" x14ac:dyDescent="0.25">
      <c r="A1691" s="40" t="str">
        <f>IF(B1691="","",_xlfn.XLOOKUP(B1691,'MSJ Report Worksheet'!$B$2:$B$100,'MSJ Report Worksheet'!$A$2:$A$100))</f>
        <v/>
      </c>
      <c r="B1691" s="40"/>
      <c r="C1691" s="40" t="str">
        <f>IF(B1691="","",_xlfn.XLOOKUP(B1691,'MSJ Report Worksheet'!$B$2:$B$100,'MSJ Report Worksheet'!$C$2:$C$100))</f>
        <v/>
      </c>
      <c r="D1691" s="40" t="str">
        <f>IF(B1691="","",COUNTIFS('MSJ Report Worksheet'!$B$2:$B$100,'MSJ Report Totals'!B1691,'MSJ Report Worksheet'!$N$2:$N$100,"Y"))</f>
        <v/>
      </c>
      <c r="E1691" s="40" t="str">
        <f>IF(B1691="","",COUNTIFS('MSJ Report Worksheet'!$B$2:$B$100,'MSJ Report Totals'!B1691,'MSJ Report Worksheet'!$N$2:$N$100,"N"))</f>
        <v/>
      </c>
    </row>
    <row r="1692" spans="1:5" x14ac:dyDescent="0.25">
      <c r="A1692" s="40" t="str">
        <f>IF(B1692="","",_xlfn.XLOOKUP(B1692,'MSJ Report Worksheet'!$B$2:$B$100,'MSJ Report Worksheet'!$A$2:$A$100))</f>
        <v/>
      </c>
      <c r="B1692" s="40"/>
      <c r="C1692" s="40" t="str">
        <f>IF(B1692="","",_xlfn.XLOOKUP(B1692,'MSJ Report Worksheet'!$B$2:$B$100,'MSJ Report Worksheet'!$C$2:$C$100))</f>
        <v/>
      </c>
      <c r="D1692" s="40" t="str">
        <f>IF(B1692="","",COUNTIFS('MSJ Report Worksheet'!$B$2:$B$100,'MSJ Report Totals'!B1692,'MSJ Report Worksheet'!$N$2:$N$100,"Y"))</f>
        <v/>
      </c>
      <c r="E1692" s="40" t="str">
        <f>IF(B1692="","",COUNTIFS('MSJ Report Worksheet'!$B$2:$B$100,'MSJ Report Totals'!B1692,'MSJ Report Worksheet'!$N$2:$N$100,"N"))</f>
        <v/>
      </c>
    </row>
    <row r="1693" spans="1:5" x14ac:dyDescent="0.25">
      <c r="A1693" s="40" t="str">
        <f>IF(B1693="","",_xlfn.XLOOKUP(B1693,'MSJ Report Worksheet'!$B$2:$B$100,'MSJ Report Worksheet'!$A$2:$A$100))</f>
        <v/>
      </c>
      <c r="B1693" s="40"/>
      <c r="C1693" s="40" t="str">
        <f>IF(B1693="","",_xlfn.XLOOKUP(B1693,'MSJ Report Worksheet'!$B$2:$B$100,'MSJ Report Worksheet'!$C$2:$C$100))</f>
        <v/>
      </c>
      <c r="D1693" s="40" t="str">
        <f>IF(B1693="","",COUNTIFS('MSJ Report Worksheet'!$B$2:$B$100,'MSJ Report Totals'!B1693,'MSJ Report Worksheet'!$N$2:$N$100,"Y"))</f>
        <v/>
      </c>
      <c r="E1693" s="40" t="str">
        <f>IF(B1693="","",COUNTIFS('MSJ Report Worksheet'!$B$2:$B$100,'MSJ Report Totals'!B1693,'MSJ Report Worksheet'!$N$2:$N$100,"N"))</f>
        <v/>
      </c>
    </row>
    <row r="1694" spans="1:5" x14ac:dyDescent="0.25">
      <c r="A1694" s="40" t="str">
        <f>IF(B1694="","",_xlfn.XLOOKUP(B1694,'MSJ Report Worksheet'!$B$2:$B$100,'MSJ Report Worksheet'!$A$2:$A$100))</f>
        <v/>
      </c>
      <c r="B1694" s="40"/>
      <c r="C1694" s="40" t="str">
        <f>IF(B1694="","",_xlfn.XLOOKUP(B1694,'MSJ Report Worksheet'!$B$2:$B$100,'MSJ Report Worksheet'!$C$2:$C$100))</f>
        <v/>
      </c>
      <c r="D1694" s="40" t="str">
        <f>IF(B1694="","",COUNTIFS('MSJ Report Worksheet'!$B$2:$B$100,'MSJ Report Totals'!B1694,'MSJ Report Worksheet'!$N$2:$N$100,"Y"))</f>
        <v/>
      </c>
      <c r="E1694" s="40" t="str">
        <f>IF(B1694="","",COUNTIFS('MSJ Report Worksheet'!$B$2:$B$100,'MSJ Report Totals'!B1694,'MSJ Report Worksheet'!$N$2:$N$100,"N"))</f>
        <v/>
      </c>
    </row>
    <row r="1695" spans="1:5" x14ac:dyDescent="0.25">
      <c r="A1695" s="40" t="str">
        <f>IF(B1695="","",_xlfn.XLOOKUP(B1695,'MSJ Report Worksheet'!$B$2:$B$100,'MSJ Report Worksheet'!$A$2:$A$100))</f>
        <v/>
      </c>
      <c r="B1695" s="40"/>
      <c r="C1695" s="40" t="str">
        <f>IF(B1695="","",_xlfn.XLOOKUP(B1695,'MSJ Report Worksheet'!$B$2:$B$100,'MSJ Report Worksheet'!$C$2:$C$100))</f>
        <v/>
      </c>
      <c r="D1695" s="40" t="str">
        <f>IF(B1695="","",COUNTIFS('MSJ Report Worksheet'!$B$2:$B$100,'MSJ Report Totals'!B1695,'MSJ Report Worksheet'!$N$2:$N$100,"Y"))</f>
        <v/>
      </c>
      <c r="E1695" s="40" t="str">
        <f>IF(B1695="","",COUNTIFS('MSJ Report Worksheet'!$B$2:$B$100,'MSJ Report Totals'!B1695,'MSJ Report Worksheet'!$N$2:$N$100,"N"))</f>
        <v/>
      </c>
    </row>
    <row r="1696" spans="1:5" x14ac:dyDescent="0.25">
      <c r="A1696" s="40" t="str">
        <f>IF(B1696="","",_xlfn.XLOOKUP(B1696,'MSJ Report Worksheet'!$B$2:$B$100,'MSJ Report Worksheet'!$A$2:$A$100))</f>
        <v/>
      </c>
      <c r="B1696" s="40"/>
      <c r="C1696" s="40" t="str">
        <f>IF(B1696="","",_xlfn.XLOOKUP(B1696,'MSJ Report Worksheet'!$B$2:$B$100,'MSJ Report Worksheet'!$C$2:$C$100))</f>
        <v/>
      </c>
      <c r="D1696" s="40" t="str">
        <f>IF(B1696="","",COUNTIFS('MSJ Report Worksheet'!$B$2:$B$100,'MSJ Report Totals'!B1696,'MSJ Report Worksheet'!$N$2:$N$100,"Y"))</f>
        <v/>
      </c>
      <c r="E1696" s="40" t="str">
        <f>IF(B1696="","",COUNTIFS('MSJ Report Worksheet'!$B$2:$B$100,'MSJ Report Totals'!B1696,'MSJ Report Worksheet'!$N$2:$N$100,"N"))</f>
        <v/>
      </c>
    </row>
    <row r="1697" spans="1:5" x14ac:dyDescent="0.25">
      <c r="A1697" s="40" t="str">
        <f>IF(B1697="","",_xlfn.XLOOKUP(B1697,'MSJ Report Worksheet'!$B$2:$B$100,'MSJ Report Worksheet'!$A$2:$A$100))</f>
        <v/>
      </c>
      <c r="B1697" s="40"/>
      <c r="C1697" s="40" t="str">
        <f>IF(B1697="","",_xlfn.XLOOKUP(B1697,'MSJ Report Worksheet'!$B$2:$B$100,'MSJ Report Worksheet'!$C$2:$C$100))</f>
        <v/>
      </c>
      <c r="D1697" s="40" t="str">
        <f>IF(B1697="","",COUNTIFS('MSJ Report Worksheet'!$B$2:$B$100,'MSJ Report Totals'!B1697,'MSJ Report Worksheet'!$N$2:$N$100,"Y"))</f>
        <v/>
      </c>
      <c r="E1697" s="40" t="str">
        <f>IF(B1697="","",COUNTIFS('MSJ Report Worksheet'!$B$2:$B$100,'MSJ Report Totals'!B1697,'MSJ Report Worksheet'!$N$2:$N$100,"N"))</f>
        <v/>
      </c>
    </row>
    <row r="1698" spans="1:5" x14ac:dyDescent="0.25">
      <c r="A1698" s="40" t="str">
        <f>IF(B1698="","",_xlfn.XLOOKUP(B1698,'MSJ Report Worksheet'!$B$2:$B$100,'MSJ Report Worksheet'!$A$2:$A$100))</f>
        <v/>
      </c>
      <c r="B1698" s="40"/>
      <c r="C1698" s="40" t="str">
        <f>IF(B1698="","",_xlfn.XLOOKUP(B1698,'MSJ Report Worksheet'!$B$2:$B$100,'MSJ Report Worksheet'!$C$2:$C$100))</f>
        <v/>
      </c>
      <c r="D1698" s="40" t="str">
        <f>IF(B1698="","",COUNTIFS('MSJ Report Worksheet'!$B$2:$B$100,'MSJ Report Totals'!B1698,'MSJ Report Worksheet'!$N$2:$N$100,"Y"))</f>
        <v/>
      </c>
      <c r="E1698" s="40" t="str">
        <f>IF(B1698="","",COUNTIFS('MSJ Report Worksheet'!$B$2:$B$100,'MSJ Report Totals'!B1698,'MSJ Report Worksheet'!$N$2:$N$100,"N"))</f>
        <v/>
      </c>
    </row>
    <row r="1699" spans="1:5" x14ac:dyDescent="0.25">
      <c r="A1699" s="40" t="str">
        <f>IF(B1699="","",_xlfn.XLOOKUP(B1699,'MSJ Report Worksheet'!$B$2:$B$100,'MSJ Report Worksheet'!$A$2:$A$100))</f>
        <v/>
      </c>
      <c r="B1699" s="40"/>
      <c r="C1699" s="40" t="str">
        <f>IF(B1699="","",_xlfn.XLOOKUP(B1699,'MSJ Report Worksheet'!$B$2:$B$100,'MSJ Report Worksheet'!$C$2:$C$100))</f>
        <v/>
      </c>
      <c r="D1699" s="40" t="str">
        <f>IF(B1699="","",COUNTIFS('MSJ Report Worksheet'!$B$2:$B$100,'MSJ Report Totals'!B1699,'MSJ Report Worksheet'!$N$2:$N$100,"Y"))</f>
        <v/>
      </c>
      <c r="E1699" s="40" t="str">
        <f>IF(B1699="","",COUNTIFS('MSJ Report Worksheet'!$B$2:$B$100,'MSJ Report Totals'!B1699,'MSJ Report Worksheet'!$N$2:$N$100,"N"))</f>
        <v/>
      </c>
    </row>
    <row r="1700" spans="1:5" x14ac:dyDescent="0.25">
      <c r="A1700" s="40" t="str">
        <f>IF(B1700="","",_xlfn.XLOOKUP(B1700,'MSJ Report Worksheet'!$B$2:$B$100,'MSJ Report Worksheet'!$A$2:$A$100))</f>
        <v/>
      </c>
      <c r="B1700" s="40"/>
      <c r="C1700" s="40" t="str">
        <f>IF(B1700="","",_xlfn.XLOOKUP(B1700,'MSJ Report Worksheet'!$B$2:$B$100,'MSJ Report Worksheet'!$C$2:$C$100))</f>
        <v/>
      </c>
      <c r="D1700" s="40" t="str">
        <f>IF(B1700="","",COUNTIFS('MSJ Report Worksheet'!$B$2:$B$100,'MSJ Report Totals'!B1700,'MSJ Report Worksheet'!$N$2:$N$100,"Y"))</f>
        <v/>
      </c>
      <c r="E1700" s="40" t="str">
        <f>IF(B1700="","",COUNTIFS('MSJ Report Worksheet'!$B$2:$B$100,'MSJ Report Totals'!B1700,'MSJ Report Worksheet'!$N$2:$N$100,"N"))</f>
        <v/>
      </c>
    </row>
    <row r="1701" spans="1:5" x14ac:dyDescent="0.25">
      <c r="A1701" s="40" t="str">
        <f>IF(B1701="","",_xlfn.XLOOKUP(B1701,'MSJ Report Worksheet'!$B$2:$B$100,'MSJ Report Worksheet'!$A$2:$A$100))</f>
        <v/>
      </c>
      <c r="B1701" s="40"/>
      <c r="C1701" s="40" t="str">
        <f>IF(B1701="","",_xlfn.XLOOKUP(B1701,'MSJ Report Worksheet'!$B$2:$B$100,'MSJ Report Worksheet'!$C$2:$C$100))</f>
        <v/>
      </c>
      <c r="D1701" s="40" t="str">
        <f>IF(B1701="","",COUNTIFS('MSJ Report Worksheet'!$B$2:$B$100,'MSJ Report Totals'!B1701,'MSJ Report Worksheet'!$N$2:$N$100,"Y"))</f>
        <v/>
      </c>
      <c r="E1701" s="40" t="str">
        <f>IF(B1701="","",COUNTIFS('MSJ Report Worksheet'!$B$2:$B$100,'MSJ Report Totals'!B1701,'MSJ Report Worksheet'!$N$2:$N$100,"N"))</f>
        <v/>
      </c>
    </row>
    <row r="1702" spans="1:5" x14ac:dyDescent="0.25">
      <c r="A1702" s="40" t="str">
        <f>IF(B1702="","",_xlfn.XLOOKUP(B1702,'MSJ Report Worksheet'!$B$2:$B$100,'MSJ Report Worksheet'!$A$2:$A$100))</f>
        <v/>
      </c>
      <c r="B1702" s="40"/>
      <c r="C1702" s="40" t="str">
        <f>IF(B1702="","",_xlfn.XLOOKUP(B1702,'MSJ Report Worksheet'!$B$2:$B$100,'MSJ Report Worksheet'!$C$2:$C$100))</f>
        <v/>
      </c>
      <c r="D1702" s="40" t="str">
        <f>IF(B1702="","",COUNTIFS('MSJ Report Worksheet'!$B$2:$B$100,'MSJ Report Totals'!B1702,'MSJ Report Worksheet'!$N$2:$N$100,"Y"))</f>
        <v/>
      </c>
      <c r="E1702" s="40" t="str">
        <f>IF(B1702="","",COUNTIFS('MSJ Report Worksheet'!$B$2:$B$100,'MSJ Report Totals'!B1702,'MSJ Report Worksheet'!$N$2:$N$100,"N"))</f>
        <v/>
      </c>
    </row>
    <row r="1703" spans="1:5" x14ac:dyDescent="0.25">
      <c r="A1703" s="40" t="str">
        <f>IF(B1703="","",_xlfn.XLOOKUP(B1703,'MSJ Report Worksheet'!$B$2:$B$100,'MSJ Report Worksheet'!$A$2:$A$100))</f>
        <v/>
      </c>
      <c r="B1703" s="40"/>
      <c r="C1703" s="40" t="str">
        <f>IF(B1703="","",_xlfn.XLOOKUP(B1703,'MSJ Report Worksheet'!$B$2:$B$100,'MSJ Report Worksheet'!$C$2:$C$100))</f>
        <v/>
      </c>
      <c r="D1703" s="40" t="str">
        <f>IF(B1703="","",COUNTIFS('MSJ Report Worksheet'!$B$2:$B$100,'MSJ Report Totals'!B1703,'MSJ Report Worksheet'!$N$2:$N$100,"Y"))</f>
        <v/>
      </c>
      <c r="E1703" s="40" t="str">
        <f>IF(B1703="","",COUNTIFS('MSJ Report Worksheet'!$B$2:$B$100,'MSJ Report Totals'!B1703,'MSJ Report Worksheet'!$N$2:$N$100,"N"))</f>
        <v/>
      </c>
    </row>
    <row r="1704" spans="1:5" x14ac:dyDescent="0.25">
      <c r="A1704" s="40" t="str">
        <f>IF(B1704="","",_xlfn.XLOOKUP(B1704,'MSJ Report Worksheet'!$B$2:$B$100,'MSJ Report Worksheet'!$A$2:$A$100))</f>
        <v/>
      </c>
      <c r="B1704" s="40"/>
      <c r="C1704" s="40" t="str">
        <f>IF(B1704="","",_xlfn.XLOOKUP(B1704,'MSJ Report Worksheet'!$B$2:$B$100,'MSJ Report Worksheet'!$C$2:$C$100))</f>
        <v/>
      </c>
      <c r="D1704" s="40" t="str">
        <f>IF(B1704="","",COUNTIFS('MSJ Report Worksheet'!$B$2:$B$100,'MSJ Report Totals'!B1704,'MSJ Report Worksheet'!$N$2:$N$100,"Y"))</f>
        <v/>
      </c>
      <c r="E1704" s="40" t="str">
        <f>IF(B1704="","",COUNTIFS('MSJ Report Worksheet'!$B$2:$B$100,'MSJ Report Totals'!B1704,'MSJ Report Worksheet'!$N$2:$N$100,"N"))</f>
        <v/>
      </c>
    </row>
    <row r="1705" spans="1:5" x14ac:dyDescent="0.25">
      <c r="A1705" s="40" t="str">
        <f>IF(B1705="","",_xlfn.XLOOKUP(B1705,'MSJ Report Worksheet'!$B$2:$B$100,'MSJ Report Worksheet'!$A$2:$A$100))</f>
        <v/>
      </c>
      <c r="B1705" s="40"/>
      <c r="C1705" s="40" t="str">
        <f>IF(B1705="","",_xlfn.XLOOKUP(B1705,'MSJ Report Worksheet'!$B$2:$B$100,'MSJ Report Worksheet'!$C$2:$C$100))</f>
        <v/>
      </c>
      <c r="D1705" s="40" t="str">
        <f>IF(B1705="","",COUNTIFS('MSJ Report Worksheet'!$B$2:$B$100,'MSJ Report Totals'!B1705,'MSJ Report Worksheet'!$N$2:$N$100,"Y"))</f>
        <v/>
      </c>
      <c r="E1705" s="40" t="str">
        <f>IF(B1705="","",COUNTIFS('MSJ Report Worksheet'!$B$2:$B$100,'MSJ Report Totals'!B1705,'MSJ Report Worksheet'!$N$2:$N$100,"N"))</f>
        <v/>
      </c>
    </row>
    <row r="1706" spans="1:5" x14ac:dyDescent="0.25">
      <c r="A1706" s="40" t="str">
        <f>IF(B1706="","",_xlfn.XLOOKUP(B1706,'MSJ Report Worksheet'!$B$2:$B$100,'MSJ Report Worksheet'!$A$2:$A$100))</f>
        <v/>
      </c>
      <c r="B1706" s="40"/>
      <c r="C1706" s="40" t="str">
        <f>IF(B1706="","",_xlfn.XLOOKUP(B1706,'MSJ Report Worksheet'!$B$2:$B$100,'MSJ Report Worksheet'!$C$2:$C$100))</f>
        <v/>
      </c>
      <c r="D1706" s="40" t="str">
        <f>IF(B1706="","",COUNTIFS('MSJ Report Worksheet'!$B$2:$B$100,'MSJ Report Totals'!B1706,'MSJ Report Worksheet'!$N$2:$N$100,"Y"))</f>
        <v/>
      </c>
      <c r="E1706" s="40" t="str">
        <f>IF(B1706="","",COUNTIFS('MSJ Report Worksheet'!$B$2:$B$100,'MSJ Report Totals'!B1706,'MSJ Report Worksheet'!$N$2:$N$100,"N"))</f>
        <v/>
      </c>
    </row>
    <row r="1707" spans="1:5" x14ac:dyDescent="0.25">
      <c r="A1707" s="40" t="str">
        <f>IF(B1707="","",_xlfn.XLOOKUP(B1707,'MSJ Report Worksheet'!$B$2:$B$100,'MSJ Report Worksheet'!$A$2:$A$100))</f>
        <v/>
      </c>
      <c r="B1707" s="40"/>
      <c r="C1707" s="40" t="str">
        <f>IF(B1707="","",_xlfn.XLOOKUP(B1707,'MSJ Report Worksheet'!$B$2:$B$100,'MSJ Report Worksheet'!$C$2:$C$100))</f>
        <v/>
      </c>
      <c r="D1707" s="40" t="str">
        <f>IF(B1707="","",COUNTIFS('MSJ Report Worksheet'!$B$2:$B$100,'MSJ Report Totals'!B1707,'MSJ Report Worksheet'!$N$2:$N$100,"Y"))</f>
        <v/>
      </c>
      <c r="E1707" s="40" t="str">
        <f>IF(B1707="","",COUNTIFS('MSJ Report Worksheet'!$B$2:$B$100,'MSJ Report Totals'!B1707,'MSJ Report Worksheet'!$N$2:$N$100,"N"))</f>
        <v/>
      </c>
    </row>
    <row r="1708" spans="1:5" x14ac:dyDescent="0.25">
      <c r="A1708" s="40" t="str">
        <f>IF(B1708="","",_xlfn.XLOOKUP(B1708,'MSJ Report Worksheet'!$B$2:$B$100,'MSJ Report Worksheet'!$A$2:$A$100))</f>
        <v/>
      </c>
      <c r="B1708" s="40"/>
      <c r="C1708" s="40" t="str">
        <f>IF(B1708="","",_xlfn.XLOOKUP(B1708,'MSJ Report Worksheet'!$B$2:$B$100,'MSJ Report Worksheet'!$C$2:$C$100))</f>
        <v/>
      </c>
      <c r="D1708" s="40" t="str">
        <f>IF(B1708="","",COUNTIFS('MSJ Report Worksheet'!$B$2:$B$100,'MSJ Report Totals'!B1708,'MSJ Report Worksheet'!$N$2:$N$100,"Y"))</f>
        <v/>
      </c>
      <c r="E1708" s="40" t="str">
        <f>IF(B1708="","",COUNTIFS('MSJ Report Worksheet'!$B$2:$B$100,'MSJ Report Totals'!B1708,'MSJ Report Worksheet'!$N$2:$N$100,"N"))</f>
        <v/>
      </c>
    </row>
    <row r="1709" spans="1:5" x14ac:dyDescent="0.25">
      <c r="A1709" s="40" t="str">
        <f>IF(B1709="","",_xlfn.XLOOKUP(B1709,'MSJ Report Worksheet'!$B$2:$B$100,'MSJ Report Worksheet'!$A$2:$A$100))</f>
        <v/>
      </c>
      <c r="B1709" s="40"/>
      <c r="C1709" s="40" t="str">
        <f>IF(B1709="","",_xlfn.XLOOKUP(B1709,'MSJ Report Worksheet'!$B$2:$B$100,'MSJ Report Worksheet'!$C$2:$C$100))</f>
        <v/>
      </c>
      <c r="D1709" s="40" t="str">
        <f>IF(B1709="","",COUNTIFS('MSJ Report Worksheet'!$B$2:$B$100,'MSJ Report Totals'!B1709,'MSJ Report Worksheet'!$N$2:$N$100,"Y"))</f>
        <v/>
      </c>
      <c r="E1709" s="40" t="str">
        <f>IF(B1709="","",COUNTIFS('MSJ Report Worksheet'!$B$2:$B$100,'MSJ Report Totals'!B1709,'MSJ Report Worksheet'!$N$2:$N$100,"N"))</f>
        <v/>
      </c>
    </row>
    <row r="1710" spans="1:5" x14ac:dyDescent="0.25">
      <c r="A1710" s="40" t="str">
        <f>IF(B1710="","",_xlfn.XLOOKUP(B1710,'MSJ Report Worksheet'!$B$2:$B$100,'MSJ Report Worksheet'!$A$2:$A$100))</f>
        <v/>
      </c>
      <c r="B1710" s="40"/>
      <c r="C1710" s="40" t="str">
        <f>IF(B1710="","",_xlfn.XLOOKUP(B1710,'MSJ Report Worksheet'!$B$2:$B$100,'MSJ Report Worksheet'!$C$2:$C$100))</f>
        <v/>
      </c>
      <c r="D1710" s="40" t="str">
        <f>IF(B1710="","",COUNTIFS('MSJ Report Worksheet'!$B$2:$B$100,'MSJ Report Totals'!B1710,'MSJ Report Worksheet'!$N$2:$N$100,"Y"))</f>
        <v/>
      </c>
      <c r="E1710" s="40" t="str">
        <f>IF(B1710="","",COUNTIFS('MSJ Report Worksheet'!$B$2:$B$100,'MSJ Report Totals'!B1710,'MSJ Report Worksheet'!$N$2:$N$100,"N"))</f>
        <v/>
      </c>
    </row>
    <row r="1711" spans="1:5" x14ac:dyDescent="0.25">
      <c r="A1711" s="40" t="str">
        <f>IF(B1711="","",_xlfn.XLOOKUP(B1711,'MSJ Report Worksheet'!$B$2:$B$100,'MSJ Report Worksheet'!$A$2:$A$100))</f>
        <v/>
      </c>
      <c r="B1711" s="40"/>
      <c r="C1711" s="40" t="str">
        <f>IF(B1711="","",_xlfn.XLOOKUP(B1711,'MSJ Report Worksheet'!$B$2:$B$100,'MSJ Report Worksheet'!$C$2:$C$100))</f>
        <v/>
      </c>
      <c r="D1711" s="40" t="str">
        <f>IF(B1711="","",COUNTIFS('MSJ Report Worksheet'!$B$2:$B$100,'MSJ Report Totals'!B1711,'MSJ Report Worksheet'!$N$2:$N$100,"Y"))</f>
        <v/>
      </c>
      <c r="E1711" s="40" t="str">
        <f>IF(B1711="","",COUNTIFS('MSJ Report Worksheet'!$B$2:$B$100,'MSJ Report Totals'!B1711,'MSJ Report Worksheet'!$N$2:$N$100,"N"))</f>
        <v/>
      </c>
    </row>
    <row r="1712" spans="1:5" x14ac:dyDescent="0.25">
      <c r="A1712" s="40" t="str">
        <f>IF(B1712="","",_xlfn.XLOOKUP(B1712,'MSJ Report Worksheet'!$B$2:$B$100,'MSJ Report Worksheet'!$A$2:$A$100))</f>
        <v/>
      </c>
      <c r="B1712" s="40"/>
      <c r="C1712" s="40" t="str">
        <f>IF(B1712="","",_xlfn.XLOOKUP(B1712,'MSJ Report Worksheet'!$B$2:$B$100,'MSJ Report Worksheet'!$C$2:$C$100))</f>
        <v/>
      </c>
      <c r="D1712" s="40" t="str">
        <f>IF(B1712="","",COUNTIFS('MSJ Report Worksheet'!$B$2:$B$100,'MSJ Report Totals'!B1712,'MSJ Report Worksheet'!$N$2:$N$100,"Y"))</f>
        <v/>
      </c>
      <c r="E1712" s="40" t="str">
        <f>IF(B1712="","",COUNTIFS('MSJ Report Worksheet'!$B$2:$B$100,'MSJ Report Totals'!B1712,'MSJ Report Worksheet'!$N$2:$N$100,"N"))</f>
        <v/>
      </c>
    </row>
    <row r="1713" spans="1:5" x14ac:dyDescent="0.25">
      <c r="A1713" s="40" t="str">
        <f>IF(B1713="","",_xlfn.XLOOKUP(B1713,'MSJ Report Worksheet'!$B$2:$B$100,'MSJ Report Worksheet'!$A$2:$A$100))</f>
        <v/>
      </c>
      <c r="B1713" s="40"/>
      <c r="C1713" s="40" t="str">
        <f>IF(B1713="","",_xlfn.XLOOKUP(B1713,'MSJ Report Worksheet'!$B$2:$B$100,'MSJ Report Worksheet'!$C$2:$C$100))</f>
        <v/>
      </c>
      <c r="D1713" s="40" t="str">
        <f>IF(B1713="","",COUNTIFS('MSJ Report Worksheet'!$B$2:$B$100,'MSJ Report Totals'!B1713,'MSJ Report Worksheet'!$N$2:$N$100,"Y"))</f>
        <v/>
      </c>
      <c r="E1713" s="40" t="str">
        <f>IF(B1713="","",COUNTIFS('MSJ Report Worksheet'!$B$2:$B$100,'MSJ Report Totals'!B1713,'MSJ Report Worksheet'!$N$2:$N$100,"N"))</f>
        <v/>
      </c>
    </row>
    <row r="1714" spans="1:5" x14ac:dyDescent="0.25">
      <c r="A1714" s="40" t="str">
        <f>IF(B1714="","",_xlfn.XLOOKUP(B1714,'MSJ Report Worksheet'!$B$2:$B$100,'MSJ Report Worksheet'!$A$2:$A$100))</f>
        <v/>
      </c>
      <c r="B1714" s="40"/>
      <c r="C1714" s="40" t="str">
        <f>IF(B1714="","",_xlfn.XLOOKUP(B1714,'MSJ Report Worksheet'!$B$2:$B$100,'MSJ Report Worksheet'!$C$2:$C$100))</f>
        <v/>
      </c>
      <c r="D1714" s="40" t="str">
        <f>IF(B1714="","",COUNTIFS('MSJ Report Worksheet'!$B$2:$B$100,'MSJ Report Totals'!B1714,'MSJ Report Worksheet'!$N$2:$N$100,"Y"))</f>
        <v/>
      </c>
      <c r="E1714" s="40" t="str">
        <f>IF(B1714="","",COUNTIFS('MSJ Report Worksheet'!$B$2:$B$100,'MSJ Report Totals'!B1714,'MSJ Report Worksheet'!$N$2:$N$100,"N"))</f>
        <v/>
      </c>
    </row>
    <row r="1715" spans="1:5" x14ac:dyDescent="0.25">
      <c r="A1715" s="40" t="str">
        <f>IF(B1715="","",_xlfn.XLOOKUP(B1715,'MSJ Report Worksheet'!$B$2:$B$100,'MSJ Report Worksheet'!$A$2:$A$100))</f>
        <v/>
      </c>
      <c r="B1715" s="40"/>
      <c r="C1715" s="40" t="str">
        <f>IF(B1715="","",_xlfn.XLOOKUP(B1715,'MSJ Report Worksheet'!$B$2:$B$100,'MSJ Report Worksheet'!$C$2:$C$100))</f>
        <v/>
      </c>
      <c r="D1715" s="40" t="str">
        <f>IF(B1715="","",COUNTIFS('MSJ Report Worksheet'!$B$2:$B$100,'MSJ Report Totals'!B1715,'MSJ Report Worksheet'!$N$2:$N$100,"Y"))</f>
        <v/>
      </c>
      <c r="E1715" s="40" t="str">
        <f>IF(B1715="","",COUNTIFS('MSJ Report Worksheet'!$B$2:$B$100,'MSJ Report Totals'!B1715,'MSJ Report Worksheet'!$N$2:$N$100,"N"))</f>
        <v/>
      </c>
    </row>
    <row r="1716" spans="1:5" x14ac:dyDescent="0.25">
      <c r="A1716" s="40" t="str">
        <f>IF(B1716="","",_xlfn.XLOOKUP(B1716,'MSJ Report Worksheet'!$B$2:$B$100,'MSJ Report Worksheet'!$A$2:$A$100))</f>
        <v/>
      </c>
      <c r="B1716" s="40"/>
      <c r="C1716" s="40" t="str">
        <f>IF(B1716="","",_xlfn.XLOOKUP(B1716,'MSJ Report Worksheet'!$B$2:$B$100,'MSJ Report Worksheet'!$C$2:$C$100))</f>
        <v/>
      </c>
      <c r="D1716" s="40" t="str">
        <f>IF(B1716="","",COUNTIFS('MSJ Report Worksheet'!$B$2:$B$100,'MSJ Report Totals'!B1716,'MSJ Report Worksheet'!$N$2:$N$100,"Y"))</f>
        <v/>
      </c>
      <c r="E1716" s="40" t="str">
        <f>IF(B1716="","",COUNTIFS('MSJ Report Worksheet'!$B$2:$B$100,'MSJ Report Totals'!B1716,'MSJ Report Worksheet'!$N$2:$N$100,"N"))</f>
        <v/>
      </c>
    </row>
    <row r="1717" spans="1:5" x14ac:dyDescent="0.25">
      <c r="A1717" s="40" t="str">
        <f>IF(B1717="","",_xlfn.XLOOKUP(B1717,'MSJ Report Worksheet'!$B$2:$B$100,'MSJ Report Worksheet'!$A$2:$A$100))</f>
        <v/>
      </c>
      <c r="B1717" s="40"/>
      <c r="C1717" s="40" t="str">
        <f>IF(B1717="","",_xlfn.XLOOKUP(B1717,'MSJ Report Worksheet'!$B$2:$B$100,'MSJ Report Worksheet'!$C$2:$C$100))</f>
        <v/>
      </c>
      <c r="D1717" s="40" t="str">
        <f>IF(B1717="","",COUNTIFS('MSJ Report Worksheet'!$B$2:$B$100,'MSJ Report Totals'!B1717,'MSJ Report Worksheet'!$N$2:$N$100,"Y"))</f>
        <v/>
      </c>
      <c r="E1717" s="40" t="str">
        <f>IF(B1717="","",COUNTIFS('MSJ Report Worksheet'!$B$2:$B$100,'MSJ Report Totals'!B1717,'MSJ Report Worksheet'!$N$2:$N$100,"N"))</f>
        <v/>
      </c>
    </row>
    <row r="1718" spans="1:5" x14ac:dyDescent="0.25">
      <c r="A1718" s="40" t="str">
        <f>IF(B1718="","",_xlfn.XLOOKUP(B1718,'MSJ Report Worksheet'!$B$2:$B$100,'MSJ Report Worksheet'!$A$2:$A$100))</f>
        <v/>
      </c>
      <c r="B1718" s="40"/>
      <c r="C1718" s="40" t="str">
        <f>IF(B1718="","",_xlfn.XLOOKUP(B1718,'MSJ Report Worksheet'!$B$2:$B$100,'MSJ Report Worksheet'!$C$2:$C$100))</f>
        <v/>
      </c>
      <c r="D1718" s="40" t="str">
        <f>IF(B1718="","",COUNTIFS('MSJ Report Worksheet'!$B$2:$B$100,'MSJ Report Totals'!B1718,'MSJ Report Worksheet'!$N$2:$N$100,"Y"))</f>
        <v/>
      </c>
      <c r="E1718" s="40" t="str">
        <f>IF(B1718="","",COUNTIFS('MSJ Report Worksheet'!$B$2:$B$100,'MSJ Report Totals'!B1718,'MSJ Report Worksheet'!$N$2:$N$100,"N"))</f>
        <v/>
      </c>
    </row>
    <row r="1719" spans="1:5" x14ac:dyDescent="0.25">
      <c r="A1719" s="40" t="str">
        <f>IF(B1719="","",_xlfn.XLOOKUP(B1719,'MSJ Report Worksheet'!$B$2:$B$100,'MSJ Report Worksheet'!$A$2:$A$100))</f>
        <v/>
      </c>
      <c r="B1719" s="40"/>
      <c r="C1719" s="40" t="str">
        <f>IF(B1719="","",_xlfn.XLOOKUP(B1719,'MSJ Report Worksheet'!$B$2:$B$100,'MSJ Report Worksheet'!$C$2:$C$100))</f>
        <v/>
      </c>
      <c r="D1719" s="40" t="str">
        <f>IF(B1719="","",COUNTIFS('MSJ Report Worksheet'!$B$2:$B$100,'MSJ Report Totals'!B1719,'MSJ Report Worksheet'!$N$2:$N$100,"Y"))</f>
        <v/>
      </c>
      <c r="E1719" s="40" t="str">
        <f>IF(B1719="","",COUNTIFS('MSJ Report Worksheet'!$B$2:$B$100,'MSJ Report Totals'!B1719,'MSJ Report Worksheet'!$N$2:$N$100,"N"))</f>
        <v/>
      </c>
    </row>
    <row r="1720" spans="1:5" x14ac:dyDescent="0.25">
      <c r="A1720" s="40" t="str">
        <f>IF(B1720="","",_xlfn.XLOOKUP(B1720,'MSJ Report Worksheet'!$B$2:$B$100,'MSJ Report Worksheet'!$A$2:$A$100))</f>
        <v/>
      </c>
      <c r="B1720" s="40"/>
      <c r="C1720" s="40" t="str">
        <f>IF(B1720="","",_xlfn.XLOOKUP(B1720,'MSJ Report Worksheet'!$B$2:$B$100,'MSJ Report Worksheet'!$C$2:$C$100))</f>
        <v/>
      </c>
      <c r="D1720" s="40" t="str">
        <f>IF(B1720="","",COUNTIFS('MSJ Report Worksheet'!$B$2:$B$100,'MSJ Report Totals'!B1720,'MSJ Report Worksheet'!$N$2:$N$100,"Y"))</f>
        <v/>
      </c>
      <c r="E1720" s="40" t="str">
        <f>IF(B1720="","",COUNTIFS('MSJ Report Worksheet'!$B$2:$B$100,'MSJ Report Totals'!B1720,'MSJ Report Worksheet'!$N$2:$N$100,"N"))</f>
        <v/>
      </c>
    </row>
    <row r="1721" spans="1:5" x14ac:dyDescent="0.25">
      <c r="A1721" s="40" t="str">
        <f>IF(B1721="","",_xlfn.XLOOKUP(B1721,'MSJ Report Worksheet'!$B$2:$B$100,'MSJ Report Worksheet'!$A$2:$A$100))</f>
        <v/>
      </c>
      <c r="B1721" s="40"/>
      <c r="C1721" s="40" t="str">
        <f>IF(B1721="","",_xlfn.XLOOKUP(B1721,'MSJ Report Worksheet'!$B$2:$B$100,'MSJ Report Worksheet'!$C$2:$C$100))</f>
        <v/>
      </c>
      <c r="D1721" s="40" t="str">
        <f>IF(B1721="","",COUNTIFS('MSJ Report Worksheet'!$B$2:$B$100,'MSJ Report Totals'!B1721,'MSJ Report Worksheet'!$N$2:$N$100,"Y"))</f>
        <v/>
      </c>
      <c r="E1721" s="40" t="str">
        <f>IF(B1721="","",COUNTIFS('MSJ Report Worksheet'!$B$2:$B$100,'MSJ Report Totals'!B1721,'MSJ Report Worksheet'!$N$2:$N$100,"N"))</f>
        <v/>
      </c>
    </row>
    <row r="1722" spans="1:5" x14ac:dyDescent="0.25">
      <c r="A1722" s="40" t="str">
        <f>IF(B1722="","",_xlfn.XLOOKUP(B1722,'MSJ Report Worksheet'!$B$2:$B$100,'MSJ Report Worksheet'!$A$2:$A$100))</f>
        <v/>
      </c>
      <c r="B1722" s="40"/>
      <c r="C1722" s="40" t="str">
        <f>IF(B1722="","",_xlfn.XLOOKUP(B1722,'MSJ Report Worksheet'!$B$2:$B$100,'MSJ Report Worksheet'!$C$2:$C$100))</f>
        <v/>
      </c>
      <c r="D1722" s="40" t="str">
        <f>IF(B1722="","",COUNTIFS('MSJ Report Worksheet'!$B$2:$B$100,'MSJ Report Totals'!B1722,'MSJ Report Worksheet'!$N$2:$N$100,"Y"))</f>
        <v/>
      </c>
      <c r="E1722" s="40" t="str">
        <f>IF(B1722="","",COUNTIFS('MSJ Report Worksheet'!$B$2:$B$100,'MSJ Report Totals'!B1722,'MSJ Report Worksheet'!$N$2:$N$100,"N"))</f>
        <v/>
      </c>
    </row>
    <row r="1723" spans="1:5" x14ac:dyDescent="0.25">
      <c r="A1723" s="40" t="str">
        <f>IF(B1723="","",_xlfn.XLOOKUP(B1723,'MSJ Report Worksheet'!$B$2:$B$100,'MSJ Report Worksheet'!$A$2:$A$100))</f>
        <v/>
      </c>
      <c r="B1723" s="40"/>
      <c r="C1723" s="40" t="str">
        <f>IF(B1723="","",_xlfn.XLOOKUP(B1723,'MSJ Report Worksheet'!$B$2:$B$100,'MSJ Report Worksheet'!$C$2:$C$100))</f>
        <v/>
      </c>
      <c r="D1723" s="40" t="str">
        <f>IF(B1723="","",COUNTIFS('MSJ Report Worksheet'!$B$2:$B$100,'MSJ Report Totals'!B1723,'MSJ Report Worksheet'!$N$2:$N$100,"Y"))</f>
        <v/>
      </c>
      <c r="E1723" s="40" t="str">
        <f>IF(B1723="","",COUNTIFS('MSJ Report Worksheet'!$B$2:$B$100,'MSJ Report Totals'!B1723,'MSJ Report Worksheet'!$N$2:$N$100,"N"))</f>
        <v/>
      </c>
    </row>
    <row r="1724" spans="1:5" x14ac:dyDescent="0.25">
      <c r="A1724" s="40" t="str">
        <f>IF(B1724="","",_xlfn.XLOOKUP(B1724,'MSJ Report Worksheet'!$B$2:$B$100,'MSJ Report Worksheet'!$A$2:$A$100))</f>
        <v/>
      </c>
      <c r="B1724" s="40"/>
      <c r="C1724" s="40" t="str">
        <f>IF(B1724="","",_xlfn.XLOOKUP(B1724,'MSJ Report Worksheet'!$B$2:$B$100,'MSJ Report Worksheet'!$C$2:$C$100))</f>
        <v/>
      </c>
      <c r="D1724" s="40" t="str">
        <f>IF(B1724="","",COUNTIFS('MSJ Report Worksheet'!$B$2:$B$100,'MSJ Report Totals'!B1724,'MSJ Report Worksheet'!$N$2:$N$100,"Y"))</f>
        <v/>
      </c>
      <c r="E1724" s="40" t="str">
        <f>IF(B1724="","",COUNTIFS('MSJ Report Worksheet'!$B$2:$B$100,'MSJ Report Totals'!B1724,'MSJ Report Worksheet'!$N$2:$N$100,"N"))</f>
        <v/>
      </c>
    </row>
    <row r="1725" spans="1:5" x14ac:dyDescent="0.25">
      <c r="A1725" s="40" t="str">
        <f>IF(B1725="","",_xlfn.XLOOKUP(B1725,'MSJ Report Worksheet'!$B$2:$B$100,'MSJ Report Worksheet'!$A$2:$A$100))</f>
        <v/>
      </c>
      <c r="B1725" s="40"/>
      <c r="C1725" s="40" t="str">
        <f>IF(B1725="","",_xlfn.XLOOKUP(B1725,'MSJ Report Worksheet'!$B$2:$B$100,'MSJ Report Worksheet'!$C$2:$C$100))</f>
        <v/>
      </c>
      <c r="D1725" s="40" t="str">
        <f>IF(B1725="","",COUNTIFS('MSJ Report Worksheet'!$B$2:$B$100,'MSJ Report Totals'!B1725,'MSJ Report Worksheet'!$N$2:$N$100,"Y"))</f>
        <v/>
      </c>
      <c r="E1725" s="40" t="str">
        <f>IF(B1725="","",COUNTIFS('MSJ Report Worksheet'!$B$2:$B$100,'MSJ Report Totals'!B1725,'MSJ Report Worksheet'!$N$2:$N$100,"N"))</f>
        <v/>
      </c>
    </row>
    <row r="1726" spans="1:5" x14ac:dyDescent="0.25">
      <c r="A1726" s="40" t="str">
        <f>IF(B1726="","",_xlfn.XLOOKUP(B1726,'MSJ Report Worksheet'!$B$2:$B$100,'MSJ Report Worksheet'!$A$2:$A$100))</f>
        <v/>
      </c>
      <c r="B1726" s="40"/>
      <c r="C1726" s="40" t="str">
        <f>IF(B1726="","",_xlfn.XLOOKUP(B1726,'MSJ Report Worksheet'!$B$2:$B$100,'MSJ Report Worksheet'!$C$2:$C$100))</f>
        <v/>
      </c>
      <c r="D1726" s="40" t="str">
        <f>IF(B1726="","",COUNTIFS('MSJ Report Worksheet'!$B$2:$B$100,'MSJ Report Totals'!B1726,'MSJ Report Worksheet'!$N$2:$N$100,"Y"))</f>
        <v/>
      </c>
      <c r="E1726" s="40" t="str">
        <f>IF(B1726="","",COUNTIFS('MSJ Report Worksheet'!$B$2:$B$100,'MSJ Report Totals'!B1726,'MSJ Report Worksheet'!$N$2:$N$100,"N"))</f>
        <v/>
      </c>
    </row>
    <row r="1727" spans="1:5" x14ac:dyDescent="0.25">
      <c r="A1727" s="40" t="str">
        <f>IF(B1727="","",_xlfn.XLOOKUP(B1727,'MSJ Report Worksheet'!$B$2:$B$100,'MSJ Report Worksheet'!$A$2:$A$100))</f>
        <v/>
      </c>
      <c r="B1727" s="40"/>
      <c r="C1727" s="40" t="str">
        <f>IF(B1727="","",_xlfn.XLOOKUP(B1727,'MSJ Report Worksheet'!$B$2:$B$100,'MSJ Report Worksheet'!$C$2:$C$100))</f>
        <v/>
      </c>
      <c r="D1727" s="40" t="str">
        <f>IF(B1727="","",COUNTIFS('MSJ Report Worksheet'!$B$2:$B$100,'MSJ Report Totals'!B1727,'MSJ Report Worksheet'!$N$2:$N$100,"Y"))</f>
        <v/>
      </c>
      <c r="E1727" s="40" t="str">
        <f>IF(B1727="","",COUNTIFS('MSJ Report Worksheet'!$B$2:$B$100,'MSJ Report Totals'!B1727,'MSJ Report Worksheet'!$N$2:$N$100,"N"))</f>
        <v/>
      </c>
    </row>
    <row r="1728" spans="1:5" x14ac:dyDescent="0.25">
      <c r="A1728" s="40" t="str">
        <f>IF(B1728="","",_xlfn.XLOOKUP(B1728,'MSJ Report Worksheet'!$B$2:$B$100,'MSJ Report Worksheet'!$A$2:$A$100))</f>
        <v/>
      </c>
      <c r="B1728" s="40"/>
      <c r="C1728" s="40" t="str">
        <f>IF(B1728="","",_xlfn.XLOOKUP(B1728,'MSJ Report Worksheet'!$B$2:$B$100,'MSJ Report Worksheet'!$C$2:$C$100))</f>
        <v/>
      </c>
      <c r="D1728" s="40" t="str">
        <f>IF(B1728="","",COUNTIFS('MSJ Report Worksheet'!$B$2:$B$100,'MSJ Report Totals'!B1728,'MSJ Report Worksheet'!$N$2:$N$100,"Y"))</f>
        <v/>
      </c>
      <c r="E1728" s="40" t="str">
        <f>IF(B1728="","",COUNTIFS('MSJ Report Worksheet'!$B$2:$B$100,'MSJ Report Totals'!B1728,'MSJ Report Worksheet'!$N$2:$N$100,"N"))</f>
        <v/>
      </c>
    </row>
    <row r="1729" spans="1:5" x14ac:dyDescent="0.25">
      <c r="A1729" s="40" t="str">
        <f>IF(B1729="","",_xlfn.XLOOKUP(B1729,'MSJ Report Worksheet'!$B$2:$B$100,'MSJ Report Worksheet'!$A$2:$A$100))</f>
        <v/>
      </c>
      <c r="B1729" s="40"/>
      <c r="C1729" s="40" t="str">
        <f>IF(B1729="","",_xlfn.XLOOKUP(B1729,'MSJ Report Worksheet'!$B$2:$B$100,'MSJ Report Worksheet'!$C$2:$C$100))</f>
        <v/>
      </c>
      <c r="D1729" s="40" t="str">
        <f>IF(B1729="","",COUNTIFS('MSJ Report Worksheet'!$B$2:$B$100,'MSJ Report Totals'!B1729,'MSJ Report Worksheet'!$N$2:$N$100,"Y"))</f>
        <v/>
      </c>
      <c r="E1729" s="40" t="str">
        <f>IF(B1729="","",COUNTIFS('MSJ Report Worksheet'!$B$2:$B$100,'MSJ Report Totals'!B1729,'MSJ Report Worksheet'!$N$2:$N$100,"N"))</f>
        <v/>
      </c>
    </row>
    <row r="1730" spans="1:5" x14ac:dyDescent="0.25">
      <c r="A1730" s="40" t="str">
        <f>IF(B1730="","",_xlfn.XLOOKUP(B1730,'MSJ Report Worksheet'!$B$2:$B$100,'MSJ Report Worksheet'!$A$2:$A$100))</f>
        <v/>
      </c>
      <c r="B1730" s="40"/>
      <c r="C1730" s="40" t="str">
        <f>IF(B1730="","",_xlfn.XLOOKUP(B1730,'MSJ Report Worksheet'!$B$2:$B$100,'MSJ Report Worksheet'!$C$2:$C$100))</f>
        <v/>
      </c>
      <c r="D1730" s="40" t="str">
        <f>IF(B1730="","",COUNTIFS('MSJ Report Worksheet'!$B$2:$B$100,'MSJ Report Totals'!B1730,'MSJ Report Worksheet'!$N$2:$N$100,"Y"))</f>
        <v/>
      </c>
      <c r="E1730" s="40" t="str">
        <f>IF(B1730="","",COUNTIFS('MSJ Report Worksheet'!$B$2:$B$100,'MSJ Report Totals'!B1730,'MSJ Report Worksheet'!$N$2:$N$100,"N"))</f>
        <v/>
      </c>
    </row>
    <row r="1731" spans="1:5" x14ac:dyDescent="0.25">
      <c r="A1731" s="40" t="str">
        <f>IF(B1731="","",_xlfn.XLOOKUP(B1731,'MSJ Report Worksheet'!$B$2:$B$100,'MSJ Report Worksheet'!$A$2:$A$100))</f>
        <v/>
      </c>
      <c r="B1731" s="40"/>
      <c r="C1731" s="40" t="str">
        <f>IF(B1731="","",_xlfn.XLOOKUP(B1731,'MSJ Report Worksheet'!$B$2:$B$100,'MSJ Report Worksheet'!$C$2:$C$100))</f>
        <v/>
      </c>
      <c r="D1731" s="40" t="str">
        <f>IF(B1731="","",COUNTIFS('MSJ Report Worksheet'!$B$2:$B$100,'MSJ Report Totals'!B1731,'MSJ Report Worksheet'!$N$2:$N$100,"Y"))</f>
        <v/>
      </c>
      <c r="E1731" s="40" t="str">
        <f>IF(B1731="","",COUNTIFS('MSJ Report Worksheet'!$B$2:$B$100,'MSJ Report Totals'!B1731,'MSJ Report Worksheet'!$N$2:$N$100,"N"))</f>
        <v/>
      </c>
    </row>
    <row r="1732" spans="1:5" x14ac:dyDescent="0.25">
      <c r="A1732" s="40" t="str">
        <f>IF(B1732="","",_xlfn.XLOOKUP(B1732,'MSJ Report Worksheet'!$B$2:$B$100,'MSJ Report Worksheet'!$A$2:$A$100))</f>
        <v/>
      </c>
      <c r="B1732" s="40"/>
      <c r="C1732" s="40" t="str">
        <f>IF(B1732="","",_xlfn.XLOOKUP(B1732,'MSJ Report Worksheet'!$B$2:$B$100,'MSJ Report Worksheet'!$C$2:$C$100))</f>
        <v/>
      </c>
      <c r="D1732" s="40" t="str">
        <f>IF(B1732="","",COUNTIFS('MSJ Report Worksheet'!$B$2:$B$100,'MSJ Report Totals'!B1732,'MSJ Report Worksheet'!$N$2:$N$100,"Y"))</f>
        <v/>
      </c>
      <c r="E1732" s="40" t="str">
        <f>IF(B1732="","",COUNTIFS('MSJ Report Worksheet'!$B$2:$B$100,'MSJ Report Totals'!B1732,'MSJ Report Worksheet'!$N$2:$N$100,"N"))</f>
        <v/>
      </c>
    </row>
    <row r="1733" spans="1:5" x14ac:dyDescent="0.25">
      <c r="A1733" s="40" t="str">
        <f>IF(B1733="","",_xlfn.XLOOKUP(B1733,'MSJ Report Worksheet'!$B$2:$B$100,'MSJ Report Worksheet'!$A$2:$A$100))</f>
        <v/>
      </c>
      <c r="B1733" s="40"/>
      <c r="C1733" s="40" t="str">
        <f>IF(B1733="","",_xlfn.XLOOKUP(B1733,'MSJ Report Worksheet'!$B$2:$B$100,'MSJ Report Worksheet'!$C$2:$C$100))</f>
        <v/>
      </c>
      <c r="D1733" s="40" t="str">
        <f>IF(B1733="","",COUNTIFS('MSJ Report Worksheet'!$B$2:$B$100,'MSJ Report Totals'!B1733,'MSJ Report Worksheet'!$N$2:$N$100,"Y"))</f>
        <v/>
      </c>
      <c r="E1733" s="40" t="str">
        <f>IF(B1733="","",COUNTIFS('MSJ Report Worksheet'!$B$2:$B$100,'MSJ Report Totals'!B1733,'MSJ Report Worksheet'!$N$2:$N$100,"N"))</f>
        <v/>
      </c>
    </row>
    <row r="1734" spans="1:5" x14ac:dyDescent="0.25">
      <c r="A1734" s="40" t="str">
        <f>IF(B1734="","",_xlfn.XLOOKUP(B1734,'MSJ Report Worksheet'!$B$2:$B$100,'MSJ Report Worksheet'!$A$2:$A$100))</f>
        <v/>
      </c>
      <c r="B1734" s="40"/>
      <c r="C1734" s="40" t="str">
        <f>IF(B1734="","",_xlfn.XLOOKUP(B1734,'MSJ Report Worksheet'!$B$2:$B$100,'MSJ Report Worksheet'!$C$2:$C$100))</f>
        <v/>
      </c>
      <c r="D1734" s="40" t="str">
        <f>IF(B1734="","",COUNTIFS('MSJ Report Worksheet'!$B$2:$B$100,'MSJ Report Totals'!B1734,'MSJ Report Worksheet'!$N$2:$N$100,"Y"))</f>
        <v/>
      </c>
      <c r="E1734" s="40" t="str">
        <f>IF(B1734="","",COUNTIFS('MSJ Report Worksheet'!$B$2:$B$100,'MSJ Report Totals'!B1734,'MSJ Report Worksheet'!$N$2:$N$100,"N"))</f>
        <v/>
      </c>
    </row>
    <row r="1735" spans="1:5" x14ac:dyDescent="0.25">
      <c r="A1735" s="40" t="str">
        <f>IF(B1735="","",_xlfn.XLOOKUP(B1735,'MSJ Report Worksheet'!$B$2:$B$100,'MSJ Report Worksheet'!$A$2:$A$100))</f>
        <v/>
      </c>
      <c r="B1735" s="40"/>
      <c r="C1735" s="40" t="str">
        <f>IF(B1735="","",_xlfn.XLOOKUP(B1735,'MSJ Report Worksheet'!$B$2:$B$100,'MSJ Report Worksheet'!$C$2:$C$100))</f>
        <v/>
      </c>
      <c r="D1735" s="40" t="str">
        <f>IF(B1735="","",COUNTIFS('MSJ Report Worksheet'!$B$2:$B$100,'MSJ Report Totals'!B1735,'MSJ Report Worksheet'!$N$2:$N$100,"Y"))</f>
        <v/>
      </c>
      <c r="E1735" s="40" t="str">
        <f>IF(B1735="","",COUNTIFS('MSJ Report Worksheet'!$B$2:$B$100,'MSJ Report Totals'!B1735,'MSJ Report Worksheet'!$N$2:$N$100,"N"))</f>
        <v/>
      </c>
    </row>
    <row r="1736" spans="1:5" x14ac:dyDescent="0.25">
      <c r="A1736" s="40" t="str">
        <f>IF(B1736="","",_xlfn.XLOOKUP(B1736,'MSJ Report Worksheet'!$B$2:$B$100,'MSJ Report Worksheet'!$A$2:$A$100))</f>
        <v/>
      </c>
      <c r="B1736" s="40"/>
      <c r="C1736" s="40" t="str">
        <f>IF(B1736="","",_xlfn.XLOOKUP(B1736,'MSJ Report Worksheet'!$B$2:$B$100,'MSJ Report Worksheet'!$C$2:$C$100))</f>
        <v/>
      </c>
      <c r="D1736" s="40" t="str">
        <f>IF(B1736="","",COUNTIFS('MSJ Report Worksheet'!$B$2:$B$100,'MSJ Report Totals'!B1736,'MSJ Report Worksheet'!$N$2:$N$100,"Y"))</f>
        <v/>
      </c>
      <c r="E1736" s="40" t="str">
        <f>IF(B1736="","",COUNTIFS('MSJ Report Worksheet'!$B$2:$B$100,'MSJ Report Totals'!B1736,'MSJ Report Worksheet'!$N$2:$N$100,"N"))</f>
        <v/>
      </c>
    </row>
    <row r="1737" spans="1:5" x14ac:dyDescent="0.25">
      <c r="A1737" s="40" t="str">
        <f>IF(B1737="","",_xlfn.XLOOKUP(B1737,'MSJ Report Worksheet'!$B$2:$B$100,'MSJ Report Worksheet'!$A$2:$A$100))</f>
        <v/>
      </c>
      <c r="B1737" s="40"/>
      <c r="C1737" s="40" t="str">
        <f>IF(B1737="","",_xlfn.XLOOKUP(B1737,'MSJ Report Worksheet'!$B$2:$B$100,'MSJ Report Worksheet'!$C$2:$C$100))</f>
        <v/>
      </c>
      <c r="D1737" s="40" t="str">
        <f>IF(B1737="","",COUNTIFS('MSJ Report Worksheet'!$B$2:$B$100,'MSJ Report Totals'!B1737,'MSJ Report Worksheet'!$N$2:$N$100,"Y"))</f>
        <v/>
      </c>
      <c r="E1737" s="40" t="str">
        <f>IF(B1737="","",COUNTIFS('MSJ Report Worksheet'!$B$2:$B$100,'MSJ Report Totals'!B1737,'MSJ Report Worksheet'!$N$2:$N$100,"N"))</f>
        <v/>
      </c>
    </row>
    <row r="1738" spans="1:5" x14ac:dyDescent="0.25">
      <c r="A1738" s="40" t="str">
        <f>IF(B1738="","",_xlfn.XLOOKUP(B1738,'MSJ Report Worksheet'!$B$2:$B$100,'MSJ Report Worksheet'!$A$2:$A$100))</f>
        <v/>
      </c>
      <c r="B1738" s="40"/>
      <c r="C1738" s="40" t="str">
        <f>IF(B1738="","",_xlfn.XLOOKUP(B1738,'MSJ Report Worksheet'!$B$2:$B$100,'MSJ Report Worksheet'!$C$2:$C$100))</f>
        <v/>
      </c>
      <c r="D1738" s="40" t="str">
        <f>IF(B1738="","",COUNTIFS('MSJ Report Worksheet'!$B$2:$B$100,'MSJ Report Totals'!B1738,'MSJ Report Worksheet'!$N$2:$N$100,"Y"))</f>
        <v/>
      </c>
      <c r="E1738" s="40" t="str">
        <f>IF(B1738="","",COUNTIFS('MSJ Report Worksheet'!$B$2:$B$100,'MSJ Report Totals'!B1738,'MSJ Report Worksheet'!$N$2:$N$100,"N"))</f>
        <v/>
      </c>
    </row>
    <row r="1739" spans="1:5" x14ac:dyDescent="0.25">
      <c r="A1739" s="40" t="str">
        <f>IF(B1739="","",_xlfn.XLOOKUP(B1739,'MSJ Report Worksheet'!$B$2:$B$100,'MSJ Report Worksheet'!$A$2:$A$100))</f>
        <v/>
      </c>
      <c r="B1739" s="40"/>
      <c r="C1739" s="40" t="str">
        <f>IF(B1739="","",_xlfn.XLOOKUP(B1739,'MSJ Report Worksheet'!$B$2:$B$100,'MSJ Report Worksheet'!$C$2:$C$100))</f>
        <v/>
      </c>
      <c r="D1739" s="40" t="str">
        <f>IF(B1739="","",COUNTIFS('MSJ Report Worksheet'!$B$2:$B$100,'MSJ Report Totals'!B1739,'MSJ Report Worksheet'!$N$2:$N$100,"Y"))</f>
        <v/>
      </c>
      <c r="E1739" s="40" t="str">
        <f>IF(B1739="","",COUNTIFS('MSJ Report Worksheet'!$B$2:$B$100,'MSJ Report Totals'!B1739,'MSJ Report Worksheet'!$N$2:$N$100,"N"))</f>
        <v/>
      </c>
    </row>
    <row r="1740" spans="1:5" x14ac:dyDescent="0.25">
      <c r="A1740" s="40" t="str">
        <f>IF(B1740="","",_xlfn.XLOOKUP(B1740,'MSJ Report Worksheet'!$B$2:$B$100,'MSJ Report Worksheet'!$A$2:$A$100))</f>
        <v/>
      </c>
      <c r="B1740" s="40"/>
      <c r="C1740" s="40" t="str">
        <f>IF(B1740="","",_xlfn.XLOOKUP(B1740,'MSJ Report Worksheet'!$B$2:$B$100,'MSJ Report Worksheet'!$C$2:$C$100))</f>
        <v/>
      </c>
      <c r="D1740" s="40" t="str">
        <f>IF(B1740="","",COUNTIFS('MSJ Report Worksheet'!$B$2:$B$100,'MSJ Report Totals'!B1740,'MSJ Report Worksheet'!$N$2:$N$100,"Y"))</f>
        <v/>
      </c>
      <c r="E1740" s="40" t="str">
        <f>IF(B1740="","",COUNTIFS('MSJ Report Worksheet'!$B$2:$B$100,'MSJ Report Totals'!B1740,'MSJ Report Worksheet'!$N$2:$N$100,"N"))</f>
        <v/>
      </c>
    </row>
    <row r="1741" spans="1:5" x14ac:dyDescent="0.25">
      <c r="A1741" s="40" t="str">
        <f>IF(B1741="","",_xlfn.XLOOKUP(B1741,'MSJ Report Worksheet'!$B$2:$B$100,'MSJ Report Worksheet'!$A$2:$A$100))</f>
        <v/>
      </c>
      <c r="B1741" s="40"/>
      <c r="C1741" s="40" t="str">
        <f>IF(B1741="","",_xlfn.XLOOKUP(B1741,'MSJ Report Worksheet'!$B$2:$B$100,'MSJ Report Worksheet'!$C$2:$C$100))</f>
        <v/>
      </c>
      <c r="D1741" s="40" t="str">
        <f>IF(B1741="","",COUNTIFS('MSJ Report Worksheet'!$B$2:$B$100,'MSJ Report Totals'!B1741,'MSJ Report Worksheet'!$N$2:$N$100,"Y"))</f>
        <v/>
      </c>
      <c r="E1741" s="40" t="str">
        <f>IF(B1741="","",COUNTIFS('MSJ Report Worksheet'!$B$2:$B$100,'MSJ Report Totals'!B1741,'MSJ Report Worksheet'!$N$2:$N$100,"N"))</f>
        <v/>
      </c>
    </row>
    <row r="1742" spans="1:5" x14ac:dyDescent="0.25">
      <c r="A1742" s="40" t="str">
        <f>IF(B1742="","",_xlfn.XLOOKUP(B1742,'MSJ Report Worksheet'!$B$2:$B$100,'MSJ Report Worksheet'!$A$2:$A$100))</f>
        <v/>
      </c>
      <c r="B1742" s="40"/>
      <c r="C1742" s="40" t="str">
        <f>IF(B1742="","",_xlfn.XLOOKUP(B1742,'MSJ Report Worksheet'!$B$2:$B$100,'MSJ Report Worksheet'!$C$2:$C$100))</f>
        <v/>
      </c>
      <c r="D1742" s="40" t="str">
        <f>IF(B1742="","",COUNTIFS('MSJ Report Worksheet'!$B$2:$B$100,'MSJ Report Totals'!B1742,'MSJ Report Worksheet'!$N$2:$N$100,"Y"))</f>
        <v/>
      </c>
      <c r="E1742" s="40" t="str">
        <f>IF(B1742="","",COUNTIFS('MSJ Report Worksheet'!$B$2:$B$100,'MSJ Report Totals'!B1742,'MSJ Report Worksheet'!$N$2:$N$100,"N"))</f>
        <v/>
      </c>
    </row>
    <row r="1743" spans="1:5" x14ac:dyDescent="0.25">
      <c r="A1743" s="40" t="str">
        <f>IF(B1743="","",_xlfn.XLOOKUP(B1743,'MSJ Report Worksheet'!$B$2:$B$100,'MSJ Report Worksheet'!$A$2:$A$100))</f>
        <v/>
      </c>
      <c r="B1743" s="40"/>
      <c r="C1743" s="40" t="str">
        <f>IF(B1743="","",_xlfn.XLOOKUP(B1743,'MSJ Report Worksheet'!$B$2:$B$100,'MSJ Report Worksheet'!$C$2:$C$100))</f>
        <v/>
      </c>
      <c r="D1743" s="40" t="str">
        <f>IF(B1743="","",COUNTIFS('MSJ Report Worksheet'!$B$2:$B$100,'MSJ Report Totals'!B1743,'MSJ Report Worksheet'!$N$2:$N$100,"Y"))</f>
        <v/>
      </c>
      <c r="E1743" s="40" t="str">
        <f>IF(B1743="","",COUNTIFS('MSJ Report Worksheet'!$B$2:$B$100,'MSJ Report Totals'!B1743,'MSJ Report Worksheet'!$N$2:$N$100,"N"))</f>
        <v/>
      </c>
    </row>
    <row r="1744" spans="1:5" x14ac:dyDescent="0.25">
      <c r="A1744" s="40" t="str">
        <f>IF(B1744="","",_xlfn.XLOOKUP(B1744,'MSJ Report Worksheet'!$B$2:$B$100,'MSJ Report Worksheet'!$A$2:$A$100))</f>
        <v/>
      </c>
      <c r="B1744" s="40"/>
      <c r="C1744" s="40" t="str">
        <f>IF(B1744="","",_xlfn.XLOOKUP(B1744,'MSJ Report Worksheet'!$B$2:$B$100,'MSJ Report Worksheet'!$C$2:$C$100))</f>
        <v/>
      </c>
      <c r="D1744" s="40" t="str">
        <f>IF(B1744="","",COUNTIFS('MSJ Report Worksheet'!$B$2:$B$100,'MSJ Report Totals'!B1744,'MSJ Report Worksheet'!$N$2:$N$100,"Y"))</f>
        <v/>
      </c>
      <c r="E1744" s="40" t="str">
        <f>IF(B1744="","",COUNTIFS('MSJ Report Worksheet'!$B$2:$B$100,'MSJ Report Totals'!B1744,'MSJ Report Worksheet'!$N$2:$N$100,"N"))</f>
        <v/>
      </c>
    </row>
    <row r="1745" spans="1:5" x14ac:dyDescent="0.25">
      <c r="A1745" s="40" t="str">
        <f>IF(B1745="","",_xlfn.XLOOKUP(B1745,'MSJ Report Worksheet'!$B$2:$B$100,'MSJ Report Worksheet'!$A$2:$A$100))</f>
        <v/>
      </c>
      <c r="B1745" s="40"/>
      <c r="C1745" s="40" t="str">
        <f>IF(B1745="","",_xlfn.XLOOKUP(B1745,'MSJ Report Worksheet'!$B$2:$B$100,'MSJ Report Worksheet'!$C$2:$C$100))</f>
        <v/>
      </c>
      <c r="D1745" s="40" t="str">
        <f>IF(B1745="","",COUNTIFS('MSJ Report Worksheet'!$B$2:$B$100,'MSJ Report Totals'!B1745,'MSJ Report Worksheet'!$N$2:$N$100,"Y"))</f>
        <v/>
      </c>
      <c r="E1745" s="40" t="str">
        <f>IF(B1745="","",COUNTIFS('MSJ Report Worksheet'!$B$2:$B$100,'MSJ Report Totals'!B1745,'MSJ Report Worksheet'!$N$2:$N$100,"N"))</f>
        <v/>
      </c>
    </row>
    <row r="1746" spans="1:5" x14ac:dyDescent="0.25">
      <c r="A1746" s="40" t="str">
        <f>IF(B1746="","",_xlfn.XLOOKUP(B1746,'MSJ Report Worksheet'!$B$2:$B$100,'MSJ Report Worksheet'!$A$2:$A$100))</f>
        <v/>
      </c>
      <c r="B1746" s="40"/>
      <c r="C1746" s="40" t="str">
        <f>IF(B1746="","",_xlfn.XLOOKUP(B1746,'MSJ Report Worksheet'!$B$2:$B$100,'MSJ Report Worksheet'!$C$2:$C$100))</f>
        <v/>
      </c>
      <c r="D1746" s="40" t="str">
        <f>IF(B1746="","",COUNTIFS('MSJ Report Worksheet'!$B$2:$B$100,'MSJ Report Totals'!B1746,'MSJ Report Worksheet'!$N$2:$N$100,"Y"))</f>
        <v/>
      </c>
      <c r="E1746" s="40" t="str">
        <f>IF(B1746="","",COUNTIFS('MSJ Report Worksheet'!$B$2:$B$100,'MSJ Report Totals'!B1746,'MSJ Report Worksheet'!$N$2:$N$100,"N"))</f>
        <v/>
      </c>
    </row>
    <row r="1747" spans="1:5" x14ac:dyDescent="0.25">
      <c r="A1747" s="40" t="str">
        <f>IF(B1747="","",_xlfn.XLOOKUP(B1747,'MSJ Report Worksheet'!$B$2:$B$100,'MSJ Report Worksheet'!$A$2:$A$100))</f>
        <v/>
      </c>
      <c r="B1747" s="40"/>
      <c r="C1747" s="40" t="str">
        <f>IF(B1747="","",_xlfn.XLOOKUP(B1747,'MSJ Report Worksheet'!$B$2:$B$100,'MSJ Report Worksheet'!$C$2:$C$100))</f>
        <v/>
      </c>
      <c r="D1747" s="40" t="str">
        <f>IF(B1747="","",COUNTIFS('MSJ Report Worksheet'!$B$2:$B$100,'MSJ Report Totals'!B1747,'MSJ Report Worksheet'!$N$2:$N$100,"Y"))</f>
        <v/>
      </c>
      <c r="E1747" s="40" t="str">
        <f>IF(B1747="","",COUNTIFS('MSJ Report Worksheet'!$B$2:$B$100,'MSJ Report Totals'!B1747,'MSJ Report Worksheet'!$N$2:$N$100,"N"))</f>
        <v/>
      </c>
    </row>
    <row r="1748" spans="1:5" x14ac:dyDescent="0.25">
      <c r="A1748" s="40" t="str">
        <f>IF(B1748="","",_xlfn.XLOOKUP(B1748,'MSJ Report Worksheet'!$B$2:$B$100,'MSJ Report Worksheet'!$A$2:$A$100))</f>
        <v/>
      </c>
      <c r="B1748" s="40"/>
      <c r="C1748" s="40" t="str">
        <f>IF(B1748="","",_xlfn.XLOOKUP(B1748,'MSJ Report Worksheet'!$B$2:$B$100,'MSJ Report Worksheet'!$C$2:$C$100))</f>
        <v/>
      </c>
      <c r="D1748" s="40" t="str">
        <f>IF(B1748="","",COUNTIFS('MSJ Report Worksheet'!$B$2:$B$100,'MSJ Report Totals'!B1748,'MSJ Report Worksheet'!$N$2:$N$100,"Y"))</f>
        <v/>
      </c>
      <c r="E1748" s="40" t="str">
        <f>IF(B1748="","",COUNTIFS('MSJ Report Worksheet'!$B$2:$B$100,'MSJ Report Totals'!B1748,'MSJ Report Worksheet'!$N$2:$N$100,"N"))</f>
        <v/>
      </c>
    </row>
    <row r="1749" spans="1:5" x14ac:dyDescent="0.25">
      <c r="A1749" s="40" t="str">
        <f>IF(B1749="","",_xlfn.XLOOKUP(B1749,'MSJ Report Worksheet'!$B$2:$B$100,'MSJ Report Worksheet'!$A$2:$A$100))</f>
        <v/>
      </c>
      <c r="B1749" s="40"/>
      <c r="C1749" s="40" t="str">
        <f>IF(B1749="","",_xlfn.XLOOKUP(B1749,'MSJ Report Worksheet'!$B$2:$B$100,'MSJ Report Worksheet'!$C$2:$C$100))</f>
        <v/>
      </c>
      <c r="D1749" s="40" t="str">
        <f>IF(B1749="","",COUNTIFS('MSJ Report Worksheet'!$B$2:$B$100,'MSJ Report Totals'!B1749,'MSJ Report Worksheet'!$N$2:$N$100,"Y"))</f>
        <v/>
      </c>
      <c r="E1749" s="40" t="str">
        <f>IF(B1749="","",COUNTIFS('MSJ Report Worksheet'!$B$2:$B$100,'MSJ Report Totals'!B1749,'MSJ Report Worksheet'!$N$2:$N$100,"N"))</f>
        <v/>
      </c>
    </row>
    <row r="1750" spans="1:5" x14ac:dyDescent="0.25">
      <c r="A1750" s="40" t="str">
        <f>IF(B1750="","",_xlfn.XLOOKUP(B1750,'MSJ Report Worksheet'!$B$2:$B$100,'MSJ Report Worksheet'!$A$2:$A$100))</f>
        <v/>
      </c>
      <c r="B1750" s="40"/>
      <c r="C1750" s="40" t="str">
        <f>IF(B1750="","",_xlfn.XLOOKUP(B1750,'MSJ Report Worksheet'!$B$2:$B$100,'MSJ Report Worksheet'!$C$2:$C$100))</f>
        <v/>
      </c>
      <c r="D1750" s="40" t="str">
        <f>IF(B1750="","",COUNTIFS('MSJ Report Worksheet'!$B$2:$B$100,'MSJ Report Totals'!B1750,'MSJ Report Worksheet'!$N$2:$N$100,"Y"))</f>
        <v/>
      </c>
      <c r="E1750" s="40" t="str">
        <f>IF(B1750="","",COUNTIFS('MSJ Report Worksheet'!$B$2:$B$100,'MSJ Report Totals'!B1750,'MSJ Report Worksheet'!$N$2:$N$100,"N"))</f>
        <v/>
      </c>
    </row>
    <row r="1751" spans="1:5" x14ac:dyDescent="0.25">
      <c r="A1751" s="40" t="str">
        <f>IF(B1751="","",_xlfn.XLOOKUP(B1751,'MSJ Report Worksheet'!$B$2:$B$100,'MSJ Report Worksheet'!$A$2:$A$100))</f>
        <v/>
      </c>
      <c r="B1751" s="40"/>
      <c r="C1751" s="40" t="str">
        <f>IF(B1751="","",_xlfn.XLOOKUP(B1751,'MSJ Report Worksheet'!$B$2:$B$100,'MSJ Report Worksheet'!$C$2:$C$100))</f>
        <v/>
      </c>
      <c r="D1751" s="40" t="str">
        <f>IF(B1751="","",COUNTIFS('MSJ Report Worksheet'!$B$2:$B$100,'MSJ Report Totals'!B1751,'MSJ Report Worksheet'!$N$2:$N$100,"Y"))</f>
        <v/>
      </c>
      <c r="E1751" s="40" t="str">
        <f>IF(B1751="","",COUNTIFS('MSJ Report Worksheet'!$B$2:$B$100,'MSJ Report Totals'!B1751,'MSJ Report Worksheet'!$N$2:$N$100,"N"))</f>
        <v/>
      </c>
    </row>
    <row r="1752" spans="1:5" x14ac:dyDescent="0.25">
      <c r="A1752" s="40" t="str">
        <f>IF(B1752="","",_xlfn.XLOOKUP(B1752,'MSJ Report Worksheet'!$B$2:$B$100,'MSJ Report Worksheet'!$A$2:$A$100))</f>
        <v/>
      </c>
      <c r="B1752" s="40"/>
      <c r="C1752" s="40" t="str">
        <f>IF(B1752="","",_xlfn.XLOOKUP(B1752,'MSJ Report Worksheet'!$B$2:$B$100,'MSJ Report Worksheet'!$C$2:$C$100))</f>
        <v/>
      </c>
      <c r="D1752" s="40" t="str">
        <f>IF(B1752="","",COUNTIFS('MSJ Report Worksheet'!$B$2:$B$100,'MSJ Report Totals'!B1752,'MSJ Report Worksheet'!$N$2:$N$100,"Y"))</f>
        <v/>
      </c>
      <c r="E1752" s="40" t="str">
        <f>IF(B1752="","",COUNTIFS('MSJ Report Worksheet'!$B$2:$B$100,'MSJ Report Totals'!B1752,'MSJ Report Worksheet'!$N$2:$N$100,"N"))</f>
        <v/>
      </c>
    </row>
    <row r="1753" spans="1:5" x14ac:dyDescent="0.25">
      <c r="A1753" s="40" t="str">
        <f>IF(B1753="","",_xlfn.XLOOKUP(B1753,'MSJ Report Worksheet'!$B$2:$B$100,'MSJ Report Worksheet'!$A$2:$A$100))</f>
        <v/>
      </c>
      <c r="B1753" s="40"/>
      <c r="C1753" s="40" t="str">
        <f>IF(B1753="","",_xlfn.XLOOKUP(B1753,'MSJ Report Worksheet'!$B$2:$B$100,'MSJ Report Worksheet'!$C$2:$C$100))</f>
        <v/>
      </c>
      <c r="D1753" s="40" t="str">
        <f>IF(B1753="","",COUNTIFS('MSJ Report Worksheet'!$B$2:$B$100,'MSJ Report Totals'!B1753,'MSJ Report Worksheet'!$N$2:$N$100,"Y"))</f>
        <v/>
      </c>
      <c r="E1753" s="40" t="str">
        <f>IF(B1753="","",COUNTIFS('MSJ Report Worksheet'!$B$2:$B$100,'MSJ Report Totals'!B1753,'MSJ Report Worksheet'!$N$2:$N$100,"N"))</f>
        <v/>
      </c>
    </row>
    <row r="1754" spans="1:5" x14ac:dyDescent="0.25">
      <c r="A1754" s="40" t="str">
        <f>IF(B1754="","",_xlfn.XLOOKUP(B1754,'MSJ Report Worksheet'!$B$2:$B$100,'MSJ Report Worksheet'!$A$2:$A$100))</f>
        <v/>
      </c>
      <c r="B1754" s="40"/>
      <c r="C1754" s="40" t="str">
        <f>IF(B1754="","",_xlfn.XLOOKUP(B1754,'MSJ Report Worksheet'!$B$2:$B$100,'MSJ Report Worksheet'!$C$2:$C$100))</f>
        <v/>
      </c>
      <c r="D1754" s="40" t="str">
        <f>IF(B1754="","",COUNTIFS('MSJ Report Worksheet'!$B$2:$B$100,'MSJ Report Totals'!B1754,'MSJ Report Worksheet'!$N$2:$N$100,"Y"))</f>
        <v/>
      </c>
      <c r="E1754" s="40" t="str">
        <f>IF(B1754="","",COUNTIFS('MSJ Report Worksheet'!$B$2:$B$100,'MSJ Report Totals'!B1754,'MSJ Report Worksheet'!$N$2:$N$100,"N"))</f>
        <v/>
      </c>
    </row>
    <row r="1755" spans="1:5" x14ac:dyDescent="0.25">
      <c r="A1755" s="40" t="str">
        <f>IF(B1755="","",_xlfn.XLOOKUP(B1755,'MSJ Report Worksheet'!$B$2:$B$100,'MSJ Report Worksheet'!$A$2:$A$100))</f>
        <v/>
      </c>
      <c r="B1755" s="40"/>
      <c r="C1755" s="40" t="str">
        <f>IF(B1755="","",_xlfn.XLOOKUP(B1755,'MSJ Report Worksheet'!$B$2:$B$100,'MSJ Report Worksheet'!$C$2:$C$100))</f>
        <v/>
      </c>
      <c r="D1755" s="40" t="str">
        <f>IF(B1755="","",COUNTIFS('MSJ Report Worksheet'!$B$2:$B$100,'MSJ Report Totals'!B1755,'MSJ Report Worksheet'!$N$2:$N$100,"Y"))</f>
        <v/>
      </c>
      <c r="E1755" s="40" t="str">
        <f>IF(B1755="","",COUNTIFS('MSJ Report Worksheet'!$B$2:$B$100,'MSJ Report Totals'!B1755,'MSJ Report Worksheet'!$N$2:$N$100,"N"))</f>
        <v/>
      </c>
    </row>
    <row r="1756" spans="1:5" x14ac:dyDescent="0.25">
      <c r="A1756" s="40" t="str">
        <f>IF(B1756="","",_xlfn.XLOOKUP(B1756,'MSJ Report Worksheet'!$B$2:$B$100,'MSJ Report Worksheet'!$A$2:$A$100))</f>
        <v/>
      </c>
      <c r="B1756" s="40"/>
      <c r="C1756" s="40" t="str">
        <f>IF(B1756="","",_xlfn.XLOOKUP(B1756,'MSJ Report Worksheet'!$B$2:$B$100,'MSJ Report Worksheet'!$C$2:$C$100))</f>
        <v/>
      </c>
      <c r="D1756" s="40" t="str">
        <f>IF(B1756="","",COUNTIFS('MSJ Report Worksheet'!$B$2:$B$100,'MSJ Report Totals'!B1756,'MSJ Report Worksheet'!$N$2:$N$100,"Y"))</f>
        <v/>
      </c>
      <c r="E1756" s="40" t="str">
        <f>IF(B1756="","",COUNTIFS('MSJ Report Worksheet'!$B$2:$B$100,'MSJ Report Totals'!B1756,'MSJ Report Worksheet'!$N$2:$N$100,"N"))</f>
        <v/>
      </c>
    </row>
    <row r="1757" spans="1:5" x14ac:dyDescent="0.25">
      <c r="A1757" s="40" t="str">
        <f>IF(B1757="","",_xlfn.XLOOKUP(B1757,'MSJ Report Worksheet'!$B$2:$B$100,'MSJ Report Worksheet'!$A$2:$A$100))</f>
        <v/>
      </c>
      <c r="B1757" s="40"/>
      <c r="C1757" s="40" t="str">
        <f>IF(B1757="","",_xlfn.XLOOKUP(B1757,'MSJ Report Worksheet'!$B$2:$B$100,'MSJ Report Worksheet'!$C$2:$C$100))</f>
        <v/>
      </c>
      <c r="D1757" s="40" t="str">
        <f>IF(B1757="","",COUNTIFS('MSJ Report Worksheet'!$B$2:$B$100,'MSJ Report Totals'!B1757,'MSJ Report Worksheet'!$N$2:$N$100,"Y"))</f>
        <v/>
      </c>
      <c r="E1757" s="40" t="str">
        <f>IF(B1757="","",COUNTIFS('MSJ Report Worksheet'!$B$2:$B$100,'MSJ Report Totals'!B1757,'MSJ Report Worksheet'!$N$2:$N$100,"N"))</f>
        <v/>
      </c>
    </row>
    <row r="1758" spans="1:5" x14ac:dyDescent="0.25">
      <c r="A1758" s="40" t="str">
        <f>IF(B1758="","",_xlfn.XLOOKUP(B1758,'MSJ Report Worksheet'!$B$2:$B$100,'MSJ Report Worksheet'!$A$2:$A$100))</f>
        <v/>
      </c>
      <c r="B1758" s="40"/>
      <c r="C1758" s="40" t="str">
        <f>IF(B1758="","",_xlfn.XLOOKUP(B1758,'MSJ Report Worksheet'!$B$2:$B$100,'MSJ Report Worksheet'!$C$2:$C$100))</f>
        <v/>
      </c>
      <c r="D1758" s="40" t="str">
        <f>IF(B1758="","",COUNTIFS('MSJ Report Worksheet'!$B$2:$B$100,'MSJ Report Totals'!B1758,'MSJ Report Worksheet'!$N$2:$N$100,"Y"))</f>
        <v/>
      </c>
      <c r="E1758" s="40" t="str">
        <f>IF(B1758="","",COUNTIFS('MSJ Report Worksheet'!$B$2:$B$100,'MSJ Report Totals'!B1758,'MSJ Report Worksheet'!$N$2:$N$100,"N"))</f>
        <v/>
      </c>
    </row>
    <row r="1759" spans="1:5" x14ac:dyDescent="0.25">
      <c r="A1759" s="40" t="str">
        <f>IF(B1759="","",_xlfn.XLOOKUP(B1759,'MSJ Report Worksheet'!$B$2:$B$100,'MSJ Report Worksheet'!$A$2:$A$100))</f>
        <v/>
      </c>
      <c r="B1759" s="40"/>
      <c r="C1759" s="40" t="str">
        <f>IF(B1759="","",_xlfn.XLOOKUP(B1759,'MSJ Report Worksheet'!$B$2:$B$100,'MSJ Report Worksheet'!$C$2:$C$100))</f>
        <v/>
      </c>
      <c r="D1759" s="40" t="str">
        <f>IF(B1759="","",COUNTIFS('MSJ Report Worksheet'!$B$2:$B$100,'MSJ Report Totals'!B1759,'MSJ Report Worksheet'!$N$2:$N$100,"Y"))</f>
        <v/>
      </c>
      <c r="E1759" s="40" t="str">
        <f>IF(B1759="","",COUNTIFS('MSJ Report Worksheet'!$B$2:$B$100,'MSJ Report Totals'!B1759,'MSJ Report Worksheet'!$N$2:$N$100,"N"))</f>
        <v/>
      </c>
    </row>
    <row r="1760" spans="1:5" x14ac:dyDescent="0.25">
      <c r="A1760" s="40" t="str">
        <f>IF(B1760="","",_xlfn.XLOOKUP(B1760,'MSJ Report Worksheet'!$B$2:$B$100,'MSJ Report Worksheet'!$A$2:$A$100))</f>
        <v/>
      </c>
      <c r="B1760" s="40"/>
      <c r="C1760" s="40" t="str">
        <f>IF(B1760="","",_xlfn.XLOOKUP(B1760,'MSJ Report Worksheet'!$B$2:$B$100,'MSJ Report Worksheet'!$C$2:$C$100))</f>
        <v/>
      </c>
      <c r="D1760" s="40" t="str">
        <f>IF(B1760="","",COUNTIFS('MSJ Report Worksheet'!$B$2:$B$100,'MSJ Report Totals'!B1760,'MSJ Report Worksheet'!$N$2:$N$100,"Y"))</f>
        <v/>
      </c>
      <c r="E1760" s="40" t="str">
        <f>IF(B1760="","",COUNTIFS('MSJ Report Worksheet'!$B$2:$B$100,'MSJ Report Totals'!B1760,'MSJ Report Worksheet'!$N$2:$N$100,"N"))</f>
        <v/>
      </c>
    </row>
    <row r="1761" spans="1:5" x14ac:dyDescent="0.25">
      <c r="A1761" s="40" t="str">
        <f>IF(B1761="","",_xlfn.XLOOKUP(B1761,'MSJ Report Worksheet'!$B$2:$B$100,'MSJ Report Worksheet'!$A$2:$A$100))</f>
        <v/>
      </c>
      <c r="B1761" s="40"/>
      <c r="C1761" s="40" t="str">
        <f>IF(B1761="","",_xlfn.XLOOKUP(B1761,'MSJ Report Worksheet'!$B$2:$B$100,'MSJ Report Worksheet'!$C$2:$C$100))</f>
        <v/>
      </c>
      <c r="D1761" s="40" t="str">
        <f>IF(B1761="","",COUNTIFS('MSJ Report Worksheet'!$B$2:$B$100,'MSJ Report Totals'!B1761,'MSJ Report Worksheet'!$N$2:$N$100,"Y"))</f>
        <v/>
      </c>
      <c r="E1761" s="40" t="str">
        <f>IF(B1761="","",COUNTIFS('MSJ Report Worksheet'!$B$2:$B$100,'MSJ Report Totals'!B1761,'MSJ Report Worksheet'!$N$2:$N$100,"N"))</f>
        <v/>
      </c>
    </row>
    <row r="1762" spans="1:5" x14ac:dyDescent="0.25">
      <c r="A1762" s="40" t="str">
        <f>IF(B1762="","",_xlfn.XLOOKUP(B1762,'MSJ Report Worksheet'!$B$2:$B$100,'MSJ Report Worksheet'!$A$2:$A$100))</f>
        <v/>
      </c>
      <c r="B1762" s="40"/>
      <c r="C1762" s="40" t="str">
        <f>IF(B1762="","",_xlfn.XLOOKUP(B1762,'MSJ Report Worksheet'!$B$2:$B$100,'MSJ Report Worksheet'!$C$2:$C$100))</f>
        <v/>
      </c>
      <c r="D1762" s="40" t="str">
        <f>IF(B1762="","",COUNTIFS('MSJ Report Worksheet'!$B$2:$B$100,'MSJ Report Totals'!B1762,'MSJ Report Worksheet'!$N$2:$N$100,"Y"))</f>
        <v/>
      </c>
      <c r="E1762" s="40" t="str">
        <f>IF(B1762="","",COUNTIFS('MSJ Report Worksheet'!$B$2:$B$100,'MSJ Report Totals'!B1762,'MSJ Report Worksheet'!$N$2:$N$100,"N"))</f>
        <v/>
      </c>
    </row>
    <row r="1763" spans="1:5" x14ac:dyDescent="0.25">
      <c r="A1763" s="40" t="str">
        <f>IF(B1763="","",_xlfn.XLOOKUP(B1763,'MSJ Report Worksheet'!$B$2:$B$100,'MSJ Report Worksheet'!$A$2:$A$100))</f>
        <v/>
      </c>
      <c r="B1763" s="40"/>
      <c r="C1763" s="40" t="str">
        <f>IF(B1763="","",_xlfn.XLOOKUP(B1763,'MSJ Report Worksheet'!$B$2:$B$100,'MSJ Report Worksheet'!$C$2:$C$100))</f>
        <v/>
      </c>
      <c r="D1763" s="40" t="str">
        <f>IF(B1763="","",COUNTIFS('MSJ Report Worksheet'!$B$2:$B$100,'MSJ Report Totals'!B1763,'MSJ Report Worksheet'!$N$2:$N$100,"Y"))</f>
        <v/>
      </c>
      <c r="E1763" s="40" t="str">
        <f>IF(B1763="","",COUNTIFS('MSJ Report Worksheet'!$B$2:$B$100,'MSJ Report Totals'!B1763,'MSJ Report Worksheet'!$N$2:$N$100,"N"))</f>
        <v/>
      </c>
    </row>
    <row r="1764" spans="1:5" x14ac:dyDescent="0.25">
      <c r="A1764" s="40" t="str">
        <f>IF(B1764="","",_xlfn.XLOOKUP(B1764,'MSJ Report Worksheet'!$B$2:$B$100,'MSJ Report Worksheet'!$A$2:$A$100))</f>
        <v/>
      </c>
      <c r="B1764" s="40"/>
      <c r="C1764" s="40" t="str">
        <f>IF(B1764="","",_xlfn.XLOOKUP(B1764,'MSJ Report Worksheet'!$B$2:$B$100,'MSJ Report Worksheet'!$C$2:$C$100))</f>
        <v/>
      </c>
      <c r="D1764" s="40" t="str">
        <f>IF(B1764="","",COUNTIFS('MSJ Report Worksheet'!$B$2:$B$100,'MSJ Report Totals'!B1764,'MSJ Report Worksheet'!$N$2:$N$100,"Y"))</f>
        <v/>
      </c>
      <c r="E1764" s="40" t="str">
        <f>IF(B1764="","",COUNTIFS('MSJ Report Worksheet'!$B$2:$B$100,'MSJ Report Totals'!B1764,'MSJ Report Worksheet'!$N$2:$N$100,"N"))</f>
        <v/>
      </c>
    </row>
    <row r="1765" spans="1:5" x14ac:dyDescent="0.25">
      <c r="A1765" s="40" t="str">
        <f>IF(B1765="","",_xlfn.XLOOKUP(B1765,'MSJ Report Worksheet'!$B$2:$B$100,'MSJ Report Worksheet'!$A$2:$A$100))</f>
        <v/>
      </c>
      <c r="B1765" s="40"/>
      <c r="C1765" s="40" t="str">
        <f>IF(B1765="","",_xlfn.XLOOKUP(B1765,'MSJ Report Worksheet'!$B$2:$B$100,'MSJ Report Worksheet'!$C$2:$C$100))</f>
        <v/>
      </c>
      <c r="D1765" s="40" t="str">
        <f>IF(B1765="","",COUNTIFS('MSJ Report Worksheet'!$B$2:$B$100,'MSJ Report Totals'!B1765,'MSJ Report Worksheet'!$N$2:$N$100,"Y"))</f>
        <v/>
      </c>
      <c r="E1765" s="40" t="str">
        <f>IF(B1765="","",COUNTIFS('MSJ Report Worksheet'!$B$2:$B$100,'MSJ Report Totals'!B1765,'MSJ Report Worksheet'!$N$2:$N$100,"N"))</f>
        <v/>
      </c>
    </row>
    <row r="1766" spans="1:5" x14ac:dyDescent="0.25">
      <c r="A1766" s="40" t="str">
        <f>IF(B1766="","",_xlfn.XLOOKUP(B1766,'MSJ Report Worksheet'!$B$2:$B$100,'MSJ Report Worksheet'!$A$2:$A$100))</f>
        <v/>
      </c>
      <c r="B1766" s="40"/>
      <c r="C1766" s="40" t="str">
        <f>IF(B1766="","",_xlfn.XLOOKUP(B1766,'MSJ Report Worksheet'!$B$2:$B$100,'MSJ Report Worksheet'!$C$2:$C$100))</f>
        <v/>
      </c>
      <c r="D1766" s="40" t="str">
        <f>IF(B1766="","",COUNTIFS('MSJ Report Worksheet'!$B$2:$B$100,'MSJ Report Totals'!B1766,'MSJ Report Worksheet'!$N$2:$N$100,"Y"))</f>
        <v/>
      </c>
      <c r="E1766" s="40" t="str">
        <f>IF(B1766="","",COUNTIFS('MSJ Report Worksheet'!$B$2:$B$100,'MSJ Report Totals'!B1766,'MSJ Report Worksheet'!$N$2:$N$100,"N"))</f>
        <v/>
      </c>
    </row>
    <row r="1767" spans="1:5" x14ac:dyDescent="0.25">
      <c r="A1767" s="40" t="str">
        <f>IF(B1767="","",_xlfn.XLOOKUP(B1767,'MSJ Report Worksheet'!$B$2:$B$100,'MSJ Report Worksheet'!$A$2:$A$100))</f>
        <v/>
      </c>
      <c r="B1767" s="40"/>
      <c r="C1767" s="40" t="str">
        <f>IF(B1767="","",_xlfn.XLOOKUP(B1767,'MSJ Report Worksheet'!$B$2:$B$100,'MSJ Report Worksheet'!$C$2:$C$100))</f>
        <v/>
      </c>
      <c r="D1767" s="40" t="str">
        <f>IF(B1767="","",COUNTIFS('MSJ Report Worksheet'!$B$2:$B$100,'MSJ Report Totals'!B1767,'MSJ Report Worksheet'!$N$2:$N$100,"Y"))</f>
        <v/>
      </c>
      <c r="E1767" s="40" t="str">
        <f>IF(B1767="","",COUNTIFS('MSJ Report Worksheet'!$B$2:$B$100,'MSJ Report Totals'!B1767,'MSJ Report Worksheet'!$N$2:$N$100,"N"))</f>
        <v/>
      </c>
    </row>
    <row r="1768" spans="1:5" x14ac:dyDescent="0.25">
      <c r="A1768" s="40" t="str">
        <f>IF(B1768="","",_xlfn.XLOOKUP(B1768,'MSJ Report Worksheet'!$B$2:$B$100,'MSJ Report Worksheet'!$A$2:$A$100))</f>
        <v/>
      </c>
      <c r="B1768" s="40"/>
      <c r="C1768" s="40" t="str">
        <f>IF(B1768="","",_xlfn.XLOOKUP(B1768,'MSJ Report Worksheet'!$B$2:$B$100,'MSJ Report Worksheet'!$C$2:$C$100))</f>
        <v/>
      </c>
      <c r="D1768" s="40" t="str">
        <f>IF(B1768="","",COUNTIFS('MSJ Report Worksheet'!$B$2:$B$100,'MSJ Report Totals'!B1768,'MSJ Report Worksheet'!$N$2:$N$100,"Y"))</f>
        <v/>
      </c>
      <c r="E1768" s="40" t="str">
        <f>IF(B1768="","",COUNTIFS('MSJ Report Worksheet'!$B$2:$B$100,'MSJ Report Totals'!B1768,'MSJ Report Worksheet'!$N$2:$N$100,"N"))</f>
        <v/>
      </c>
    </row>
    <row r="1769" spans="1:5" x14ac:dyDescent="0.25">
      <c r="A1769" s="40" t="str">
        <f>IF(B1769="","",_xlfn.XLOOKUP(B1769,'MSJ Report Worksheet'!$B$2:$B$100,'MSJ Report Worksheet'!$A$2:$A$100))</f>
        <v/>
      </c>
      <c r="B1769" s="40"/>
      <c r="C1769" s="40" t="str">
        <f>IF(B1769="","",_xlfn.XLOOKUP(B1769,'MSJ Report Worksheet'!$B$2:$B$100,'MSJ Report Worksheet'!$C$2:$C$100))</f>
        <v/>
      </c>
      <c r="D1769" s="40" t="str">
        <f>IF(B1769="","",COUNTIFS('MSJ Report Worksheet'!$B$2:$B$100,'MSJ Report Totals'!B1769,'MSJ Report Worksheet'!$N$2:$N$100,"Y"))</f>
        <v/>
      </c>
      <c r="E1769" s="40" t="str">
        <f>IF(B1769="","",COUNTIFS('MSJ Report Worksheet'!$B$2:$B$100,'MSJ Report Totals'!B1769,'MSJ Report Worksheet'!$N$2:$N$100,"N"))</f>
        <v/>
      </c>
    </row>
    <row r="1770" spans="1:5" x14ac:dyDescent="0.25">
      <c r="A1770" s="40" t="str">
        <f>IF(B1770="","",_xlfn.XLOOKUP(B1770,'MSJ Report Worksheet'!$B$2:$B$100,'MSJ Report Worksheet'!$A$2:$A$100))</f>
        <v/>
      </c>
      <c r="B1770" s="40"/>
      <c r="C1770" s="40" t="str">
        <f>IF(B1770="","",_xlfn.XLOOKUP(B1770,'MSJ Report Worksheet'!$B$2:$B$100,'MSJ Report Worksheet'!$C$2:$C$100))</f>
        <v/>
      </c>
      <c r="D1770" s="40" t="str">
        <f>IF(B1770="","",COUNTIFS('MSJ Report Worksheet'!$B$2:$B$100,'MSJ Report Totals'!B1770,'MSJ Report Worksheet'!$N$2:$N$100,"Y"))</f>
        <v/>
      </c>
      <c r="E1770" s="40" t="str">
        <f>IF(B1770="","",COUNTIFS('MSJ Report Worksheet'!$B$2:$B$100,'MSJ Report Totals'!B1770,'MSJ Report Worksheet'!$N$2:$N$100,"N"))</f>
        <v/>
      </c>
    </row>
    <row r="1771" spans="1:5" x14ac:dyDescent="0.25">
      <c r="A1771" s="40" t="str">
        <f>IF(B1771="","",_xlfn.XLOOKUP(B1771,'MSJ Report Worksheet'!$B$2:$B$100,'MSJ Report Worksheet'!$A$2:$A$100))</f>
        <v/>
      </c>
      <c r="B1771" s="40"/>
      <c r="C1771" s="40" t="str">
        <f>IF(B1771="","",_xlfn.XLOOKUP(B1771,'MSJ Report Worksheet'!$B$2:$B$100,'MSJ Report Worksheet'!$C$2:$C$100))</f>
        <v/>
      </c>
      <c r="D1771" s="40" t="str">
        <f>IF(B1771="","",COUNTIFS('MSJ Report Worksheet'!$B$2:$B$100,'MSJ Report Totals'!B1771,'MSJ Report Worksheet'!$N$2:$N$100,"Y"))</f>
        <v/>
      </c>
      <c r="E1771" s="40" t="str">
        <f>IF(B1771="","",COUNTIFS('MSJ Report Worksheet'!$B$2:$B$100,'MSJ Report Totals'!B1771,'MSJ Report Worksheet'!$N$2:$N$100,"N"))</f>
        <v/>
      </c>
    </row>
    <row r="1772" spans="1:5" x14ac:dyDescent="0.25">
      <c r="A1772" s="40" t="str">
        <f>IF(B1772="","",_xlfn.XLOOKUP(B1772,'MSJ Report Worksheet'!$B$2:$B$100,'MSJ Report Worksheet'!$A$2:$A$100))</f>
        <v/>
      </c>
      <c r="B1772" s="40"/>
      <c r="C1772" s="40" t="str">
        <f>IF(B1772="","",_xlfn.XLOOKUP(B1772,'MSJ Report Worksheet'!$B$2:$B$100,'MSJ Report Worksheet'!$C$2:$C$100))</f>
        <v/>
      </c>
      <c r="D1772" s="40" t="str">
        <f>IF(B1772="","",COUNTIFS('MSJ Report Worksheet'!$B$2:$B$100,'MSJ Report Totals'!B1772,'MSJ Report Worksheet'!$N$2:$N$100,"Y"))</f>
        <v/>
      </c>
      <c r="E1772" s="40" t="str">
        <f>IF(B1772="","",COUNTIFS('MSJ Report Worksheet'!$B$2:$B$100,'MSJ Report Totals'!B1772,'MSJ Report Worksheet'!$N$2:$N$100,"N"))</f>
        <v/>
      </c>
    </row>
    <row r="1773" spans="1:5" x14ac:dyDescent="0.25">
      <c r="A1773" s="40" t="str">
        <f>IF(B1773="","",_xlfn.XLOOKUP(B1773,'MSJ Report Worksheet'!$B$2:$B$100,'MSJ Report Worksheet'!$A$2:$A$100))</f>
        <v/>
      </c>
      <c r="B1773" s="40"/>
      <c r="C1773" s="40" t="str">
        <f>IF(B1773="","",_xlfn.XLOOKUP(B1773,'MSJ Report Worksheet'!$B$2:$B$100,'MSJ Report Worksheet'!$C$2:$C$100))</f>
        <v/>
      </c>
      <c r="D1773" s="40" t="str">
        <f>IF(B1773="","",COUNTIFS('MSJ Report Worksheet'!$B$2:$B$100,'MSJ Report Totals'!B1773,'MSJ Report Worksheet'!$N$2:$N$100,"Y"))</f>
        <v/>
      </c>
      <c r="E1773" s="40" t="str">
        <f>IF(B1773="","",COUNTIFS('MSJ Report Worksheet'!$B$2:$B$100,'MSJ Report Totals'!B1773,'MSJ Report Worksheet'!$N$2:$N$100,"N"))</f>
        <v/>
      </c>
    </row>
    <row r="1774" spans="1:5" x14ac:dyDescent="0.25">
      <c r="A1774" s="40" t="str">
        <f>IF(B1774="","",_xlfn.XLOOKUP(B1774,'MSJ Report Worksheet'!$B$2:$B$100,'MSJ Report Worksheet'!$A$2:$A$100))</f>
        <v/>
      </c>
      <c r="B1774" s="40"/>
      <c r="C1774" s="40" t="str">
        <f>IF(B1774="","",_xlfn.XLOOKUP(B1774,'MSJ Report Worksheet'!$B$2:$B$100,'MSJ Report Worksheet'!$C$2:$C$100))</f>
        <v/>
      </c>
      <c r="D1774" s="40" t="str">
        <f>IF(B1774="","",COUNTIFS('MSJ Report Worksheet'!$B$2:$B$100,'MSJ Report Totals'!B1774,'MSJ Report Worksheet'!$N$2:$N$100,"Y"))</f>
        <v/>
      </c>
      <c r="E1774" s="40" t="str">
        <f>IF(B1774="","",COUNTIFS('MSJ Report Worksheet'!$B$2:$B$100,'MSJ Report Totals'!B1774,'MSJ Report Worksheet'!$N$2:$N$100,"N"))</f>
        <v/>
      </c>
    </row>
    <row r="1775" spans="1:5" x14ac:dyDescent="0.25">
      <c r="A1775" s="40" t="str">
        <f>IF(B1775="","",_xlfn.XLOOKUP(B1775,'MSJ Report Worksheet'!$B$2:$B$100,'MSJ Report Worksheet'!$A$2:$A$100))</f>
        <v/>
      </c>
      <c r="B1775" s="40"/>
      <c r="C1775" s="40" t="str">
        <f>IF(B1775="","",_xlfn.XLOOKUP(B1775,'MSJ Report Worksheet'!$B$2:$B$100,'MSJ Report Worksheet'!$C$2:$C$100))</f>
        <v/>
      </c>
      <c r="D1775" s="40" t="str">
        <f>IF(B1775="","",COUNTIFS('MSJ Report Worksheet'!$B$2:$B$100,'MSJ Report Totals'!B1775,'MSJ Report Worksheet'!$N$2:$N$100,"Y"))</f>
        <v/>
      </c>
      <c r="E1775" s="40" t="str">
        <f>IF(B1775="","",COUNTIFS('MSJ Report Worksheet'!$B$2:$B$100,'MSJ Report Totals'!B1775,'MSJ Report Worksheet'!$N$2:$N$100,"N"))</f>
        <v/>
      </c>
    </row>
    <row r="1776" spans="1:5" x14ac:dyDescent="0.25">
      <c r="A1776" s="40" t="str">
        <f>IF(B1776="","",_xlfn.XLOOKUP(B1776,'MSJ Report Worksheet'!$B$2:$B$100,'MSJ Report Worksheet'!$A$2:$A$100))</f>
        <v/>
      </c>
      <c r="B1776" s="40"/>
      <c r="C1776" s="40" t="str">
        <f>IF(B1776="","",_xlfn.XLOOKUP(B1776,'MSJ Report Worksheet'!$B$2:$B$100,'MSJ Report Worksheet'!$C$2:$C$100))</f>
        <v/>
      </c>
      <c r="D1776" s="40" t="str">
        <f>IF(B1776="","",COUNTIFS('MSJ Report Worksheet'!$B$2:$B$100,'MSJ Report Totals'!B1776,'MSJ Report Worksheet'!$N$2:$N$100,"Y"))</f>
        <v/>
      </c>
      <c r="E1776" s="40" t="str">
        <f>IF(B1776="","",COUNTIFS('MSJ Report Worksheet'!$B$2:$B$100,'MSJ Report Totals'!B1776,'MSJ Report Worksheet'!$N$2:$N$100,"N"))</f>
        <v/>
      </c>
    </row>
    <row r="1777" spans="1:5" x14ac:dyDescent="0.25">
      <c r="A1777" s="40" t="str">
        <f>IF(B1777="","",_xlfn.XLOOKUP(B1777,'MSJ Report Worksheet'!$B$2:$B$100,'MSJ Report Worksheet'!$A$2:$A$100))</f>
        <v/>
      </c>
      <c r="B1777" s="40"/>
      <c r="C1777" s="40" t="str">
        <f>IF(B1777="","",_xlfn.XLOOKUP(B1777,'MSJ Report Worksheet'!$B$2:$B$100,'MSJ Report Worksheet'!$C$2:$C$100))</f>
        <v/>
      </c>
      <c r="D1777" s="40" t="str">
        <f>IF(B1777="","",COUNTIFS('MSJ Report Worksheet'!$B$2:$B$100,'MSJ Report Totals'!B1777,'MSJ Report Worksheet'!$N$2:$N$100,"Y"))</f>
        <v/>
      </c>
      <c r="E1777" s="40" t="str">
        <f>IF(B1777="","",COUNTIFS('MSJ Report Worksheet'!$B$2:$B$100,'MSJ Report Totals'!B1777,'MSJ Report Worksheet'!$N$2:$N$100,"N"))</f>
        <v/>
      </c>
    </row>
    <row r="1778" spans="1:5" x14ac:dyDescent="0.25">
      <c r="A1778" s="40" t="str">
        <f>IF(B1778="","",_xlfn.XLOOKUP(B1778,'MSJ Report Worksheet'!$B$2:$B$100,'MSJ Report Worksheet'!$A$2:$A$100))</f>
        <v/>
      </c>
      <c r="B1778" s="40"/>
      <c r="C1778" s="40" t="str">
        <f>IF(B1778="","",_xlfn.XLOOKUP(B1778,'MSJ Report Worksheet'!$B$2:$B$100,'MSJ Report Worksheet'!$C$2:$C$100))</f>
        <v/>
      </c>
      <c r="D1778" s="40" t="str">
        <f>IF(B1778="","",COUNTIFS('MSJ Report Worksheet'!$B$2:$B$100,'MSJ Report Totals'!B1778,'MSJ Report Worksheet'!$N$2:$N$100,"Y"))</f>
        <v/>
      </c>
      <c r="E1778" s="40" t="str">
        <f>IF(B1778="","",COUNTIFS('MSJ Report Worksheet'!$B$2:$B$100,'MSJ Report Totals'!B1778,'MSJ Report Worksheet'!$N$2:$N$100,"N"))</f>
        <v/>
      </c>
    </row>
    <row r="1779" spans="1:5" x14ac:dyDescent="0.25">
      <c r="A1779" s="40" t="str">
        <f>IF(B1779="","",_xlfn.XLOOKUP(B1779,'MSJ Report Worksheet'!$B$2:$B$100,'MSJ Report Worksheet'!$A$2:$A$100))</f>
        <v/>
      </c>
      <c r="B1779" s="40"/>
      <c r="C1779" s="40" t="str">
        <f>IF(B1779="","",_xlfn.XLOOKUP(B1779,'MSJ Report Worksheet'!$B$2:$B$100,'MSJ Report Worksheet'!$C$2:$C$100))</f>
        <v/>
      </c>
      <c r="D1779" s="40" t="str">
        <f>IF(B1779="","",COUNTIFS('MSJ Report Worksheet'!$B$2:$B$100,'MSJ Report Totals'!B1779,'MSJ Report Worksheet'!$N$2:$N$100,"Y"))</f>
        <v/>
      </c>
      <c r="E1779" s="40" t="str">
        <f>IF(B1779="","",COUNTIFS('MSJ Report Worksheet'!$B$2:$B$100,'MSJ Report Totals'!B1779,'MSJ Report Worksheet'!$N$2:$N$100,"N"))</f>
        <v/>
      </c>
    </row>
    <row r="1780" spans="1:5" x14ac:dyDescent="0.25">
      <c r="A1780" s="40" t="str">
        <f>IF(B1780="","",_xlfn.XLOOKUP(B1780,'MSJ Report Worksheet'!$B$2:$B$100,'MSJ Report Worksheet'!$A$2:$A$100))</f>
        <v/>
      </c>
      <c r="B1780" s="40"/>
      <c r="C1780" s="40" t="str">
        <f>IF(B1780="","",_xlfn.XLOOKUP(B1780,'MSJ Report Worksheet'!$B$2:$B$100,'MSJ Report Worksheet'!$C$2:$C$100))</f>
        <v/>
      </c>
      <c r="D1780" s="40" t="str">
        <f>IF(B1780="","",COUNTIFS('MSJ Report Worksheet'!$B$2:$B$100,'MSJ Report Totals'!B1780,'MSJ Report Worksheet'!$N$2:$N$100,"Y"))</f>
        <v/>
      </c>
      <c r="E1780" s="40" t="str">
        <f>IF(B1780="","",COUNTIFS('MSJ Report Worksheet'!$B$2:$B$100,'MSJ Report Totals'!B1780,'MSJ Report Worksheet'!$N$2:$N$100,"N"))</f>
        <v/>
      </c>
    </row>
    <row r="1781" spans="1:5" x14ac:dyDescent="0.25">
      <c r="A1781" s="40" t="str">
        <f>IF(B1781="","",_xlfn.XLOOKUP(B1781,'MSJ Report Worksheet'!$B$2:$B$100,'MSJ Report Worksheet'!$A$2:$A$100))</f>
        <v/>
      </c>
      <c r="B1781" s="40"/>
      <c r="C1781" s="40" t="str">
        <f>IF(B1781="","",_xlfn.XLOOKUP(B1781,'MSJ Report Worksheet'!$B$2:$B$100,'MSJ Report Worksheet'!$C$2:$C$100))</f>
        <v/>
      </c>
      <c r="D1781" s="40" t="str">
        <f>IF(B1781="","",COUNTIFS('MSJ Report Worksheet'!$B$2:$B$100,'MSJ Report Totals'!B1781,'MSJ Report Worksheet'!$N$2:$N$100,"Y"))</f>
        <v/>
      </c>
      <c r="E1781" s="40" t="str">
        <f>IF(B1781="","",COUNTIFS('MSJ Report Worksheet'!$B$2:$B$100,'MSJ Report Totals'!B1781,'MSJ Report Worksheet'!$N$2:$N$100,"N"))</f>
        <v/>
      </c>
    </row>
    <row r="1782" spans="1:5" x14ac:dyDescent="0.25">
      <c r="A1782" s="40" t="str">
        <f>IF(B1782="","",_xlfn.XLOOKUP(B1782,'MSJ Report Worksheet'!$B$2:$B$100,'MSJ Report Worksheet'!$A$2:$A$100))</f>
        <v/>
      </c>
      <c r="B1782" s="40"/>
      <c r="C1782" s="40" t="str">
        <f>IF(B1782="","",_xlfn.XLOOKUP(B1782,'MSJ Report Worksheet'!$B$2:$B$100,'MSJ Report Worksheet'!$C$2:$C$100))</f>
        <v/>
      </c>
      <c r="D1782" s="40" t="str">
        <f>IF(B1782="","",COUNTIFS('MSJ Report Worksheet'!$B$2:$B$100,'MSJ Report Totals'!B1782,'MSJ Report Worksheet'!$N$2:$N$100,"Y"))</f>
        <v/>
      </c>
      <c r="E1782" s="40" t="str">
        <f>IF(B1782="","",COUNTIFS('MSJ Report Worksheet'!$B$2:$B$100,'MSJ Report Totals'!B1782,'MSJ Report Worksheet'!$N$2:$N$100,"N"))</f>
        <v/>
      </c>
    </row>
    <row r="1783" spans="1:5" x14ac:dyDescent="0.25">
      <c r="A1783" s="40" t="str">
        <f>IF(B1783="","",_xlfn.XLOOKUP(B1783,'MSJ Report Worksheet'!$B$2:$B$100,'MSJ Report Worksheet'!$A$2:$A$100))</f>
        <v/>
      </c>
      <c r="B1783" s="40"/>
      <c r="C1783" s="40" t="str">
        <f>IF(B1783="","",_xlfn.XLOOKUP(B1783,'MSJ Report Worksheet'!$B$2:$B$100,'MSJ Report Worksheet'!$C$2:$C$100))</f>
        <v/>
      </c>
      <c r="D1783" s="40" t="str">
        <f>IF(B1783="","",COUNTIFS('MSJ Report Worksheet'!$B$2:$B$100,'MSJ Report Totals'!B1783,'MSJ Report Worksheet'!$N$2:$N$100,"Y"))</f>
        <v/>
      </c>
      <c r="E1783" s="40" t="str">
        <f>IF(B1783="","",COUNTIFS('MSJ Report Worksheet'!$B$2:$B$100,'MSJ Report Totals'!B1783,'MSJ Report Worksheet'!$N$2:$N$100,"N"))</f>
        <v/>
      </c>
    </row>
    <row r="1784" spans="1:5" x14ac:dyDescent="0.25">
      <c r="A1784" s="40" t="str">
        <f>IF(B1784="","",_xlfn.XLOOKUP(B1784,'MSJ Report Worksheet'!$B$2:$B$100,'MSJ Report Worksheet'!$A$2:$A$100))</f>
        <v/>
      </c>
      <c r="B1784" s="40"/>
      <c r="C1784" s="40" t="str">
        <f>IF(B1784="","",_xlfn.XLOOKUP(B1784,'MSJ Report Worksheet'!$B$2:$B$100,'MSJ Report Worksheet'!$C$2:$C$100))</f>
        <v/>
      </c>
      <c r="D1784" s="40" t="str">
        <f>IF(B1784="","",COUNTIFS('MSJ Report Worksheet'!$B$2:$B$100,'MSJ Report Totals'!B1784,'MSJ Report Worksheet'!$N$2:$N$100,"Y"))</f>
        <v/>
      </c>
      <c r="E1784" s="40" t="str">
        <f>IF(B1784="","",COUNTIFS('MSJ Report Worksheet'!$B$2:$B$100,'MSJ Report Totals'!B1784,'MSJ Report Worksheet'!$N$2:$N$100,"N"))</f>
        <v/>
      </c>
    </row>
    <row r="1785" spans="1:5" x14ac:dyDescent="0.25">
      <c r="A1785" s="40" t="str">
        <f>IF(B1785="","",_xlfn.XLOOKUP(B1785,'MSJ Report Worksheet'!$B$2:$B$100,'MSJ Report Worksheet'!$A$2:$A$100))</f>
        <v/>
      </c>
      <c r="B1785" s="40"/>
      <c r="C1785" s="40" t="str">
        <f>IF(B1785="","",_xlfn.XLOOKUP(B1785,'MSJ Report Worksheet'!$B$2:$B$100,'MSJ Report Worksheet'!$C$2:$C$100))</f>
        <v/>
      </c>
      <c r="D1785" s="40" t="str">
        <f>IF(B1785="","",COUNTIFS('MSJ Report Worksheet'!$B$2:$B$100,'MSJ Report Totals'!B1785,'MSJ Report Worksheet'!$N$2:$N$100,"Y"))</f>
        <v/>
      </c>
      <c r="E1785" s="40" t="str">
        <f>IF(B1785="","",COUNTIFS('MSJ Report Worksheet'!$B$2:$B$100,'MSJ Report Totals'!B1785,'MSJ Report Worksheet'!$N$2:$N$100,"N"))</f>
        <v/>
      </c>
    </row>
    <row r="1786" spans="1:5" x14ac:dyDescent="0.25">
      <c r="A1786" s="40" t="str">
        <f>IF(B1786="","",_xlfn.XLOOKUP(B1786,'MSJ Report Worksheet'!$B$2:$B$100,'MSJ Report Worksheet'!$A$2:$A$100))</f>
        <v/>
      </c>
      <c r="B1786" s="40"/>
      <c r="C1786" s="40" t="str">
        <f>IF(B1786="","",_xlfn.XLOOKUP(B1786,'MSJ Report Worksheet'!$B$2:$B$100,'MSJ Report Worksheet'!$C$2:$C$100))</f>
        <v/>
      </c>
      <c r="D1786" s="40" t="str">
        <f>IF(B1786="","",COUNTIFS('MSJ Report Worksheet'!$B$2:$B$100,'MSJ Report Totals'!B1786,'MSJ Report Worksheet'!$N$2:$N$100,"Y"))</f>
        <v/>
      </c>
      <c r="E1786" s="40" t="str">
        <f>IF(B1786="","",COUNTIFS('MSJ Report Worksheet'!$B$2:$B$100,'MSJ Report Totals'!B1786,'MSJ Report Worksheet'!$N$2:$N$100,"N"))</f>
        <v/>
      </c>
    </row>
    <row r="1787" spans="1:5" x14ac:dyDescent="0.25">
      <c r="A1787" s="40" t="str">
        <f>IF(B1787="","",_xlfn.XLOOKUP(B1787,'MSJ Report Worksheet'!$B$2:$B$100,'MSJ Report Worksheet'!$A$2:$A$100))</f>
        <v/>
      </c>
      <c r="B1787" s="40"/>
      <c r="C1787" s="40" t="str">
        <f>IF(B1787="","",_xlfn.XLOOKUP(B1787,'MSJ Report Worksheet'!$B$2:$B$100,'MSJ Report Worksheet'!$C$2:$C$100))</f>
        <v/>
      </c>
      <c r="D1787" s="40" t="str">
        <f>IF(B1787="","",COUNTIFS('MSJ Report Worksheet'!$B$2:$B$100,'MSJ Report Totals'!B1787,'MSJ Report Worksheet'!$N$2:$N$100,"Y"))</f>
        <v/>
      </c>
      <c r="E1787" s="40" t="str">
        <f>IF(B1787="","",COUNTIFS('MSJ Report Worksheet'!$B$2:$B$100,'MSJ Report Totals'!B1787,'MSJ Report Worksheet'!$N$2:$N$100,"N"))</f>
        <v/>
      </c>
    </row>
    <row r="1788" spans="1:5" x14ac:dyDescent="0.25">
      <c r="A1788" s="40" t="str">
        <f>IF(B1788="","",_xlfn.XLOOKUP(B1788,'MSJ Report Worksheet'!$B$2:$B$100,'MSJ Report Worksheet'!$A$2:$A$100))</f>
        <v/>
      </c>
      <c r="B1788" s="40"/>
      <c r="C1788" s="40" t="str">
        <f>IF(B1788="","",_xlfn.XLOOKUP(B1788,'MSJ Report Worksheet'!$B$2:$B$100,'MSJ Report Worksheet'!$C$2:$C$100))</f>
        <v/>
      </c>
      <c r="D1788" s="40" t="str">
        <f>IF(B1788="","",COUNTIFS('MSJ Report Worksheet'!$B$2:$B$100,'MSJ Report Totals'!B1788,'MSJ Report Worksheet'!$N$2:$N$100,"Y"))</f>
        <v/>
      </c>
      <c r="E1788" s="40" t="str">
        <f>IF(B1788="","",COUNTIFS('MSJ Report Worksheet'!$B$2:$B$100,'MSJ Report Totals'!B1788,'MSJ Report Worksheet'!$N$2:$N$100,"N"))</f>
        <v/>
      </c>
    </row>
    <row r="1789" spans="1:5" x14ac:dyDescent="0.25">
      <c r="A1789" s="40" t="str">
        <f>IF(B1789="","",_xlfn.XLOOKUP(B1789,'MSJ Report Worksheet'!$B$2:$B$100,'MSJ Report Worksheet'!$A$2:$A$100))</f>
        <v/>
      </c>
      <c r="B1789" s="40"/>
      <c r="C1789" s="40" t="str">
        <f>IF(B1789="","",_xlfn.XLOOKUP(B1789,'MSJ Report Worksheet'!$B$2:$B$100,'MSJ Report Worksheet'!$C$2:$C$100))</f>
        <v/>
      </c>
      <c r="D1789" s="40" t="str">
        <f>IF(B1789="","",COUNTIFS('MSJ Report Worksheet'!$B$2:$B$100,'MSJ Report Totals'!B1789,'MSJ Report Worksheet'!$N$2:$N$100,"Y"))</f>
        <v/>
      </c>
      <c r="E1789" s="40" t="str">
        <f>IF(B1789="","",COUNTIFS('MSJ Report Worksheet'!$B$2:$B$100,'MSJ Report Totals'!B1789,'MSJ Report Worksheet'!$N$2:$N$100,"N"))</f>
        <v/>
      </c>
    </row>
    <row r="1790" spans="1:5" x14ac:dyDescent="0.25">
      <c r="A1790" s="40" t="str">
        <f>IF(B1790="","",_xlfn.XLOOKUP(B1790,'MSJ Report Worksheet'!$B$2:$B$100,'MSJ Report Worksheet'!$A$2:$A$100))</f>
        <v/>
      </c>
      <c r="B1790" s="40"/>
      <c r="C1790" s="40" t="str">
        <f>IF(B1790="","",_xlfn.XLOOKUP(B1790,'MSJ Report Worksheet'!$B$2:$B$100,'MSJ Report Worksheet'!$C$2:$C$100))</f>
        <v/>
      </c>
      <c r="D1790" s="40" t="str">
        <f>IF(B1790="","",COUNTIFS('MSJ Report Worksheet'!$B$2:$B$100,'MSJ Report Totals'!B1790,'MSJ Report Worksheet'!$N$2:$N$100,"Y"))</f>
        <v/>
      </c>
      <c r="E1790" s="40" t="str">
        <f>IF(B1790="","",COUNTIFS('MSJ Report Worksheet'!$B$2:$B$100,'MSJ Report Totals'!B1790,'MSJ Report Worksheet'!$N$2:$N$100,"N"))</f>
        <v/>
      </c>
    </row>
    <row r="1791" spans="1:5" x14ac:dyDescent="0.25">
      <c r="A1791" s="40" t="str">
        <f>IF(B1791="","",_xlfn.XLOOKUP(B1791,'MSJ Report Worksheet'!$B$2:$B$100,'MSJ Report Worksheet'!$A$2:$A$100))</f>
        <v/>
      </c>
      <c r="B1791" s="40"/>
      <c r="C1791" s="40" t="str">
        <f>IF(B1791="","",_xlfn.XLOOKUP(B1791,'MSJ Report Worksheet'!$B$2:$B$100,'MSJ Report Worksheet'!$C$2:$C$100))</f>
        <v/>
      </c>
      <c r="D1791" s="40" t="str">
        <f>IF(B1791="","",COUNTIFS('MSJ Report Worksheet'!$B$2:$B$100,'MSJ Report Totals'!B1791,'MSJ Report Worksheet'!$N$2:$N$100,"Y"))</f>
        <v/>
      </c>
      <c r="E1791" s="40" t="str">
        <f>IF(B1791="","",COUNTIFS('MSJ Report Worksheet'!$B$2:$B$100,'MSJ Report Totals'!B1791,'MSJ Report Worksheet'!$N$2:$N$100,"N"))</f>
        <v/>
      </c>
    </row>
    <row r="1792" spans="1:5" x14ac:dyDescent="0.25">
      <c r="A1792" s="40" t="str">
        <f>IF(B1792="","",_xlfn.XLOOKUP(B1792,'MSJ Report Worksheet'!$B$2:$B$100,'MSJ Report Worksheet'!$A$2:$A$100))</f>
        <v/>
      </c>
      <c r="B1792" s="40"/>
      <c r="C1792" s="40" t="str">
        <f>IF(B1792="","",_xlfn.XLOOKUP(B1792,'MSJ Report Worksheet'!$B$2:$B$100,'MSJ Report Worksheet'!$C$2:$C$100))</f>
        <v/>
      </c>
      <c r="D1792" s="40" t="str">
        <f>IF(B1792="","",COUNTIFS('MSJ Report Worksheet'!$B$2:$B$100,'MSJ Report Totals'!B1792,'MSJ Report Worksheet'!$N$2:$N$100,"Y"))</f>
        <v/>
      </c>
      <c r="E1792" s="40" t="str">
        <f>IF(B1792="","",COUNTIFS('MSJ Report Worksheet'!$B$2:$B$100,'MSJ Report Totals'!B1792,'MSJ Report Worksheet'!$N$2:$N$100,"N"))</f>
        <v/>
      </c>
    </row>
    <row r="1793" spans="1:5" x14ac:dyDescent="0.25">
      <c r="A1793" s="40" t="str">
        <f>IF(B1793="","",_xlfn.XLOOKUP(B1793,'MSJ Report Worksheet'!$B$2:$B$100,'MSJ Report Worksheet'!$A$2:$A$100))</f>
        <v/>
      </c>
      <c r="B1793" s="40"/>
      <c r="C1793" s="40" t="str">
        <f>IF(B1793="","",_xlfn.XLOOKUP(B1793,'MSJ Report Worksheet'!$B$2:$B$100,'MSJ Report Worksheet'!$C$2:$C$100))</f>
        <v/>
      </c>
      <c r="D1793" s="40" t="str">
        <f>IF(B1793="","",COUNTIFS('MSJ Report Worksheet'!$B$2:$B$100,'MSJ Report Totals'!B1793,'MSJ Report Worksheet'!$N$2:$N$100,"Y"))</f>
        <v/>
      </c>
      <c r="E1793" s="40" t="str">
        <f>IF(B1793="","",COUNTIFS('MSJ Report Worksheet'!$B$2:$B$100,'MSJ Report Totals'!B1793,'MSJ Report Worksheet'!$N$2:$N$100,"N"))</f>
        <v/>
      </c>
    </row>
    <row r="1794" spans="1:5" x14ac:dyDescent="0.25">
      <c r="A1794" s="40" t="str">
        <f>IF(B1794="","",_xlfn.XLOOKUP(B1794,'MSJ Report Worksheet'!$B$2:$B$100,'MSJ Report Worksheet'!$A$2:$A$100))</f>
        <v/>
      </c>
      <c r="B1794" s="40"/>
      <c r="C1794" s="40" t="str">
        <f>IF(B1794="","",_xlfn.XLOOKUP(B1794,'MSJ Report Worksheet'!$B$2:$B$100,'MSJ Report Worksheet'!$C$2:$C$100))</f>
        <v/>
      </c>
      <c r="D1794" s="40" t="str">
        <f>IF(B1794="","",COUNTIFS('MSJ Report Worksheet'!$B$2:$B$100,'MSJ Report Totals'!B1794,'MSJ Report Worksheet'!$N$2:$N$100,"Y"))</f>
        <v/>
      </c>
      <c r="E1794" s="40" t="str">
        <f>IF(B1794="","",COUNTIFS('MSJ Report Worksheet'!$B$2:$B$100,'MSJ Report Totals'!B1794,'MSJ Report Worksheet'!$N$2:$N$100,"N"))</f>
        <v/>
      </c>
    </row>
    <row r="1795" spans="1:5" x14ac:dyDescent="0.25">
      <c r="A1795" s="40" t="str">
        <f>IF(B1795="","",_xlfn.XLOOKUP(B1795,'MSJ Report Worksheet'!$B$2:$B$100,'MSJ Report Worksheet'!$A$2:$A$100))</f>
        <v/>
      </c>
      <c r="B1795" s="40"/>
      <c r="C1795" s="40" t="str">
        <f>IF(B1795="","",_xlfn.XLOOKUP(B1795,'MSJ Report Worksheet'!$B$2:$B$100,'MSJ Report Worksheet'!$C$2:$C$100))</f>
        <v/>
      </c>
      <c r="D1795" s="40" t="str">
        <f>IF(B1795="","",COUNTIFS('MSJ Report Worksheet'!$B$2:$B$100,'MSJ Report Totals'!B1795,'MSJ Report Worksheet'!$N$2:$N$100,"Y"))</f>
        <v/>
      </c>
      <c r="E1795" s="40" t="str">
        <f>IF(B1795="","",COUNTIFS('MSJ Report Worksheet'!$B$2:$B$100,'MSJ Report Totals'!B1795,'MSJ Report Worksheet'!$N$2:$N$100,"N"))</f>
        <v/>
      </c>
    </row>
    <row r="1796" spans="1:5" x14ac:dyDescent="0.25">
      <c r="A1796" s="40" t="str">
        <f>IF(B1796="","",_xlfn.XLOOKUP(B1796,'MSJ Report Worksheet'!$B$2:$B$100,'MSJ Report Worksheet'!$A$2:$A$100))</f>
        <v/>
      </c>
      <c r="B1796" s="40"/>
      <c r="C1796" s="40" t="str">
        <f>IF(B1796="","",_xlfn.XLOOKUP(B1796,'MSJ Report Worksheet'!$B$2:$B$100,'MSJ Report Worksheet'!$C$2:$C$100))</f>
        <v/>
      </c>
      <c r="D1796" s="40" t="str">
        <f>IF(B1796="","",COUNTIFS('MSJ Report Worksheet'!$B$2:$B$100,'MSJ Report Totals'!B1796,'MSJ Report Worksheet'!$N$2:$N$100,"Y"))</f>
        <v/>
      </c>
      <c r="E1796" s="40" t="str">
        <f>IF(B1796="","",COUNTIFS('MSJ Report Worksheet'!$B$2:$B$100,'MSJ Report Totals'!B1796,'MSJ Report Worksheet'!$N$2:$N$100,"N"))</f>
        <v/>
      </c>
    </row>
    <row r="1797" spans="1:5" x14ac:dyDescent="0.25">
      <c r="A1797" s="40" t="str">
        <f>IF(B1797="","",_xlfn.XLOOKUP(B1797,'MSJ Report Worksheet'!$B$2:$B$100,'MSJ Report Worksheet'!$A$2:$A$100))</f>
        <v/>
      </c>
      <c r="B1797" s="40"/>
      <c r="C1797" s="40" t="str">
        <f>IF(B1797="","",_xlfn.XLOOKUP(B1797,'MSJ Report Worksheet'!$B$2:$B$100,'MSJ Report Worksheet'!$C$2:$C$100))</f>
        <v/>
      </c>
      <c r="D1797" s="40" t="str">
        <f>IF(B1797="","",COUNTIFS('MSJ Report Worksheet'!$B$2:$B$100,'MSJ Report Totals'!B1797,'MSJ Report Worksheet'!$N$2:$N$100,"Y"))</f>
        <v/>
      </c>
      <c r="E1797" s="40" t="str">
        <f>IF(B1797="","",COUNTIFS('MSJ Report Worksheet'!$B$2:$B$100,'MSJ Report Totals'!B1797,'MSJ Report Worksheet'!$N$2:$N$100,"N"))</f>
        <v/>
      </c>
    </row>
    <row r="1798" spans="1:5" x14ac:dyDescent="0.25">
      <c r="A1798" s="40" t="str">
        <f>IF(B1798="","",_xlfn.XLOOKUP(B1798,'MSJ Report Worksheet'!$B$2:$B$100,'MSJ Report Worksheet'!$A$2:$A$100))</f>
        <v/>
      </c>
      <c r="B1798" s="40"/>
      <c r="C1798" s="40" t="str">
        <f>IF(B1798="","",_xlfn.XLOOKUP(B1798,'MSJ Report Worksheet'!$B$2:$B$100,'MSJ Report Worksheet'!$C$2:$C$100))</f>
        <v/>
      </c>
      <c r="D1798" s="40" t="str">
        <f>IF(B1798="","",COUNTIFS('MSJ Report Worksheet'!$B$2:$B$100,'MSJ Report Totals'!B1798,'MSJ Report Worksheet'!$N$2:$N$100,"Y"))</f>
        <v/>
      </c>
      <c r="E1798" s="40" t="str">
        <f>IF(B1798="","",COUNTIFS('MSJ Report Worksheet'!$B$2:$B$100,'MSJ Report Totals'!B1798,'MSJ Report Worksheet'!$N$2:$N$100,"N"))</f>
        <v/>
      </c>
    </row>
    <row r="1799" spans="1:5" x14ac:dyDescent="0.25">
      <c r="A1799" s="40" t="str">
        <f>IF(B1799="","",_xlfn.XLOOKUP(B1799,'MSJ Report Worksheet'!$B$2:$B$100,'MSJ Report Worksheet'!$A$2:$A$100))</f>
        <v/>
      </c>
      <c r="B1799" s="40"/>
      <c r="C1799" s="40" t="str">
        <f>IF(B1799="","",_xlfn.XLOOKUP(B1799,'MSJ Report Worksheet'!$B$2:$B$100,'MSJ Report Worksheet'!$C$2:$C$100))</f>
        <v/>
      </c>
      <c r="D1799" s="40" t="str">
        <f>IF(B1799="","",COUNTIFS('MSJ Report Worksheet'!$B$2:$B$100,'MSJ Report Totals'!B1799,'MSJ Report Worksheet'!$N$2:$N$100,"Y"))</f>
        <v/>
      </c>
      <c r="E1799" s="40" t="str">
        <f>IF(B1799="","",COUNTIFS('MSJ Report Worksheet'!$B$2:$B$100,'MSJ Report Totals'!B1799,'MSJ Report Worksheet'!$N$2:$N$100,"N"))</f>
        <v/>
      </c>
    </row>
    <row r="1800" spans="1:5" x14ac:dyDescent="0.25">
      <c r="A1800" s="40" t="str">
        <f>IF(B1800="","",_xlfn.XLOOKUP(B1800,'MSJ Report Worksheet'!$B$2:$B$100,'MSJ Report Worksheet'!$A$2:$A$100))</f>
        <v/>
      </c>
      <c r="B1800" s="40"/>
      <c r="C1800" s="40" t="str">
        <f>IF(B1800="","",_xlfn.XLOOKUP(B1800,'MSJ Report Worksheet'!$B$2:$B$100,'MSJ Report Worksheet'!$C$2:$C$100))</f>
        <v/>
      </c>
      <c r="D1800" s="40" t="str">
        <f>IF(B1800="","",COUNTIFS('MSJ Report Worksheet'!$B$2:$B$100,'MSJ Report Totals'!B1800,'MSJ Report Worksheet'!$N$2:$N$100,"Y"))</f>
        <v/>
      </c>
      <c r="E1800" s="40" t="str">
        <f>IF(B1800="","",COUNTIFS('MSJ Report Worksheet'!$B$2:$B$100,'MSJ Report Totals'!B1800,'MSJ Report Worksheet'!$N$2:$N$100,"N"))</f>
        <v/>
      </c>
    </row>
    <row r="1801" spans="1:5" x14ac:dyDescent="0.25">
      <c r="A1801" s="40" t="str">
        <f>IF(B1801="","",_xlfn.XLOOKUP(B1801,'MSJ Report Worksheet'!$B$2:$B$100,'MSJ Report Worksheet'!$A$2:$A$100))</f>
        <v/>
      </c>
      <c r="B1801" s="40"/>
      <c r="C1801" s="40" t="str">
        <f>IF(B1801="","",_xlfn.XLOOKUP(B1801,'MSJ Report Worksheet'!$B$2:$B$100,'MSJ Report Worksheet'!$C$2:$C$100))</f>
        <v/>
      </c>
      <c r="D1801" s="40" t="str">
        <f>IF(B1801="","",COUNTIFS('MSJ Report Worksheet'!$B$2:$B$100,'MSJ Report Totals'!B1801,'MSJ Report Worksheet'!$N$2:$N$100,"Y"))</f>
        <v/>
      </c>
      <c r="E1801" s="40" t="str">
        <f>IF(B1801="","",COUNTIFS('MSJ Report Worksheet'!$B$2:$B$100,'MSJ Report Totals'!B1801,'MSJ Report Worksheet'!$N$2:$N$100,"N"))</f>
        <v/>
      </c>
    </row>
    <row r="1802" spans="1:5" x14ac:dyDescent="0.25">
      <c r="A1802" s="40" t="str">
        <f>IF(B1802="","",_xlfn.XLOOKUP(B1802,'MSJ Report Worksheet'!$B$2:$B$100,'MSJ Report Worksheet'!$A$2:$A$100))</f>
        <v/>
      </c>
      <c r="B1802" s="40"/>
      <c r="C1802" s="40" t="str">
        <f>IF(B1802="","",_xlfn.XLOOKUP(B1802,'MSJ Report Worksheet'!$B$2:$B$100,'MSJ Report Worksheet'!$C$2:$C$100))</f>
        <v/>
      </c>
      <c r="D1802" s="40" t="str">
        <f>IF(B1802="","",COUNTIFS('MSJ Report Worksheet'!$B$2:$B$100,'MSJ Report Totals'!B1802,'MSJ Report Worksheet'!$N$2:$N$100,"Y"))</f>
        <v/>
      </c>
      <c r="E1802" s="40" t="str">
        <f>IF(B1802="","",COUNTIFS('MSJ Report Worksheet'!$B$2:$B$100,'MSJ Report Totals'!B1802,'MSJ Report Worksheet'!$N$2:$N$100,"N"))</f>
        <v/>
      </c>
    </row>
    <row r="1803" spans="1:5" x14ac:dyDescent="0.25">
      <c r="A1803" s="40" t="str">
        <f>IF(B1803="","",_xlfn.XLOOKUP(B1803,'MSJ Report Worksheet'!$B$2:$B$100,'MSJ Report Worksheet'!$A$2:$A$100))</f>
        <v/>
      </c>
      <c r="B1803" s="40"/>
      <c r="C1803" s="40" t="str">
        <f>IF(B1803="","",_xlfn.XLOOKUP(B1803,'MSJ Report Worksheet'!$B$2:$B$100,'MSJ Report Worksheet'!$C$2:$C$100))</f>
        <v/>
      </c>
      <c r="D1803" s="40" t="str">
        <f>IF(B1803="","",COUNTIFS('MSJ Report Worksheet'!$B$2:$B$100,'MSJ Report Totals'!B1803,'MSJ Report Worksheet'!$N$2:$N$100,"Y"))</f>
        <v/>
      </c>
      <c r="E1803" s="40" t="str">
        <f>IF(B1803="","",COUNTIFS('MSJ Report Worksheet'!$B$2:$B$100,'MSJ Report Totals'!B1803,'MSJ Report Worksheet'!$N$2:$N$100,"N"))</f>
        <v/>
      </c>
    </row>
    <row r="1804" spans="1:5" x14ac:dyDescent="0.25">
      <c r="A1804" s="40" t="str">
        <f>IF(B1804="","",_xlfn.XLOOKUP(B1804,'MSJ Report Worksheet'!$B$2:$B$100,'MSJ Report Worksheet'!$A$2:$A$100))</f>
        <v/>
      </c>
      <c r="B1804" s="40"/>
      <c r="C1804" s="40" t="str">
        <f>IF(B1804="","",_xlfn.XLOOKUP(B1804,'MSJ Report Worksheet'!$B$2:$B$100,'MSJ Report Worksheet'!$C$2:$C$100))</f>
        <v/>
      </c>
      <c r="D1804" s="40" t="str">
        <f>IF(B1804="","",COUNTIFS('MSJ Report Worksheet'!$B$2:$B$100,'MSJ Report Totals'!B1804,'MSJ Report Worksheet'!$N$2:$N$100,"Y"))</f>
        <v/>
      </c>
      <c r="E1804" s="40" t="str">
        <f>IF(B1804="","",COUNTIFS('MSJ Report Worksheet'!$B$2:$B$100,'MSJ Report Totals'!B1804,'MSJ Report Worksheet'!$N$2:$N$100,"N"))</f>
        <v/>
      </c>
    </row>
    <row r="1805" spans="1:5" x14ac:dyDescent="0.25">
      <c r="A1805" s="40" t="str">
        <f>IF(B1805="","",_xlfn.XLOOKUP(B1805,'MSJ Report Worksheet'!$B$2:$B$100,'MSJ Report Worksheet'!$A$2:$A$100))</f>
        <v/>
      </c>
      <c r="B1805" s="40"/>
      <c r="C1805" s="40" t="str">
        <f>IF(B1805="","",_xlfn.XLOOKUP(B1805,'MSJ Report Worksheet'!$B$2:$B$100,'MSJ Report Worksheet'!$C$2:$C$100))</f>
        <v/>
      </c>
      <c r="D1805" s="40" t="str">
        <f>IF(B1805="","",COUNTIFS('MSJ Report Worksheet'!$B$2:$B$100,'MSJ Report Totals'!B1805,'MSJ Report Worksheet'!$N$2:$N$100,"Y"))</f>
        <v/>
      </c>
      <c r="E1805" s="40" t="str">
        <f>IF(B1805="","",COUNTIFS('MSJ Report Worksheet'!$B$2:$B$100,'MSJ Report Totals'!B1805,'MSJ Report Worksheet'!$N$2:$N$100,"N"))</f>
        <v/>
      </c>
    </row>
    <row r="1806" spans="1:5" x14ac:dyDescent="0.25">
      <c r="A1806" s="40" t="str">
        <f>IF(B1806="","",_xlfn.XLOOKUP(B1806,'MSJ Report Worksheet'!$B$2:$B$100,'MSJ Report Worksheet'!$A$2:$A$100))</f>
        <v/>
      </c>
      <c r="B1806" s="40"/>
      <c r="C1806" s="40" t="str">
        <f>IF(B1806="","",_xlfn.XLOOKUP(B1806,'MSJ Report Worksheet'!$B$2:$B$100,'MSJ Report Worksheet'!$C$2:$C$100))</f>
        <v/>
      </c>
      <c r="D1806" s="40" t="str">
        <f>IF(B1806="","",COUNTIFS('MSJ Report Worksheet'!$B$2:$B$100,'MSJ Report Totals'!B1806,'MSJ Report Worksheet'!$N$2:$N$100,"Y"))</f>
        <v/>
      </c>
      <c r="E1806" s="40" t="str">
        <f>IF(B1806="","",COUNTIFS('MSJ Report Worksheet'!$B$2:$B$100,'MSJ Report Totals'!B1806,'MSJ Report Worksheet'!$N$2:$N$100,"N"))</f>
        <v/>
      </c>
    </row>
    <row r="1807" spans="1:5" x14ac:dyDescent="0.25">
      <c r="A1807" s="40" t="str">
        <f>IF(B1807="","",_xlfn.XLOOKUP(B1807,'MSJ Report Worksheet'!$B$2:$B$100,'MSJ Report Worksheet'!$A$2:$A$100))</f>
        <v/>
      </c>
      <c r="B1807" s="40"/>
      <c r="C1807" s="40" t="str">
        <f>IF(B1807="","",_xlfn.XLOOKUP(B1807,'MSJ Report Worksheet'!$B$2:$B$100,'MSJ Report Worksheet'!$C$2:$C$100))</f>
        <v/>
      </c>
      <c r="D1807" s="40" t="str">
        <f>IF(B1807="","",COUNTIFS('MSJ Report Worksheet'!$B$2:$B$100,'MSJ Report Totals'!B1807,'MSJ Report Worksheet'!$N$2:$N$100,"Y"))</f>
        <v/>
      </c>
      <c r="E1807" s="40" t="str">
        <f>IF(B1807="","",COUNTIFS('MSJ Report Worksheet'!$B$2:$B$100,'MSJ Report Totals'!B1807,'MSJ Report Worksheet'!$N$2:$N$100,"N"))</f>
        <v/>
      </c>
    </row>
    <row r="1808" spans="1:5" x14ac:dyDescent="0.25">
      <c r="A1808" s="40" t="str">
        <f>IF(B1808="","",_xlfn.XLOOKUP(B1808,'MSJ Report Worksheet'!$B$2:$B$100,'MSJ Report Worksheet'!$A$2:$A$100))</f>
        <v/>
      </c>
      <c r="B1808" s="40"/>
      <c r="C1808" s="40" t="str">
        <f>IF(B1808="","",_xlfn.XLOOKUP(B1808,'MSJ Report Worksheet'!$B$2:$B$100,'MSJ Report Worksheet'!$C$2:$C$100))</f>
        <v/>
      </c>
      <c r="D1808" s="40" t="str">
        <f>IF(B1808="","",COUNTIFS('MSJ Report Worksheet'!$B$2:$B$100,'MSJ Report Totals'!B1808,'MSJ Report Worksheet'!$N$2:$N$100,"Y"))</f>
        <v/>
      </c>
      <c r="E1808" s="40" t="str">
        <f>IF(B1808="","",COUNTIFS('MSJ Report Worksheet'!$B$2:$B$100,'MSJ Report Totals'!B1808,'MSJ Report Worksheet'!$N$2:$N$100,"N"))</f>
        <v/>
      </c>
    </row>
    <row r="1809" spans="1:5" x14ac:dyDescent="0.25">
      <c r="A1809" s="40" t="str">
        <f>IF(B1809="","",_xlfn.XLOOKUP(B1809,'MSJ Report Worksheet'!$B$2:$B$100,'MSJ Report Worksheet'!$A$2:$A$100))</f>
        <v/>
      </c>
      <c r="B1809" s="40"/>
      <c r="C1809" s="40" t="str">
        <f>IF(B1809="","",_xlfn.XLOOKUP(B1809,'MSJ Report Worksheet'!$B$2:$B$100,'MSJ Report Worksheet'!$C$2:$C$100))</f>
        <v/>
      </c>
      <c r="D1809" s="40" t="str">
        <f>IF(B1809="","",COUNTIFS('MSJ Report Worksheet'!$B$2:$B$100,'MSJ Report Totals'!B1809,'MSJ Report Worksheet'!$N$2:$N$100,"Y"))</f>
        <v/>
      </c>
      <c r="E1809" s="40" t="str">
        <f>IF(B1809="","",COUNTIFS('MSJ Report Worksheet'!$B$2:$B$100,'MSJ Report Totals'!B1809,'MSJ Report Worksheet'!$N$2:$N$100,"N"))</f>
        <v/>
      </c>
    </row>
    <row r="1810" spans="1:5" x14ac:dyDescent="0.25">
      <c r="A1810" s="40" t="str">
        <f>IF(B1810="","",_xlfn.XLOOKUP(B1810,'MSJ Report Worksheet'!$B$2:$B$100,'MSJ Report Worksheet'!$A$2:$A$100))</f>
        <v/>
      </c>
      <c r="B1810" s="40"/>
      <c r="C1810" s="40" t="str">
        <f>IF(B1810="","",_xlfn.XLOOKUP(B1810,'MSJ Report Worksheet'!$B$2:$B$100,'MSJ Report Worksheet'!$C$2:$C$100))</f>
        <v/>
      </c>
      <c r="D1810" s="40" t="str">
        <f>IF(B1810="","",COUNTIFS('MSJ Report Worksheet'!$B$2:$B$100,'MSJ Report Totals'!B1810,'MSJ Report Worksheet'!$N$2:$N$100,"Y"))</f>
        <v/>
      </c>
      <c r="E1810" s="40" t="str">
        <f>IF(B1810="","",COUNTIFS('MSJ Report Worksheet'!$B$2:$B$100,'MSJ Report Totals'!B1810,'MSJ Report Worksheet'!$N$2:$N$100,"N"))</f>
        <v/>
      </c>
    </row>
    <row r="1811" spans="1:5" x14ac:dyDescent="0.25">
      <c r="A1811" s="40" t="str">
        <f>IF(B1811="","",_xlfn.XLOOKUP(B1811,'MSJ Report Worksheet'!$B$2:$B$100,'MSJ Report Worksheet'!$A$2:$A$100))</f>
        <v/>
      </c>
      <c r="B1811" s="40"/>
      <c r="C1811" s="40" t="str">
        <f>IF(B1811="","",_xlfn.XLOOKUP(B1811,'MSJ Report Worksheet'!$B$2:$B$100,'MSJ Report Worksheet'!$C$2:$C$100))</f>
        <v/>
      </c>
      <c r="D1811" s="40" t="str">
        <f>IF(B1811="","",COUNTIFS('MSJ Report Worksheet'!$B$2:$B$100,'MSJ Report Totals'!B1811,'MSJ Report Worksheet'!$N$2:$N$100,"Y"))</f>
        <v/>
      </c>
      <c r="E1811" s="40" t="str">
        <f>IF(B1811="","",COUNTIFS('MSJ Report Worksheet'!$B$2:$B$100,'MSJ Report Totals'!B1811,'MSJ Report Worksheet'!$N$2:$N$100,"N"))</f>
        <v/>
      </c>
    </row>
    <row r="1812" spans="1:5" x14ac:dyDescent="0.25">
      <c r="A1812" s="40" t="str">
        <f>IF(B1812="","",_xlfn.XLOOKUP(B1812,'MSJ Report Worksheet'!$B$2:$B$100,'MSJ Report Worksheet'!$A$2:$A$100))</f>
        <v/>
      </c>
      <c r="B1812" s="40"/>
      <c r="C1812" s="40" t="str">
        <f>IF(B1812="","",_xlfn.XLOOKUP(B1812,'MSJ Report Worksheet'!$B$2:$B$100,'MSJ Report Worksheet'!$C$2:$C$100))</f>
        <v/>
      </c>
      <c r="D1812" s="40" t="str">
        <f>IF(B1812="","",COUNTIFS('MSJ Report Worksheet'!$B$2:$B$100,'MSJ Report Totals'!B1812,'MSJ Report Worksheet'!$N$2:$N$100,"Y"))</f>
        <v/>
      </c>
      <c r="E1812" s="40" t="str">
        <f>IF(B1812="","",COUNTIFS('MSJ Report Worksheet'!$B$2:$B$100,'MSJ Report Totals'!B1812,'MSJ Report Worksheet'!$N$2:$N$100,"N"))</f>
        <v/>
      </c>
    </row>
    <row r="1813" spans="1:5" x14ac:dyDescent="0.25">
      <c r="A1813" s="40" t="str">
        <f>IF(B1813="","",_xlfn.XLOOKUP(B1813,'MSJ Report Worksheet'!$B$2:$B$100,'MSJ Report Worksheet'!$A$2:$A$100))</f>
        <v/>
      </c>
      <c r="B1813" s="40"/>
      <c r="C1813" s="40" t="str">
        <f>IF(B1813="","",_xlfn.XLOOKUP(B1813,'MSJ Report Worksheet'!$B$2:$B$100,'MSJ Report Worksheet'!$C$2:$C$100))</f>
        <v/>
      </c>
      <c r="D1813" s="40" t="str">
        <f>IF(B1813="","",COUNTIFS('MSJ Report Worksheet'!$B$2:$B$100,'MSJ Report Totals'!B1813,'MSJ Report Worksheet'!$N$2:$N$100,"Y"))</f>
        <v/>
      </c>
      <c r="E1813" s="40" t="str">
        <f>IF(B1813="","",COUNTIFS('MSJ Report Worksheet'!$B$2:$B$100,'MSJ Report Totals'!B1813,'MSJ Report Worksheet'!$N$2:$N$100,"N"))</f>
        <v/>
      </c>
    </row>
    <row r="1814" spans="1:5" x14ac:dyDescent="0.25">
      <c r="A1814" s="40" t="str">
        <f>IF(B1814="","",_xlfn.XLOOKUP(B1814,'MSJ Report Worksheet'!$B$2:$B$100,'MSJ Report Worksheet'!$A$2:$A$100))</f>
        <v/>
      </c>
      <c r="B1814" s="40"/>
      <c r="C1814" s="40" t="str">
        <f>IF(B1814="","",_xlfn.XLOOKUP(B1814,'MSJ Report Worksheet'!$B$2:$B$100,'MSJ Report Worksheet'!$C$2:$C$100))</f>
        <v/>
      </c>
      <c r="D1814" s="40" t="str">
        <f>IF(B1814="","",COUNTIFS('MSJ Report Worksheet'!$B$2:$B$100,'MSJ Report Totals'!B1814,'MSJ Report Worksheet'!$N$2:$N$100,"Y"))</f>
        <v/>
      </c>
      <c r="E1814" s="40" t="str">
        <f>IF(B1814="","",COUNTIFS('MSJ Report Worksheet'!$B$2:$B$100,'MSJ Report Totals'!B1814,'MSJ Report Worksheet'!$N$2:$N$100,"N"))</f>
        <v/>
      </c>
    </row>
    <row r="1815" spans="1:5" x14ac:dyDescent="0.25">
      <c r="A1815" s="40" t="str">
        <f>IF(B1815="","",_xlfn.XLOOKUP(B1815,'MSJ Report Worksheet'!$B$2:$B$100,'MSJ Report Worksheet'!$A$2:$A$100))</f>
        <v/>
      </c>
      <c r="B1815" s="40"/>
      <c r="C1815" s="40" t="str">
        <f>IF(B1815="","",_xlfn.XLOOKUP(B1815,'MSJ Report Worksheet'!$B$2:$B$100,'MSJ Report Worksheet'!$C$2:$C$100))</f>
        <v/>
      </c>
      <c r="D1815" s="40" t="str">
        <f>IF(B1815="","",COUNTIFS('MSJ Report Worksheet'!$B$2:$B$100,'MSJ Report Totals'!B1815,'MSJ Report Worksheet'!$N$2:$N$100,"Y"))</f>
        <v/>
      </c>
      <c r="E1815" s="40" t="str">
        <f>IF(B1815="","",COUNTIFS('MSJ Report Worksheet'!$B$2:$B$100,'MSJ Report Totals'!B1815,'MSJ Report Worksheet'!$N$2:$N$100,"N"))</f>
        <v/>
      </c>
    </row>
    <row r="1816" spans="1:5" x14ac:dyDescent="0.25">
      <c r="A1816" s="40" t="str">
        <f>IF(B1816="","",_xlfn.XLOOKUP(B1816,'MSJ Report Worksheet'!$B$2:$B$100,'MSJ Report Worksheet'!$A$2:$A$100))</f>
        <v/>
      </c>
      <c r="B1816" s="40"/>
      <c r="C1816" s="40" t="str">
        <f>IF(B1816="","",_xlfn.XLOOKUP(B1816,'MSJ Report Worksheet'!$B$2:$B$100,'MSJ Report Worksheet'!$C$2:$C$100))</f>
        <v/>
      </c>
      <c r="D1816" s="40" t="str">
        <f>IF(B1816="","",COUNTIFS('MSJ Report Worksheet'!$B$2:$B$100,'MSJ Report Totals'!B1816,'MSJ Report Worksheet'!$N$2:$N$100,"Y"))</f>
        <v/>
      </c>
      <c r="E1816" s="40" t="str">
        <f>IF(B1816="","",COUNTIFS('MSJ Report Worksheet'!$B$2:$B$100,'MSJ Report Totals'!B1816,'MSJ Report Worksheet'!$N$2:$N$100,"N"))</f>
        <v/>
      </c>
    </row>
    <row r="1817" spans="1:5" x14ac:dyDescent="0.25">
      <c r="A1817" s="40" t="str">
        <f>IF(B1817="","",_xlfn.XLOOKUP(B1817,'MSJ Report Worksheet'!$B$2:$B$100,'MSJ Report Worksheet'!$A$2:$A$100))</f>
        <v/>
      </c>
      <c r="B1817" s="40"/>
      <c r="C1817" s="40" t="str">
        <f>IF(B1817="","",_xlfn.XLOOKUP(B1817,'MSJ Report Worksheet'!$B$2:$B$100,'MSJ Report Worksheet'!$C$2:$C$100))</f>
        <v/>
      </c>
      <c r="D1817" s="40" t="str">
        <f>IF(B1817="","",COUNTIFS('MSJ Report Worksheet'!$B$2:$B$100,'MSJ Report Totals'!B1817,'MSJ Report Worksheet'!$N$2:$N$100,"Y"))</f>
        <v/>
      </c>
      <c r="E1817" s="40" t="str">
        <f>IF(B1817="","",COUNTIFS('MSJ Report Worksheet'!$B$2:$B$100,'MSJ Report Totals'!B1817,'MSJ Report Worksheet'!$N$2:$N$100,"N"))</f>
        <v/>
      </c>
    </row>
    <row r="1818" spans="1:5" x14ac:dyDescent="0.25">
      <c r="A1818" s="40" t="str">
        <f>IF(B1818="","",_xlfn.XLOOKUP(B1818,'MSJ Report Worksheet'!$B$2:$B$100,'MSJ Report Worksheet'!$A$2:$A$100))</f>
        <v/>
      </c>
      <c r="B1818" s="40"/>
      <c r="C1818" s="40" t="str">
        <f>IF(B1818="","",_xlfn.XLOOKUP(B1818,'MSJ Report Worksheet'!$B$2:$B$100,'MSJ Report Worksheet'!$C$2:$C$100))</f>
        <v/>
      </c>
      <c r="D1818" s="40" t="str">
        <f>IF(B1818="","",COUNTIFS('MSJ Report Worksheet'!$B$2:$B$100,'MSJ Report Totals'!B1818,'MSJ Report Worksheet'!$N$2:$N$100,"Y"))</f>
        <v/>
      </c>
      <c r="E1818" s="40" t="str">
        <f>IF(B1818="","",COUNTIFS('MSJ Report Worksheet'!$B$2:$B$100,'MSJ Report Totals'!B1818,'MSJ Report Worksheet'!$N$2:$N$100,"N"))</f>
        <v/>
      </c>
    </row>
    <row r="1819" spans="1:5" x14ac:dyDescent="0.25">
      <c r="A1819" s="40" t="str">
        <f>IF(B1819="","",_xlfn.XLOOKUP(B1819,'MSJ Report Worksheet'!$B$2:$B$100,'MSJ Report Worksheet'!$A$2:$A$100))</f>
        <v/>
      </c>
      <c r="B1819" s="40"/>
      <c r="C1819" s="40" t="str">
        <f>IF(B1819="","",_xlfn.XLOOKUP(B1819,'MSJ Report Worksheet'!$B$2:$B$100,'MSJ Report Worksheet'!$C$2:$C$100))</f>
        <v/>
      </c>
      <c r="D1819" s="40" t="str">
        <f>IF(B1819="","",COUNTIFS('MSJ Report Worksheet'!$B$2:$B$100,'MSJ Report Totals'!B1819,'MSJ Report Worksheet'!$N$2:$N$100,"Y"))</f>
        <v/>
      </c>
      <c r="E1819" s="40" t="str">
        <f>IF(B1819="","",COUNTIFS('MSJ Report Worksheet'!$B$2:$B$100,'MSJ Report Totals'!B1819,'MSJ Report Worksheet'!$N$2:$N$100,"N"))</f>
        <v/>
      </c>
    </row>
    <row r="1820" spans="1:5" x14ac:dyDescent="0.25">
      <c r="A1820" s="40" t="str">
        <f>IF(B1820="","",_xlfn.XLOOKUP(B1820,'MSJ Report Worksheet'!$B$2:$B$100,'MSJ Report Worksheet'!$A$2:$A$100))</f>
        <v/>
      </c>
      <c r="B1820" s="40"/>
      <c r="C1820" s="40" t="str">
        <f>IF(B1820="","",_xlfn.XLOOKUP(B1820,'MSJ Report Worksheet'!$B$2:$B$100,'MSJ Report Worksheet'!$C$2:$C$100))</f>
        <v/>
      </c>
      <c r="D1820" s="40" t="str">
        <f>IF(B1820="","",COUNTIFS('MSJ Report Worksheet'!$B$2:$B$100,'MSJ Report Totals'!B1820,'MSJ Report Worksheet'!$N$2:$N$100,"Y"))</f>
        <v/>
      </c>
      <c r="E1820" s="40" t="str">
        <f>IF(B1820="","",COUNTIFS('MSJ Report Worksheet'!$B$2:$B$100,'MSJ Report Totals'!B1820,'MSJ Report Worksheet'!$N$2:$N$100,"N"))</f>
        <v/>
      </c>
    </row>
    <row r="1821" spans="1:5" x14ac:dyDescent="0.25">
      <c r="A1821" s="40" t="str">
        <f>IF(B1821="","",_xlfn.XLOOKUP(B1821,'MSJ Report Worksheet'!$B$2:$B$100,'MSJ Report Worksheet'!$A$2:$A$100))</f>
        <v/>
      </c>
      <c r="B1821" s="40"/>
      <c r="C1821" s="40" t="str">
        <f>IF(B1821="","",_xlfn.XLOOKUP(B1821,'MSJ Report Worksheet'!$B$2:$B$100,'MSJ Report Worksheet'!$C$2:$C$100))</f>
        <v/>
      </c>
      <c r="D1821" s="40" t="str">
        <f>IF(B1821="","",COUNTIFS('MSJ Report Worksheet'!$B$2:$B$100,'MSJ Report Totals'!B1821,'MSJ Report Worksheet'!$N$2:$N$100,"Y"))</f>
        <v/>
      </c>
      <c r="E1821" s="40" t="str">
        <f>IF(B1821="","",COUNTIFS('MSJ Report Worksheet'!$B$2:$B$100,'MSJ Report Totals'!B1821,'MSJ Report Worksheet'!$N$2:$N$100,"N"))</f>
        <v/>
      </c>
    </row>
    <row r="1822" spans="1:5" x14ac:dyDescent="0.25">
      <c r="A1822" s="40" t="str">
        <f>IF(B1822="","",_xlfn.XLOOKUP(B1822,'MSJ Report Worksheet'!$B$2:$B$100,'MSJ Report Worksheet'!$A$2:$A$100))</f>
        <v/>
      </c>
      <c r="B1822" s="40"/>
      <c r="C1822" s="40" t="str">
        <f>IF(B1822="","",_xlfn.XLOOKUP(B1822,'MSJ Report Worksheet'!$B$2:$B$100,'MSJ Report Worksheet'!$C$2:$C$100))</f>
        <v/>
      </c>
      <c r="D1822" s="40" t="str">
        <f>IF(B1822="","",COUNTIFS('MSJ Report Worksheet'!$B$2:$B$100,'MSJ Report Totals'!B1822,'MSJ Report Worksheet'!$N$2:$N$100,"Y"))</f>
        <v/>
      </c>
      <c r="E1822" s="40" t="str">
        <f>IF(B1822="","",COUNTIFS('MSJ Report Worksheet'!$B$2:$B$100,'MSJ Report Totals'!B1822,'MSJ Report Worksheet'!$N$2:$N$100,"N"))</f>
        <v/>
      </c>
    </row>
    <row r="1823" spans="1:5" x14ac:dyDescent="0.25">
      <c r="A1823" s="40" t="str">
        <f>IF(B1823="","",_xlfn.XLOOKUP(B1823,'MSJ Report Worksheet'!$B$2:$B$100,'MSJ Report Worksheet'!$A$2:$A$100))</f>
        <v/>
      </c>
      <c r="B1823" s="40"/>
      <c r="C1823" s="40" t="str">
        <f>IF(B1823="","",_xlfn.XLOOKUP(B1823,'MSJ Report Worksheet'!$B$2:$B$100,'MSJ Report Worksheet'!$C$2:$C$100))</f>
        <v/>
      </c>
      <c r="D1823" s="40" t="str">
        <f>IF(B1823="","",COUNTIFS('MSJ Report Worksheet'!$B$2:$B$100,'MSJ Report Totals'!B1823,'MSJ Report Worksheet'!$N$2:$N$100,"Y"))</f>
        <v/>
      </c>
      <c r="E1823" s="40" t="str">
        <f>IF(B1823="","",COUNTIFS('MSJ Report Worksheet'!$B$2:$B$100,'MSJ Report Totals'!B1823,'MSJ Report Worksheet'!$N$2:$N$100,"N"))</f>
        <v/>
      </c>
    </row>
    <row r="1824" spans="1:5" x14ac:dyDescent="0.25">
      <c r="A1824" s="40" t="str">
        <f>IF(B1824="","",_xlfn.XLOOKUP(B1824,'MSJ Report Worksheet'!$B$2:$B$100,'MSJ Report Worksheet'!$A$2:$A$100))</f>
        <v/>
      </c>
      <c r="B1824" s="40"/>
      <c r="C1824" s="40" t="str">
        <f>IF(B1824="","",_xlfn.XLOOKUP(B1824,'MSJ Report Worksheet'!$B$2:$B$100,'MSJ Report Worksheet'!$C$2:$C$100))</f>
        <v/>
      </c>
      <c r="D1824" s="40" t="str">
        <f>IF(B1824="","",COUNTIFS('MSJ Report Worksheet'!$B$2:$B$100,'MSJ Report Totals'!B1824,'MSJ Report Worksheet'!$N$2:$N$100,"Y"))</f>
        <v/>
      </c>
      <c r="E1824" s="40" t="str">
        <f>IF(B1824="","",COUNTIFS('MSJ Report Worksheet'!$B$2:$B$100,'MSJ Report Totals'!B1824,'MSJ Report Worksheet'!$N$2:$N$100,"N"))</f>
        <v/>
      </c>
    </row>
    <row r="1825" spans="1:5" x14ac:dyDescent="0.25">
      <c r="A1825" s="40" t="str">
        <f>IF(B1825="","",_xlfn.XLOOKUP(B1825,'MSJ Report Worksheet'!$B$2:$B$100,'MSJ Report Worksheet'!$A$2:$A$100))</f>
        <v/>
      </c>
      <c r="B1825" s="40"/>
      <c r="C1825" s="40" t="str">
        <f>IF(B1825="","",_xlfn.XLOOKUP(B1825,'MSJ Report Worksheet'!$B$2:$B$100,'MSJ Report Worksheet'!$C$2:$C$100))</f>
        <v/>
      </c>
      <c r="D1825" s="40" t="str">
        <f>IF(B1825="","",COUNTIFS('MSJ Report Worksheet'!$B$2:$B$100,'MSJ Report Totals'!B1825,'MSJ Report Worksheet'!$N$2:$N$100,"Y"))</f>
        <v/>
      </c>
      <c r="E1825" s="40" t="str">
        <f>IF(B1825="","",COUNTIFS('MSJ Report Worksheet'!$B$2:$B$100,'MSJ Report Totals'!B1825,'MSJ Report Worksheet'!$N$2:$N$100,"N"))</f>
        <v/>
      </c>
    </row>
    <row r="1826" spans="1:5" x14ac:dyDescent="0.25">
      <c r="A1826" s="40" t="str">
        <f>IF(B1826="","",_xlfn.XLOOKUP(B1826,'MSJ Report Worksheet'!$B$2:$B$100,'MSJ Report Worksheet'!$A$2:$A$100))</f>
        <v/>
      </c>
      <c r="B1826" s="40"/>
      <c r="C1826" s="40" t="str">
        <f>IF(B1826="","",_xlfn.XLOOKUP(B1826,'MSJ Report Worksheet'!$B$2:$B$100,'MSJ Report Worksheet'!$C$2:$C$100))</f>
        <v/>
      </c>
      <c r="D1826" s="40" t="str">
        <f>IF(B1826="","",COUNTIFS('MSJ Report Worksheet'!$B$2:$B$100,'MSJ Report Totals'!B1826,'MSJ Report Worksheet'!$N$2:$N$100,"Y"))</f>
        <v/>
      </c>
      <c r="E1826" s="40" t="str">
        <f>IF(B1826="","",COUNTIFS('MSJ Report Worksheet'!$B$2:$B$100,'MSJ Report Totals'!B1826,'MSJ Report Worksheet'!$N$2:$N$100,"N"))</f>
        <v/>
      </c>
    </row>
    <row r="1827" spans="1:5" x14ac:dyDescent="0.25">
      <c r="A1827" s="40" t="str">
        <f>IF(B1827="","",_xlfn.XLOOKUP(B1827,'MSJ Report Worksheet'!$B$2:$B$100,'MSJ Report Worksheet'!$A$2:$A$100))</f>
        <v/>
      </c>
      <c r="B1827" s="40"/>
      <c r="C1827" s="40" t="str">
        <f>IF(B1827="","",_xlfn.XLOOKUP(B1827,'MSJ Report Worksheet'!$B$2:$B$100,'MSJ Report Worksheet'!$C$2:$C$100))</f>
        <v/>
      </c>
      <c r="D1827" s="40" t="str">
        <f>IF(B1827="","",COUNTIFS('MSJ Report Worksheet'!$B$2:$B$100,'MSJ Report Totals'!B1827,'MSJ Report Worksheet'!$N$2:$N$100,"Y"))</f>
        <v/>
      </c>
      <c r="E1827" s="40" t="str">
        <f>IF(B1827="","",COUNTIFS('MSJ Report Worksheet'!$B$2:$B$100,'MSJ Report Totals'!B1827,'MSJ Report Worksheet'!$N$2:$N$100,"N"))</f>
        <v/>
      </c>
    </row>
    <row r="1828" spans="1:5" x14ac:dyDescent="0.25">
      <c r="A1828" s="40" t="str">
        <f>IF(B1828="","",_xlfn.XLOOKUP(B1828,'MSJ Report Worksheet'!$B$2:$B$100,'MSJ Report Worksheet'!$A$2:$A$100))</f>
        <v/>
      </c>
      <c r="B1828" s="40"/>
      <c r="C1828" s="40" t="str">
        <f>IF(B1828="","",_xlfn.XLOOKUP(B1828,'MSJ Report Worksheet'!$B$2:$B$100,'MSJ Report Worksheet'!$C$2:$C$100))</f>
        <v/>
      </c>
      <c r="D1828" s="40" t="str">
        <f>IF(B1828="","",COUNTIFS('MSJ Report Worksheet'!$B$2:$B$100,'MSJ Report Totals'!B1828,'MSJ Report Worksheet'!$N$2:$N$100,"Y"))</f>
        <v/>
      </c>
      <c r="E1828" s="40" t="str">
        <f>IF(B1828="","",COUNTIFS('MSJ Report Worksheet'!$B$2:$B$100,'MSJ Report Totals'!B1828,'MSJ Report Worksheet'!$N$2:$N$100,"N"))</f>
        <v/>
      </c>
    </row>
    <row r="1829" spans="1:5" x14ac:dyDescent="0.25">
      <c r="A1829" s="40" t="str">
        <f>IF(B1829="","",_xlfn.XLOOKUP(B1829,'MSJ Report Worksheet'!$B$2:$B$100,'MSJ Report Worksheet'!$A$2:$A$100))</f>
        <v/>
      </c>
      <c r="B1829" s="40"/>
      <c r="C1829" s="40" t="str">
        <f>IF(B1829="","",_xlfn.XLOOKUP(B1829,'MSJ Report Worksheet'!$B$2:$B$100,'MSJ Report Worksheet'!$C$2:$C$100))</f>
        <v/>
      </c>
      <c r="D1829" s="40" t="str">
        <f>IF(B1829="","",COUNTIFS('MSJ Report Worksheet'!$B$2:$B$100,'MSJ Report Totals'!B1829,'MSJ Report Worksheet'!$N$2:$N$100,"Y"))</f>
        <v/>
      </c>
      <c r="E1829" s="40" t="str">
        <f>IF(B1829="","",COUNTIFS('MSJ Report Worksheet'!$B$2:$B$100,'MSJ Report Totals'!B1829,'MSJ Report Worksheet'!$N$2:$N$100,"N"))</f>
        <v/>
      </c>
    </row>
    <row r="1830" spans="1:5" x14ac:dyDescent="0.25">
      <c r="A1830" s="40" t="str">
        <f>IF(B1830="","",_xlfn.XLOOKUP(B1830,'MSJ Report Worksheet'!$B$2:$B$100,'MSJ Report Worksheet'!$A$2:$A$100))</f>
        <v/>
      </c>
      <c r="B1830" s="40"/>
      <c r="C1830" s="40" t="str">
        <f>IF(B1830="","",_xlfn.XLOOKUP(B1830,'MSJ Report Worksheet'!$B$2:$B$100,'MSJ Report Worksheet'!$C$2:$C$100))</f>
        <v/>
      </c>
      <c r="D1830" s="40" t="str">
        <f>IF(B1830="","",COUNTIFS('MSJ Report Worksheet'!$B$2:$B$100,'MSJ Report Totals'!B1830,'MSJ Report Worksheet'!$N$2:$N$100,"Y"))</f>
        <v/>
      </c>
      <c r="E1830" s="40" t="str">
        <f>IF(B1830="","",COUNTIFS('MSJ Report Worksheet'!$B$2:$B$100,'MSJ Report Totals'!B1830,'MSJ Report Worksheet'!$N$2:$N$100,"N"))</f>
        <v/>
      </c>
    </row>
    <row r="1831" spans="1:5" x14ac:dyDescent="0.25">
      <c r="A1831" s="40" t="str">
        <f>IF(B1831="","",_xlfn.XLOOKUP(B1831,'MSJ Report Worksheet'!$B$2:$B$100,'MSJ Report Worksheet'!$A$2:$A$100))</f>
        <v/>
      </c>
      <c r="B1831" s="40"/>
      <c r="C1831" s="40" t="str">
        <f>IF(B1831="","",_xlfn.XLOOKUP(B1831,'MSJ Report Worksheet'!$B$2:$B$100,'MSJ Report Worksheet'!$C$2:$C$100))</f>
        <v/>
      </c>
      <c r="D1831" s="40" t="str">
        <f>IF(B1831="","",COUNTIFS('MSJ Report Worksheet'!$B$2:$B$100,'MSJ Report Totals'!B1831,'MSJ Report Worksheet'!$N$2:$N$100,"Y"))</f>
        <v/>
      </c>
      <c r="E1831" s="40" t="str">
        <f>IF(B1831="","",COUNTIFS('MSJ Report Worksheet'!$B$2:$B$100,'MSJ Report Totals'!B1831,'MSJ Report Worksheet'!$N$2:$N$100,"N"))</f>
        <v/>
      </c>
    </row>
    <row r="1832" spans="1:5" x14ac:dyDescent="0.25">
      <c r="A1832" s="40" t="str">
        <f>IF(B1832="","",_xlfn.XLOOKUP(B1832,'MSJ Report Worksheet'!$B$2:$B$100,'MSJ Report Worksheet'!$A$2:$A$100))</f>
        <v/>
      </c>
      <c r="B1832" s="40"/>
      <c r="C1832" s="40" t="str">
        <f>IF(B1832="","",_xlfn.XLOOKUP(B1832,'MSJ Report Worksheet'!$B$2:$B$100,'MSJ Report Worksheet'!$C$2:$C$100))</f>
        <v/>
      </c>
      <c r="D1832" s="40" t="str">
        <f>IF(B1832="","",COUNTIFS('MSJ Report Worksheet'!$B$2:$B$100,'MSJ Report Totals'!B1832,'MSJ Report Worksheet'!$N$2:$N$100,"Y"))</f>
        <v/>
      </c>
      <c r="E1832" s="40" t="str">
        <f>IF(B1832="","",COUNTIFS('MSJ Report Worksheet'!$B$2:$B$100,'MSJ Report Totals'!B1832,'MSJ Report Worksheet'!$N$2:$N$100,"N"))</f>
        <v/>
      </c>
    </row>
    <row r="1833" spans="1:5" x14ac:dyDescent="0.25">
      <c r="A1833" s="40" t="str">
        <f>IF(B1833="","",_xlfn.XLOOKUP(B1833,'MSJ Report Worksheet'!$B$2:$B$100,'MSJ Report Worksheet'!$A$2:$A$100))</f>
        <v/>
      </c>
      <c r="B1833" s="40"/>
      <c r="C1833" s="40" t="str">
        <f>IF(B1833="","",_xlfn.XLOOKUP(B1833,'MSJ Report Worksheet'!$B$2:$B$100,'MSJ Report Worksheet'!$C$2:$C$100))</f>
        <v/>
      </c>
      <c r="D1833" s="40" t="str">
        <f>IF(B1833="","",COUNTIFS('MSJ Report Worksheet'!$B$2:$B$100,'MSJ Report Totals'!B1833,'MSJ Report Worksheet'!$N$2:$N$100,"Y"))</f>
        <v/>
      </c>
      <c r="E1833" s="40" t="str">
        <f>IF(B1833="","",COUNTIFS('MSJ Report Worksheet'!$B$2:$B$100,'MSJ Report Totals'!B1833,'MSJ Report Worksheet'!$N$2:$N$100,"N"))</f>
        <v/>
      </c>
    </row>
    <row r="1834" spans="1:5" x14ac:dyDescent="0.25">
      <c r="A1834" s="40" t="str">
        <f>IF(B1834="","",_xlfn.XLOOKUP(B1834,'MSJ Report Worksheet'!$B$2:$B$100,'MSJ Report Worksheet'!$A$2:$A$100))</f>
        <v/>
      </c>
      <c r="B1834" s="40"/>
      <c r="C1834" s="40" t="str">
        <f>IF(B1834="","",_xlfn.XLOOKUP(B1834,'MSJ Report Worksheet'!$B$2:$B$100,'MSJ Report Worksheet'!$C$2:$C$100))</f>
        <v/>
      </c>
      <c r="D1834" s="40" t="str">
        <f>IF(B1834="","",COUNTIFS('MSJ Report Worksheet'!$B$2:$B$100,'MSJ Report Totals'!B1834,'MSJ Report Worksheet'!$N$2:$N$100,"Y"))</f>
        <v/>
      </c>
      <c r="E1834" s="40" t="str">
        <f>IF(B1834="","",COUNTIFS('MSJ Report Worksheet'!$B$2:$B$100,'MSJ Report Totals'!B1834,'MSJ Report Worksheet'!$N$2:$N$100,"N"))</f>
        <v/>
      </c>
    </row>
    <row r="1835" spans="1:5" x14ac:dyDescent="0.25">
      <c r="A1835" s="40" t="str">
        <f>IF(B1835="","",_xlfn.XLOOKUP(B1835,'MSJ Report Worksheet'!$B$2:$B$100,'MSJ Report Worksheet'!$A$2:$A$100))</f>
        <v/>
      </c>
      <c r="B1835" s="40"/>
      <c r="C1835" s="40" t="str">
        <f>IF(B1835="","",_xlfn.XLOOKUP(B1835,'MSJ Report Worksheet'!$B$2:$B$100,'MSJ Report Worksheet'!$C$2:$C$100))</f>
        <v/>
      </c>
      <c r="D1835" s="40" t="str">
        <f>IF(B1835="","",COUNTIFS('MSJ Report Worksheet'!$B$2:$B$100,'MSJ Report Totals'!B1835,'MSJ Report Worksheet'!$N$2:$N$100,"Y"))</f>
        <v/>
      </c>
      <c r="E1835" s="40" t="str">
        <f>IF(B1835="","",COUNTIFS('MSJ Report Worksheet'!$B$2:$B$100,'MSJ Report Totals'!B1835,'MSJ Report Worksheet'!$N$2:$N$100,"N"))</f>
        <v/>
      </c>
    </row>
    <row r="1836" spans="1:5" x14ac:dyDescent="0.25">
      <c r="A1836" s="40" t="str">
        <f>IF(B1836="","",_xlfn.XLOOKUP(B1836,'MSJ Report Worksheet'!$B$2:$B$100,'MSJ Report Worksheet'!$A$2:$A$100))</f>
        <v/>
      </c>
      <c r="B1836" s="40"/>
      <c r="C1836" s="40" t="str">
        <f>IF(B1836="","",_xlfn.XLOOKUP(B1836,'MSJ Report Worksheet'!$B$2:$B$100,'MSJ Report Worksheet'!$C$2:$C$100))</f>
        <v/>
      </c>
      <c r="D1836" s="40" t="str">
        <f>IF(B1836="","",COUNTIFS('MSJ Report Worksheet'!$B$2:$B$100,'MSJ Report Totals'!B1836,'MSJ Report Worksheet'!$N$2:$N$100,"Y"))</f>
        <v/>
      </c>
      <c r="E1836" s="40" t="str">
        <f>IF(B1836="","",COUNTIFS('MSJ Report Worksheet'!$B$2:$B$100,'MSJ Report Totals'!B1836,'MSJ Report Worksheet'!$N$2:$N$100,"N"))</f>
        <v/>
      </c>
    </row>
    <row r="1837" spans="1:5" x14ac:dyDescent="0.25">
      <c r="A1837" s="40" t="str">
        <f>IF(B1837="","",_xlfn.XLOOKUP(B1837,'MSJ Report Worksheet'!$B$2:$B$100,'MSJ Report Worksheet'!$A$2:$A$100))</f>
        <v/>
      </c>
      <c r="B1837" s="40"/>
      <c r="C1837" s="40" t="str">
        <f>IF(B1837="","",_xlfn.XLOOKUP(B1837,'MSJ Report Worksheet'!$B$2:$B$100,'MSJ Report Worksheet'!$C$2:$C$100))</f>
        <v/>
      </c>
      <c r="D1837" s="40" t="str">
        <f>IF(B1837="","",COUNTIFS('MSJ Report Worksheet'!$B$2:$B$100,'MSJ Report Totals'!B1837,'MSJ Report Worksheet'!$N$2:$N$100,"Y"))</f>
        <v/>
      </c>
      <c r="E1837" s="40" t="str">
        <f>IF(B1837="","",COUNTIFS('MSJ Report Worksheet'!$B$2:$B$100,'MSJ Report Totals'!B1837,'MSJ Report Worksheet'!$N$2:$N$100,"N"))</f>
        <v/>
      </c>
    </row>
    <row r="1838" spans="1:5" x14ac:dyDescent="0.25">
      <c r="A1838" s="40" t="str">
        <f>IF(B1838="","",_xlfn.XLOOKUP(B1838,'MSJ Report Worksheet'!$B$2:$B$100,'MSJ Report Worksheet'!$A$2:$A$100))</f>
        <v/>
      </c>
      <c r="B1838" s="40"/>
      <c r="C1838" s="40" t="str">
        <f>IF(B1838="","",_xlfn.XLOOKUP(B1838,'MSJ Report Worksheet'!$B$2:$B$100,'MSJ Report Worksheet'!$C$2:$C$100))</f>
        <v/>
      </c>
      <c r="D1838" s="40" t="str">
        <f>IF(B1838="","",COUNTIFS('MSJ Report Worksheet'!$B$2:$B$100,'MSJ Report Totals'!B1838,'MSJ Report Worksheet'!$N$2:$N$100,"Y"))</f>
        <v/>
      </c>
      <c r="E1838" s="40" t="str">
        <f>IF(B1838="","",COUNTIFS('MSJ Report Worksheet'!$B$2:$B$100,'MSJ Report Totals'!B1838,'MSJ Report Worksheet'!$N$2:$N$100,"N"))</f>
        <v/>
      </c>
    </row>
    <row r="1839" spans="1:5" x14ac:dyDescent="0.25">
      <c r="A1839" s="40" t="str">
        <f>IF(B1839="","",_xlfn.XLOOKUP(B1839,'MSJ Report Worksheet'!$B$2:$B$100,'MSJ Report Worksheet'!$A$2:$A$100))</f>
        <v/>
      </c>
      <c r="B1839" s="40"/>
      <c r="C1839" s="40" t="str">
        <f>IF(B1839="","",_xlfn.XLOOKUP(B1839,'MSJ Report Worksheet'!$B$2:$B$100,'MSJ Report Worksheet'!$C$2:$C$100))</f>
        <v/>
      </c>
      <c r="D1839" s="40" t="str">
        <f>IF(B1839="","",COUNTIFS('MSJ Report Worksheet'!$B$2:$B$100,'MSJ Report Totals'!B1839,'MSJ Report Worksheet'!$N$2:$N$100,"Y"))</f>
        <v/>
      </c>
      <c r="E1839" s="40" t="str">
        <f>IF(B1839="","",COUNTIFS('MSJ Report Worksheet'!$B$2:$B$100,'MSJ Report Totals'!B1839,'MSJ Report Worksheet'!$N$2:$N$100,"N"))</f>
        <v/>
      </c>
    </row>
    <row r="1840" spans="1:5" x14ac:dyDescent="0.25">
      <c r="A1840" s="40" t="str">
        <f>IF(B1840="","",_xlfn.XLOOKUP(B1840,'MSJ Report Worksheet'!$B$2:$B$100,'MSJ Report Worksheet'!$A$2:$A$100))</f>
        <v/>
      </c>
      <c r="B1840" s="40"/>
      <c r="C1840" s="40" t="str">
        <f>IF(B1840="","",_xlfn.XLOOKUP(B1840,'MSJ Report Worksheet'!$B$2:$B$100,'MSJ Report Worksheet'!$C$2:$C$100))</f>
        <v/>
      </c>
      <c r="D1840" s="40" t="str">
        <f>IF(B1840="","",COUNTIFS('MSJ Report Worksheet'!$B$2:$B$100,'MSJ Report Totals'!B1840,'MSJ Report Worksheet'!$N$2:$N$100,"Y"))</f>
        <v/>
      </c>
      <c r="E1840" s="40" t="str">
        <f>IF(B1840="","",COUNTIFS('MSJ Report Worksheet'!$B$2:$B$100,'MSJ Report Totals'!B1840,'MSJ Report Worksheet'!$N$2:$N$100,"N"))</f>
        <v/>
      </c>
    </row>
    <row r="1841" spans="1:5" x14ac:dyDescent="0.25">
      <c r="A1841" s="40" t="str">
        <f>IF(B1841="","",_xlfn.XLOOKUP(B1841,'MSJ Report Worksheet'!$B$2:$B$100,'MSJ Report Worksheet'!$A$2:$A$100))</f>
        <v/>
      </c>
      <c r="B1841" s="40"/>
      <c r="C1841" s="40" t="str">
        <f>IF(B1841="","",_xlfn.XLOOKUP(B1841,'MSJ Report Worksheet'!$B$2:$B$100,'MSJ Report Worksheet'!$C$2:$C$100))</f>
        <v/>
      </c>
      <c r="D1841" s="40" t="str">
        <f>IF(B1841="","",COUNTIFS('MSJ Report Worksheet'!$B$2:$B$100,'MSJ Report Totals'!B1841,'MSJ Report Worksheet'!$N$2:$N$100,"Y"))</f>
        <v/>
      </c>
      <c r="E1841" s="40" t="str">
        <f>IF(B1841="","",COUNTIFS('MSJ Report Worksheet'!$B$2:$B$100,'MSJ Report Totals'!B1841,'MSJ Report Worksheet'!$N$2:$N$100,"N"))</f>
        <v/>
      </c>
    </row>
    <row r="1842" spans="1:5" x14ac:dyDescent="0.25">
      <c r="A1842" s="40" t="str">
        <f>IF(B1842="","",_xlfn.XLOOKUP(B1842,'MSJ Report Worksheet'!$B$2:$B$100,'MSJ Report Worksheet'!$A$2:$A$100))</f>
        <v/>
      </c>
      <c r="B1842" s="40"/>
      <c r="C1842" s="40" t="str">
        <f>IF(B1842="","",_xlfn.XLOOKUP(B1842,'MSJ Report Worksheet'!$B$2:$B$100,'MSJ Report Worksheet'!$C$2:$C$100))</f>
        <v/>
      </c>
      <c r="D1842" s="40" t="str">
        <f>IF(B1842="","",COUNTIFS('MSJ Report Worksheet'!$B$2:$B$100,'MSJ Report Totals'!B1842,'MSJ Report Worksheet'!$N$2:$N$100,"Y"))</f>
        <v/>
      </c>
      <c r="E1842" s="40" t="str">
        <f>IF(B1842="","",COUNTIFS('MSJ Report Worksheet'!$B$2:$B$100,'MSJ Report Totals'!B1842,'MSJ Report Worksheet'!$N$2:$N$100,"N"))</f>
        <v/>
      </c>
    </row>
    <row r="1843" spans="1:5" x14ac:dyDescent="0.25">
      <c r="A1843" s="40" t="str">
        <f>IF(B1843="","",_xlfn.XLOOKUP(B1843,'MSJ Report Worksheet'!$B$2:$B$100,'MSJ Report Worksheet'!$A$2:$A$100))</f>
        <v/>
      </c>
      <c r="B1843" s="40"/>
      <c r="C1843" s="40" t="str">
        <f>IF(B1843="","",_xlfn.XLOOKUP(B1843,'MSJ Report Worksheet'!$B$2:$B$100,'MSJ Report Worksheet'!$C$2:$C$100))</f>
        <v/>
      </c>
      <c r="D1843" s="40" t="str">
        <f>IF(B1843="","",COUNTIFS('MSJ Report Worksheet'!$B$2:$B$100,'MSJ Report Totals'!B1843,'MSJ Report Worksheet'!$N$2:$N$100,"Y"))</f>
        <v/>
      </c>
      <c r="E1843" s="40" t="str">
        <f>IF(B1843="","",COUNTIFS('MSJ Report Worksheet'!$B$2:$B$100,'MSJ Report Totals'!B1843,'MSJ Report Worksheet'!$N$2:$N$100,"N"))</f>
        <v/>
      </c>
    </row>
    <row r="1844" spans="1:5" x14ac:dyDescent="0.25">
      <c r="A1844" s="40" t="str">
        <f>IF(B1844="","",_xlfn.XLOOKUP(B1844,'MSJ Report Worksheet'!$B$2:$B$100,'MSJ Report Worksheet'!$A$2:$A$100))</f>
        <v/>
      </c>
      <c r="B1844" s="40"/>
      <c r="C1844" s="40" t="str">
        <f>IF(B1844="","",_xlfn.XLOOKUP(B1844,'MSJ Report Worksheet'!$B$2:$B$100,'MSJ Report Worksheet'!$C$2:$C$100))</f>
        <v/>
      </c>
      <c r="D1844" s="40" t="str">
        <f>IF(B1844="","",COUNTIFS('MSJ Report Worksheet'!$B$2:$B$100,'MSJ Report Totals'!B1844,'MSJ Report Worksheet'!$N$2:$N$100,"Y"))</f>
        <v/>
      </c>
      <c r="E1844" s="40" t="str">
        <f>IF(B1844="","",COUNTIFS('MSJ Report Worksheet'!$B$2:$B$100,'MSJ Report Totals'!B1844,'MSJ Report Worksheet'!$N$2:$N$100,"N"))</f>
        <v/>
      </c>
    </row>
    <row r="1845" spans="1:5" x14ac:dyDescent="0.25">
      <c r="A1845" s="40" t="str">
        <f>IF(B1845="","",_xlfn.XLOOKUP(B1845,'MSJ Report Worksheet'!$B$2:$B$100,'MSJ Report Worksheet'!$A$2:$A$100))</f>
        <v/>
      </c>
      <c r="B1845" s="40"/>
      <c r="C1845" s="40" t="str">
        <f>IF(B1845="","",_xlfn.XLOOKUP(B1845,'MSJ Report Worksheet'!$B$2:$B$100,'MSJ Report Worksheet'!$C$2:$C$100))</f>
        <v/>
      </c>
      <c r="D1845" s="40" t="str">
        <f>IF(B1845="","",COUNTIFS('MSJ Report Worksheet'!$B$2:$B$100,'MSJ Report Totals'!B1845,'MSJ Report Worksheet'!$N$2:$N$100,"Y"))</f>
        <v/>
      </c>
      <c r="E1845" s="40" t="str">
        <f>IF(B1845="","",COUNTIFS('MSJ Report Worksheet'!$B$2:$B$100,'MSJ Report Totals'!B1845,'MSJ Report Worksheet'!$N$2:$N$100,"N"))</f>
        <v/>
      </c>
    </row>
    <row r="1846" spans="1:5" x14ac:dyDescent="0.25">
      <c r="A1846" s="40" t="str">
        <f>IF(B1846="","",_xlfn.XLOOKUP(B1846,'MSJ Report Worksheet'!$B$2:$B$100,'MSJ Report Worksheet'!$A$2:$A$100))</f>
        <v/>
      </c>
      <c r="B1846" s="40"/>
      <c r="C1846" s="40" t="str">
        <f>IF(B1846="","",_xlfn.XLOOKUP(B1846,'MSJ Report Worksheet'!$B$2:$B$100,'MSJ Report Worksheet'!$C$2:$C$100))</f>
        <v/>
      </c>
      <c r="D1846" s="40" t="str">
        <f>IF(B1846="","",COUNTIFS('MSJ Report Worksheet'!$B$2:$B$100,'MSJ Report Totals'!B1846,'MSJ Report Worksheet'!$N$2:$N$100,"Y"))</f>
        <v/>
      </c>
      <c r="E1846" s="40" t="str">
        <f>IF(B1846="","",COUNTIFS('MSJ Report Worksheet'!$B$2:$B$100,'MSJ Report Totals'!B1846,'MSJ Report Worksheet'!$N$2:$N$100,"N"))</f>
        <v/>
      </c>
    </row>
    <row r="1847" spans="1:5" x14ac:dyDescent="0.25">
      <c r="A1847" s="40" t="str">
        <f>IF(B1847="","",_xlfn.XLOOKUP(B1847,'MSJ Report Worksheet'!$B$2:$B$100,'MSJ Report Worksheet'!$A$2:$A$100))</f>
        <v/>
      </c>
      <c r="B1847" s="40"/>
      <c r="C1847" s="40" t="str">
        <f>IF(B1847="","",_xlfn.XLOOKUP(B1847,'MSJ Report Worksheet'!$B$2:$B$100,'MSJ Report Worksheet'!$C$2:$C$100))</f>
        <v/>
      </c>
      <c r="D1847" s="40" t="str">
        <f>IF(B1847="","",COUNTIFS('MSJ Report Worksheet'!$B$2:$B$100,'MSJ Report Totals'!B1847,'MSJ Report Worksheet'!$N$2:$N$100,"Y"))</f>
        <v/>
      </c>
      <c r="E1847" s="40" t="str">
        <f>IF(B1847="","",COUNTIFS('MSJ Report Worksheet'!$B$2:$B$100,'MSJ Report Totals'!B1847,'MSJ Report Worksheet'!$N$2:$N$100,"N"))</f>
        <v/>
      </c>
    </row>
    <row r="1848" spans="1:5" x14ac:dyDescent="0.25">
      <c r="A1848" s="40" t="str">
        <f>IF(B1848="","",_xlfn.XLOOKUP(B1848,'MSJ Report Worksheet'!$B$2:$B$100,'MSJ Report Worksheet'!$A$2:$A$100))</f>
        <v/>
      </c>
      <c r="B1848" s="40"/>
      <c r="C1848" s="40" t="str">
        <f>IF(B1848="","",_xlfn.XLOOKUP(B1848,'MSJ Report Worksheet'!$B$2:$B$100,'MSJ Report Worksheet'!$C$2:$C$100))</f>
        <v/>
      </c>
      <c r="D1848" s="40" t="str">
        <f>IF(B1848="","",COUNTIFS('MSJ Report Worksheet'!$B$2:$B$100,'MSJ Report Totals'!B1848,'MSJ Report Worksheet'!$N$2:$N$100,"Y"))</f>
        <v/>
      </c>
      <c r="E1848" s="40" t="str">
        <f>IF(B1848="","",COUNTIFS('MSJ Report Worksheet'!$B$2:$B$100,'MSJ Report Totals'!B1848,'MSJ Report Worksheet'!$N$2:$N$100,"N"))</f>
        <v/>
      </c>
    </row>
    <row r="1849" spans="1:5" x14ac:dyDescent="0.25">
      <c r="A1849" s="40" t="str">
        <f>IF(B1849="","",_xlfn.XLOOKUP(B1849,'MSJ Report Worksheet'!$B$2:$B$100,'MSJ Report Worksheet'!$A$2:$A$100))</f>
        <v/>
      </c>
      <c r="B1849" s="40"/>
      <c r="C1849" s="40" t="str">
        <f>IF(B1849="","",_xlfn.XLOOKUP(B1849,'MSJ Report Worksheet'!$B$2:$B$100,'MSJ Report Worksheet'!$C$2:$C$100))</f>
        <v/>
      </c>
      <c r="D1849" s="40" t="str">
        <f>IF(B1849="","",COUNTIFS('MSJ Report Worksheet'!$B$2:$B$100,'MSJ Report Totals'!B1849,'MSJ Report Worksheet'!$N$2:$N$100,"Y"))</f>
        <v/>
      </c>
      <c r="E1849" s="40" t="str">
        <f>IF(B1849="","",COUNTIFS('MSJ Report Worksheet'!$B$2:$B$100,'MSJ Report Totals'!B1849,'MSJ Report Worksheet'!$N$2:$N$100,"N"))</f>
        <v/>
      </c>
    </row>
    <row r="1850" spans="1:5" x14ac:dyDescent="0.25">
      <c r="A1850" s="40" t="str">
        <f>IF(B1850="","",_xlfn.XLOOKUP(B1850,'MSJ Report Worksheet'!$B$2:$B$100,'MSJ Report Worksheet'!$A$2:$A$100))</f>
        <v/>
      </c>
      <c r="B1850" s="40"/>
      <c r="C1850" s="40" t="str">
        <f>IF(B1850="","",_xlfn.XLOOKUP(B1850,'MSJ Report Worksheet'!$B$2:$B$100,'MSJ Report Worksheet'!$C$2:$C$100))</f>
        <v/>
      </c>
      <c r="D1850" s="40" t="str">
        <f>IF(B1850="","",COUNTIFS('MSJ Report Worksheet'!$B$2:$B$100,'MSJ Report Totals'!B1850,'MSJ Report Worksheet'!$N$2:$N$100,"Y"))</f>
        <v/>
      </c>
      <c r="E1850" s="40" t="str">
        <f>IF(B1850="","",COUNTIFS('MSJ Report Worksheet'!$B$2:$B$100,'MSJ Report Totals'!B1850,'MSJ Report Worksheet'!$N$2:$N$100,"N"))</f>
        <v/>
      </c>
    </row>
    <row r="1851" spans="1:5" x14ac:dyDescent="0.25">
      <c r="A1851" s="40" t="str">
        <f>IF(B1851="","",_xlfn.XLOOKUP(B1851,'MSJ Report Worksheet'!$B$2:$B$100,'MSJ Report Worksheet'!$A$2:$A$100))</f>
        <v/>
      </c>
      <c r="B1851" s="40"/>
      <c r="C1851" s="40" t="str">
        <f>IF(B1851="","",_xlfn.XLOOKUP(B1851,'MSJ Report Worksheet'!$B$2:$B$100,'MSJ Report Worksheet'!$C$2:$C$100))</f>
        <v/>
      </c>
      <c r="D1851" s="40" t="str">
        <f>IF(B1851="","",COUNTIFS('MSJ Report Worksheet'!$B$2:$B$100,'MSJ Report Totals'!B1851,'MSJ Report Worksheet'!$N$2:$N$100,"Y"))</f>
        <v/>
      </c>
      <c r="E1851" s="40" t="str">
        <f>IF(B1851="","",COUNTIFS('MSJ Report Worksheet'!$B$2:$B$100,'MSJ Report Totals'!B1851,'MSJ Report Worksheet'!$N$2:$N$100,"N"))</f>
        <v/>
      </c>
    </row>
    <row r="1852" spans="1:5" x14ac:dyDescent="0.25">
      <c r="A1852" s="40" t="str">
        <f>IF(B1852="","",_xlfn.XLOOKUP(B1852,'MSJ Report Worksheet'!$B$2:$B$100,'MSJ Report Worksheet'!$A$2:$A$100))</f>
        <v/>
      </c>
      <c r="B1852" s="40"/>
      <c r="C1852" s="40" t="str">
        <f>IF(B1852="","",_xlfn.XLOOKUP(B1852,'MSJ Report Worksheet'!$B$2:$B$100,'MSJ Report Worksheet'!$C$2:$C$100))</f>
        <v/>
      </c>
      <c r="D1852" s="40" t="str">
        <f>IF(B1852="","",COUNTIFS('MSJ Report Worksheet'!$B$2:$B$100,'MSJ Report Totals'!B1852,'MSJ Report Worksheet'!$N$2:$N$100,"Y"))</f>
        <v/>
      </c>
      <c r="E1852" s="40" t="str">
        <f>IF(B1852="","",COUNTIFS('MSJ Report Worksheet'!$B$2:$B$100,'MSJ Report Totals'!B1852,'MSJ Report Worksheet'!$N$2:$N$100,"N"))</f>
        <v/>
      </c>
    </row>
    <row r="1853" spans="1:5" x14ac:dyDescent="0.25">
      <c r="A1853" s="40" t="str">
        <f>IF(B1853="","",_xlfn.XLOOKUP(B1853,'MSJ Report Worksheet'!$B$2:$B$100,'MSJ Report Worksheet'!$A$2:$A$100))</f>
        <v/>
      </c>
      <c r="B1853" s="40"/>
      <c r="C1853" s="40" t="str">
        <f>IF(B1853="","",_xlfn.XLOOKUP(B1853,'MSJ Report Worksheet'!$B$2:$B$100,'MSJ Report Worksheet'!$C$2:$C$100))</f>
        <v/>
      </c>
      <c r="D1853" s="40" t="str">
        <f>IF(B1853="","",COUNTIFS('MSJ Report Worksheet'!$B$2:$B$100,'MSJ Report Totals'!B1853,'MSJ Report Worksheet'!$N$2:$N$100,"Y"))</f>
        <v/>
      </c>
      <c r="E1853" s="40" t="str">
        <f>IF(B1853="","",COUNTIFS('MSJ Report Worksheet'!$B$2:$B$100,'MSJ Report Totals'!B1853,'MSJ Report Worksheet'!$N$2:$N$100,"N"))</f>
        <v/>
      </c>
    </row>
    <row r="1854" spans="1:5" x14ac:dyDescent="0.25">
      <c r="A1854" s="40" t="str">
        <f>IF(B1854="","",_xlfn.XLOOKUP(B1854,'MSJ Report Worksheet'!$B$2:$B$100,'MSJ Report Worksheet'!$A$2:$A$100))</f>
        <v/>
      </c>
      <c r="B1854" s="40"/>
      <c r="C1854" s="40" t="str">
        <f>IF(B1854="","",_xlfn.XLOOKUP(B1854,'MSJ Report Worksheet'!$B$2:$B$100,'MSJ Report Worksheet'!$C$2:$C$100))</f>
        <v/>
      </c>
      <c r="D1854" s="40" t="str">
        <f>IF(B1854="","",COUNTIFS('MSJ Report Worksheet'!$B$2:$B$100,'MSJ Report Totals'!B1854,'MSJ Report Worksheet'!$N$2:$N$100,"Y"))</f>
        <v/>
      </c>
      <c r="E1854" s="40" t="str">
        <f>IF(B1854="","",COUNTIFS('MSJ Report Worksheet'!$B$2:$B$100,'MSJ Report Totals'!B1854,'MSJ Report Worksheet'!$N$2:$N$100,"N"))</f>
        <v/>
      </c>
    </row>
    <row r="1855" spans="1:5" x14ac:dyDescent="0.25">
      <c r="A1855" s="40" t="str">
        <f>IF(B1855="","",_xlfn.XLOOKUP(B1855,'MSJ Report Worksheet'!$B$2:$B$100,'MSJ Report Worksheet'!$A$2:$A$100))</f>
        <v/>
      </c>
      <c r="B1855" s="40"/>
      <c r="C1855" s="40" t="str">
        <f>IF(B1855="","",_xlfn.XLOOKUP(B1855,'MSJ Report Worksheet'!$B$2:$B$100,'MSJ Report Worksheet'!$C$2:$C$100))</f>
        <v/>
      </c>
      <c r="D1855" s="40" t="str">
        <f>IF(B1855="","",COUNTIFS('MSJ Report Worksheet'!$B$2:$B$100,'MSJ Report Totals'!B1855,'MSJ Report Worksheet'!$N$2:$N$100,"Y"))</f>
        <v/>
      </c>
      <c r="E1855" s="40" t="str">
        <f>IF(B1855="","",COUNTIFS('MSJ Report Worksheet'!$B$2:$B$100,'MSJ Report Totals'!B1855,'MSJ Report Worksheet'!$N$2:$N$100,"N"))</f>
        <v/>
      </c>
    </row>
    <row r="1856" spans="1:5" x14ac:dyDescent="0.25">
      <c r="A1856" s="40" t="str">
        <f>IF(B1856="","",_xlfn.XLOOKUP(B1856,'MSJ Report Worksheet'!$B$2:$B$100,'MSJ Report Worksheet'!$A$2:$A$100))</f>
        <v/>
      </c>
      <c r="B1856" s="40"/>
      <c r="C1856" s="40" t="str">
        <f>IF(B1856="","",_xlfn.XLOOKUP(B1856,'MSJ Report Worksheet'!$B$2:$B$100,'MSJ Report Worksheet'!$C$2:$C$100))</f>
        <v/>
      </c>
      <c r="D1856" s="40" t="str">
        <f>IF(B1856="","",COUNTIFS('MSJ Report Worksheet'!$B$2:$B$100,'MSJ Report Totals'!B1856,'MSJ Report Worksheet'!$N$2:$N$100,"Y"))</f>
        <v/>
      </c>
      <c r="E1856" s="40" t="str">
        <f>IF(B1856="","",COUNTIFS('MSJ Report Worksheet'!$B$2:$B$100,'MSJ Report Totals'!B1856,'MSJ Report Worksheet'!$N$2:$N$100,"N"))</f>
        <v/>
      </c>
    </row>
    <row r="1857" spans="1:5" x14ac:dyDescent="0.25">
      <c r="A1857" s="40" t="str">
        <f>IF(B1857="","",_xlfn.XLOOKUP(B1857,'MSJ Report Worksheet'!$B$2:$B$100,'MSJ Report Worksheet'!$A$2:$A$100))</f>
        <v/>
      </c>
      <c r="B1857" s="40"/>
      <c r="C1857" s="40" t="str">
        <f>IF(B1857="","",_xlfn.XLOOKUP(B1857,'MSJ Report Worksheet'!$B$2:$B$100,'MSJ Report Worksheet'!$C$2:$C$100))</f>
        <v/>
      </c>
      <c r="D1857" s="40" t="str">
        <f>IF(B1857="","",COUNTIFS('MSJ Report Worksheet'!$B$2:$B$100,'MSJ Report Totals'!B1857,'MSJ Report Worksheet'!$N$2:$N$100,"Y"))</f>
        <v/>
      </c>
      <c r="E1857" s="40" t="str">
        <f>IF(B1857="","",COUNTIFS('MSJ Report Worksheet'!$B$2:$B$100,'MSJ Report Totals'!B1857,'MSJ Report Worksheet'!$N$2:$N$100,"N"))</f>
        <v/>
      </c>
    </row>
    <row r="1858" spans="1:5" x14ac:dyDescent="0.25">
      <c r="A1858" s="40" t="str">
        <f>IF(B1858="","",_xlfn.XLOOKUP(B1858,'MSJ Report Worksheet'!$B$2:$B$100,'MSJ Report Worksheet'!$A$2:$A$100))</f>
        <v/>
      </c>
      <c r="B1858" s="40"/>
      <c r="C1858" s="40" t="str">
        <f>IF(B1858="","",_xlfn.XLOOKUP(B1858,'MSJ Report Worksheet'!$B$2:$B$100,'MSJ Report Worksheet'!$C$2:$C$100))</f>
        <v/>
      </c>
      <c r="D1858" s="40" t="str">
        <f>IF(B1858="","",COUNTIFS('MSJ Report Worksheet'!$B$2:$B$100,'MSJ Report Totals'!B1858,'MSJ Report Worksheet'!$N$2:$N$100,"Y"))</f>
        <v/>
      </c>
      <c r="E1858" s="40" t="str">
        <f>IF(B1858="","",COUNTIFS('MSJ Report Worksheet'!$B$2:$B$100,'MSJ Report Totals'!B1858,'MSJ Report Worksheet'!$N$2:$N$100,"N"))</f>
        <v/>
      </c>
    </row>
    <row r="1859" spans="1:5" x14ac:dyDescent="0.25">
      <c r="A1859" s="40" t="str">
        <f>IF(B1859="","",_xlfn.XLOOKUP(B1859,'MSJ Report Worksheet'!$B$2:$B$100,'MSJ Report Worksheet'!$A$2:$A$100))</f>
        <v/>
      </c>
      <c r="B1859" s="40"/>
      <c r="C1859" s="40" t="str">
        <f>IF(B1859="","",_xlfn.XLOOKUP(B1859,'MSJ Report Worksheet'!$B$2:$B$100,'MSJ Report Worksheet'!$C$2:$C$100))</f>
        <v/>
      </c>
      <c r="D1859" s="40" t="str">
        <f>IF(B1859="","",COUNTIFS('MSJ Report Worksheet'!$B$2:$B$100,'MSJ Report Totals'!B1859,'MSJ Report Worksheet'!$N$2:$N$100,"Y"))</f>
        <v/>
      </c>
      <c r="E1859" s="40" t="str">
        <f>IF(B1859="","",COUNTIFS('MSJ Report Worksheet'!$B$2:$B$100,'MSJ Report Totals'!B1859,'MSJ Report Worksheet'!$N$2:$N$100,"N"))</f>
        <v/>
      </c>
    </row>
    <row r="1860" spans="1:5" x14ac:dyDescent="0.25">
      <c r="A1860" s="40" t="str">
        <f>IF(B1860="","",_xlfn.XLOOKUP(B1860,'MSJ Report Worksheet'!$B$2:$B$100,'MSJ Report Worksheet'!$A$2:$A$100))</f>
        <v/>
      </c>
      <c r="B1860" s="40"/>
      <c r="C1860" s="40" t="str">
        <f>IF(B1860="","",_xlfn.XLOOKUP(B1860,'MSJ Report Worksheet'!$B$2:$B$100,'MSJ Report Worksheet'!$C$2:$C$100))</f>
        <v/>
      </c>
      <c r="D1860" s="40" t="str">
        <f>IF(B1860="","",COUNTIFS('MSJ Report Worksheet'!$B$2:$B$100,'MSJ Report Totals'!B1860,'MSJ Report Worksheet'!$N$2:$N$100,"Y"))</f>
        <v/>
      </c>
      <c r="E1860" s="40" t="str">
        <f>IF(B1860="","",COUNTIFS('MSJ Report Worksheet'!$B$2:$B$100,'MSJ Report Totals'!B1860,'MSJ Report Worksheet'!$N$2:$N$100,"N"))</f>
        <v/>
      </c>
    </row>
    <row r="1861" spans="1:5" x14ac:dyDescent="0.25">
      <c r="A1861" s="40" t="str">
        <f>IF(B1861="","",_xlfn.XLOOKUP(B1861,'MSJ Report Worksheet'!$B$2:$B$100,'MSJ Report Worksheet'!$A$2:$A$100))</f>
        <v/>
      </c>
      <c r="B1861" s="40"/>
      <c r="C1861" s="40" t="str">
        <f>IF(B1861="","",_xlfn.XLOOKUP(B1861,'MSJ Report Worksheet'!$B$2:$B$100,'MSJ Report Worksheet'!$C$2:$C$100))</f>
        <v/>
      </c>
      <c r="D1861" s="40" t="str">
        <f>IF(B1861="","",COUNTIFS('MSJ Report Worksheet'!$B$2:$B$100,'MSJ Report Totals'!B1861,'MSJ Report Worksheet'!$N$2:$N$100,"Y"))</f>
        <v/>
      </c>
      <c r="E1861" s="40" t="str">
        <f>IF(B1861="","",COUNTIFS('MSJ Report Worksheet'!$B$2:$B$100,'MSJ Report Totals'!B1861,'MSJ Report Worksheet'!$N$2:$N$100,"N"))</f>
        <v/>
      </c>
    </row>
    <row r="1862" spans="1:5" x14ac:dyDescent="0.25">
      <c r="A1862" s="40" t="str">
        <f>IF(B1862="","",_xlfn.XLOOKUP(B1862,'MSJ Report Worksheet'!$B$2:$B$100,'MSJ Report Worksheet'!$A$2:$A$100))</f>
        <v/>
      </c>
      <c r="B1862" s="40"/>
      <c r="C1862" s="40" t="str">
        <f>IF(B1862="","",_xlfn.XLOOKUP(B1862,'MSJ Report Worksheet'!$B$2:$B$100,'MSJ Report Worksheet'!$C$2:$C$100))</f>
        <v/>
      </c>
      <c r="D1862" s="40" t="str">
        <f>IF(B1862="","",COUNTIFS('MSJ Report Worksheet'!$B$2:$B$100,'MSJ Report Totals'!B1862,'MSJ Report Worksheet'!$N$2:$N$100,"Y"))</f>
        <v/>
      </c>
      <c r="E1862" s="40" t="str">
        <f>IF(B1862="","",COUNTIFS('MSJ Report Worksheet'!$B$2:$B$100,'MSJ Report Totals'!B1862,'MSJ Report Worksheet'!$N$2:$N$100,"N"))</f>
        <v/>
      </c>
    </row>
    <row r="1863" spans="1:5" x14ac:dyDescent="0.25">
      <c r="A1863" s="40" t="str">
        <f>IF(B1863="","",_xlfn.XLOOKUP(B1863,'MSJ Report Worksheet'!$B$2:$B$100,'MSJ Report Worksheet'!$A$2:$A$100))</f>
        <v/>
      </c>
      <c r="B1863" s="40"/>
      <c r="C1863" s="40" t="str">
        <f>IF(B1863="","",_xlfn.XLOOKUP(B1863,'MSJ Report Worksheet'!$B$2:$B$100,'MSJ Report Worksheet'!$C$2:$C$100))</f>
        <v/>
      </c>
      <c r="D1863" s="40" t="str">
        <f>IF(B1863="","",COUNTIFS('MSJ Report Worksheet'!$B$2:$B$100,'MSJ Report Totals'!B1863,'MSJ Report Worksheet'!$N$2:$N$100,"Y"))</f>
        <v/>
      </c>
      <c r="E1863" s="40" t="str">
        <f>IF(B1863="","",COUNTIFS('MSJ Report Worksheet'!$B$2:$B$100,'MSJ Report Totals'!B1863,'MSJ Report Worksheet'!$N$2:$N$100,"N"))</f>
        <v/>
      </c>
    </row>
    <row r="1864" spans="1:5" x14ac:dyDescent="0.25">
      <c r="A1864" s="40" t="str">
        <f>IF(B1864="","",_xlfn.XLOOKUP(B1864,'MSJ Report Worksheet'!$B$2:$B$100,'MSJ Report Worksheet'!$A$2:$A$100))</f>
        <v/>
      </c>
      <c r="B1864" s="40"/>
      <c r="C1864" s="40" t="str">
        <f>IF(B1864="","",_xlfn.XLOOKUP(B1864,'MSJ Report Worksheet'!$B$2:$B$100,'MSJ Report Worksheet'!$C$2:$C$100))</f>
        <v/>
      </c>
      <c r="D1864" s="40" t="str">
        <f>IF(B1864="","",COUNTIFS('MSJ Report Worksheet'!$B$2:$B$100,'MSJ Report Totals'!B1864,'MSJ Report Worksheet'!$N$2:$N$100,"Y"))</f>
        <v/>
      </c>
      <c r="E1864" s="40" t="str">
        <f>IF(B1864="","",COUNTIFS('MSJ Report Worksheet'!$B$2:$B$100,'MSJ Report Totals'!B1864,'MSJ Report Worksheet'!$N$2:$N$100,"N"))</f>
        <v/>
      </c>
    </row>
    <row r="1865" spans="1:5" x14ac:dyDescent="0.25">
      <c r="A1865" s="40" t="str">
        <f>IF(B1865="","",_xlfn.XLOOKUP(B1865,'MSJ Report Worksheet'!$B$2:$B$100,'MSJ Report Worksheet'!$A$2:$A$100))</f>
        <v/>
      </c>
      <c r="B1865" s="40"/>
      <c r="C1865" s="40" t="str">
        <f>IF(B1865="","",_xlfn.XLOOKUP(B1865,'MSJ Report Worksheet'!$B$2:$B$100,'MSJ Report Worksheet'!$C$2:$C$100))</f>
        <v/>
      </c>
      <c r="D1865" s="40" t="str">
        <f>IF(B1865="","",COUNTIFS('MSJ Report Worksheet'!$B$2:$B$100,'MSJ Report Totals'!B1865,'MSJ Report Worksheet'!$N$2:$N$100,"Y"))</f>
        <v/>
      </c>
      <c r="E1865" s="40" t="str">
        <f>IF(B1865="","",COUNTIFS('MSJ Report Worksheet'!$B$2:$B$100,'MSJ Report Totals'!B1865,'MSJ Report Worksheet'!$N$2:$N$100,"N"))</f>
        <v/>
      </c>
    </row>
    <row r="1866" spans="1:5" x14ac:dyDescent="0.25">
      <c r="A1866" s="40" t="str">
        <f>IF(B1866="","",_xlfn.XLOOKUP(B1866,'MSJ Report Worksheet'!$B$2:$B$100,'MSJ Report Worksheet'!$A$2:$A$100))</f>
        <v/>
      </c>
      <c r="B1866" s="40"/>
      <c r="C1866" s="40" t="str">
        <f>IF(B1866="","",_xlfn.XLOOKUP(B1866,'MSJ Report Worksheet'!$B$2:$B$100,'MSJ Report Worksheet'!$C$2:$C$100))</f>
        <v/>
      </c>
      <c r="D1866" s="40" t="str">
        <f>IF(B1866="","",COUNTIFS('MSJ Report Worksheet'!$B$2:$B$100,'MSJ Report Totals'!B1866,'MSJ Report Worksheet'!$N$2:$N$100,"Y"))</f>
        <v/>
      </c>
      <c r="E1866" s="40" t="str">
        <f>IF(B1866="","",COUNTIFS('MSJ Report Worksheet'!$B$2:$B$100,'MSJ Report Totals'!B1866,'MSJ Report Worksheet'!$N$2:$N$100,"N"))</f>
        <v/>
      </c>
    </row>
    <row r="1867" spans="1:5" x14ac:dyDescent="0.25">
      <c r="A1867" s="40" t="str">
        <f>IF(B1867="","",_xlfn.XLOOKUP(B1867,'MSJ Report Worksheet'!$B$2:$B$100,'MSJ Report Worksheet'!$A$2:$A$100))</f>
        <v/>
      </c>
      <c r="B1867" s="40"/>
      <c r="C1867" s="40" t="str">
        <f>IF(B1867="","",_xlfn.XLOOKUP(B1867,'MSJ Report Worksheet'!$B$2:$B$100,'MSJ Report Worksheet'!$C$2:$C$100))</f>
        <v/>
      </c>
      <c r="D1867" s="40" t="str">
        <f>IF(B1867="","",COUNTIFS('MSJ Report Worksheet'!$B$2:$B$100,'MSJ Report Totals'!B1867,'MSJ Report Worksheet'!$N$2:$N$100,"Y"))</f>
        <v/>
      </c>
      <c r="E1867" s="40" t="str">
        <f>IF(B1867="","",COUNTIFS('MSJ Report Worksheet'!$B$2:$B$100,'MSJ Report Totals'!B1867,'MSJ Report Worksheet'!$N$2:$N$100,"N"))</f>
        <v/>
      </c>
    </row>
    <row r="1868" spans="1:5" x14ac:dyDescent="0.25">
      <c r="A1868" s="40" t="str">
        <f>IF(B1868="","",_xlfn.XLOOKUP(B1868,'MSJ Report Worksheet'!$B$2:$B$100,'MSJ Report Worksheet'!$A$2:$A$100))</f>
        <v/>
      </c>
      <c r="B1868" s="40"/>
      <c r="C1868" s="40" t="str">
        <f>IF(B1868="","",_xlfn.XLOOKUP(B1868,'MSJ Report Worksheet'!$B$2:$B$100,'MSJ Report Worksheet'!$C$2:$C$100))</f>
        <v/>
      </c>
      <c r="D1868" s="40" t="str">
        <f>IF(B1868="","",COUNTIFS('MSJ Report Worksheet'!$B$2:$B$100,'MSJ Report Totals'!B1868,'MSJ Report Worksheet'!$N$2:$N$100,"Y"))</f>
        <v/>
      </c>
      <c r="E1868" s="40" t="str">
        <f>IF(B1868="","",COUNTIFS('MSJ Report Worksheet'!$B$2:$B$100,'MSJ Report Totals'!B1868,'MSJ Report Worksheet'!$N$2:$N$100,"N"))</f>
        <v/>
      </c>
    </row>
    <row r="1869" spans="1:5" x14ac:dyDescent="0.25">
      <c r="A1869" s="40" t="str">
        <f>IF(B1869="","",_xlfn.XLOOKUP(B1869,'MSJ Report Worksheet'!$B$2:$B$100,'MSJ Report Worksheet'!$A$2:$A$100))</f>
        <v/>
      </c>
      <c r="B1869" s="40"/>
      <c r="C1869" s="40" t="str">
        <f>IF(B1869="","",_xlfn.XLOOKUP(B1869,'MSJ Report Worksheet'!$B$2:$B$100,'MSJ Report Worksheet'!$C$2:$C$100))</f>
        <v/>
      </c>
      <c r="D1869" s="40" t="str">
        <f>IF(B1869="","",COUNTIFS('MSJ Report Worksheet'!$B$2:$B$100,'MSJ Report Totals'!B1869,'MSJ Report Worksheet'!$N$2:$N$100,"Y"))</f>
        <v/>
      </c>
      <c r="E1869" s="40" t="str">
        <f>IF(B1869="","",COUNTIFS('MSJ Report Worksheet'!$B$2:$B$100,'MSJ Report Totals'!B1869,'MSJ Report Worksheet'!$N$2:$N$100,"N"))</f>
        <v/>
      </c>
    </row>
    <row r="1870" spans="1:5" x14ac:dyDescent="0.25">
      <c r="A1870" s="40" t="str">
        <f>IF(B1870="","",_xlfn.XLOOKUP(B1870,'MSJ Report Worksheet'!$B$2:$B$100,'MSJ Report Worksheet'!$A$2:$A$100))</f>
        <v/>
      </c>
      <c r="B1870" s="40"/>
      <c r="C1870" s="40" t="str">
        <f>IF(B1870="","",_xlfn.XLOOKUP(B1870,'MSJ Report Worksheet'!$B$2:$B$100,'MSJ Report Worksheet'!$C$2:$C$100))</f>
        <v/>
      </c>
      <c r="D1870" s="40" t="str">
        <f>IF(B1870="","",COUNTIFS('MSJ Report Worksheet'!$B$2:$B$100,'MSJ Report Totals'!B1870,'MSJ Report Worksheet'!$N$2:$N$100,"Y"))</f>
        <v/>
      </c>
      <c r="E1870" s="40" t="str">
        <f>IF(B1870="","",COUNTIFS('MSJ Report Worksheet'!$B$2:$B$100,'MSJ Report Totals'!B1870,'MSJ Report Worksheet'!$N$2:$N$100,"N"))</f>
        <v/>
      </c>
    </row>
    <row r="1871" spans="1:5" x14ac:dyDescent="0.25">
      <c r="A1871" s="40" t="str">
        <f>IF(B1871="","",_xlfn.XLOOKUP(B1871,'MSJ Report Worksheet'!$B$2:$B$100,'MSJ Report Worksheet'!$A$2:$A$100))</f>
        <v/>
      </c>
      <c r="B1871" s="40"/>
      <c r="C1871" s="40" t="str">
        <f>IF(B1871="","",_xlfn.XLOOKUP(B1871,'MSJ Report Worksheet'!$B$2:$B$100,'MSJ Report Worksheet'!$C$2:$C$100))</f>
        <v/>
      </c>
      <c r="D1871" s="40" t="str">
        <f>IF(B1871="","",COUNTIFS('MSJ Report Worksheet'!$B$2:$B$100,'MSJ Report Totals'!B1871,'MSJ Report Worksheet'!$N$2:$N$100,"Y"))</f>
        <v/>
      </c>
      <c r="E1871" s="40" t="str">
        <f>IF(B1871="","",COUNTIFS('MSJ Report Worksheet'!$B$2:$B$100,'MSJ Report Totals'!B1871,'MSJ Report Worksheet'!$N$2:$N$100,"N"))</f>
        <v/>
      </c>
    </row>
    <row r="1872" spans="1:5" x14ac:dyDescent="0.25">
      <c r="A1872" s="40" t="str">
        <f>IF(B1872="","",_xlfn.XLOOKUP(B1872,'MSJ Report Worksheet'!$B$2:$B$100,'MSJ Report Worksheet'!$A$2:$A$100))</f>
        <v/>
      </c>
      <c r="B1872" s="40"/>
      <c r="C1872" s="40" t="str">
        <f>IF(B1872="","",_xlfn.XLOOKUP(B1872,'MSJ Report Worksheet'!$B$2:$B$100,'MSJ Report Worksheet'!$C$2:$C$100))</f>
        <v/>
      </c>
      <c r="D1872" s="40" t="str">
        <f>IF(B1872="","",COUNTIFS('MSJ Report Worksheet'!$B$2:$B$100,'MSJ Report Totals'!B1872,'MSJ Report Worksheet'!$N$2:$N$100,"Y"))</f>
        <v/>
      </c>
      <c r="E1872" s="40" t="str">
        <f>IF(B1872="","",COUNTIFS('MSJ Report Worksheet'!$B$2:$B$100,'MSJ Report Totals'!B1872,'MSJ Report Worksheet'!$N$2:$N$100,"N"))</f>
        <v/>
      </c>
    </row>
    <row r="1873" spans="1:5" x14ac:dyDescent="0.25">
      <c r="A1873" s="40" t="str">
        <f>IF(B1873="","",_xlfn.XLOOKUP(B1873,'MSJ Report Worksheet'!$B$2:$B$100,'MSJ Report Worksheet'!$A$2:$A$100))</f>
        <v/>
      </c>
      <c r="B1873" s="40"/>
      <c r="C1873" s="40" t="str">
        <f>IF(B1873="","",_xlfn.XLOOKUP(B1873,'MSJ Report Worksheet'!$B$2:$B$100,'MSJ Report Worksheet'!$C$2:$C$100))</f>
        <v/>
      </c>
      <c r="D1873" s="40" t="str">
        <f>IF(B1873="","",COUNTIFS('MSJ Report Worksheet'!$B$2:$B$100,'MSJ Report Totals'!B1873,'MSJ Report Worksheet'!$N$2:$N$100,"Y"))</f>
        <v/>
      </c>
      <c r="E1873" s="40" t="str">
        <f>IF(B1873="","",COUNTIFS('MSJ Report Worksheet'!$B$2:$B$100,'MSJ Report Totals'!B1873,'MSJ Report Worksheet'!$N$2:$N$100,"N"))</f>
        <v/>
      </c>
    </row>
    <row r="1874" spans="1:5" x14ac:dyDescent="0.25">
      <c r="A1874" s="40" t="str">
        <f>IF(B1874="","",_xlfn.XLOOKUP(B1874,'MSJ Report Worksheet'!$B$2:$B$100,'MSJ Report Worksheet'!$A$2:$A$100))</f>
        <v/>
      </c>
      <c r="B1874" s="40"/>
      <c r="C1874" s="40" t="str">
        <f>IF(B1874="","",_xlfn.XLOOKUP(B1874,'MSJ Report Worksheet'!$B$2:$B$100,'MSJ Report Worksheet'!$C$2:$C$100))</f>
        <v/>
      </c>
      <c r="D1874" s="40" t="str">
        <f>IF(B1874="","",COUNTIFS('MSJ Report Worksheet'!$B$2:$B$100,'MSJ Report Totals'!B1874,'MSJ Report Worksheet'!$N$2:$N$100,"Y"))</f>
        <v/>
      </c>
      <c r="E1874" s="40" t="str">
        <f>IF(B1874="","",COUNTIFS('MSJ Report Worksheet'!$B$2:$B$100,'MSJ Report Totals'!B1874,'MSJ Report Worksheet'!$N$2:$N$100,"N"))</f>
        <v/>
      </c>
    </row>
    <row r="1875" spans="1:5" x14ac:dyDescent="0.25">
      <c r="A1875" s="40" t="str">
        <f>IF(B1875="","",_xlfn.XLOOKUP(B1875,'MSJ Report Worksheet'!$B$2:$B$100,'MSJ Report Worksheet'!$A$2:$A$100))</f>
        <v/>
      </c>
      <c r="B1875" s="40"/>
      <c r="C1875" s="40" t="str">
        <f>IF(B1875="","",_xlfn.XLOOKUP(B1875,'MSJ Report Worksheet'!$B$2:$B$100,'MSJ Report Worksheet'!$C$2:$C$100))</f>
        <v/>
      </c>
      <c r="D1875" s="40" t="str">
        <f>IF(B1875="","",COUNTIFS('MSJ Report Worksheet'!$B$2:$B$100,'MSJ Report Totals'!B1875,'MSJ Report Worksheet'!$N$2:$N$100,"Y"))</f>
        <v/>
      </c>
      <c r="E1875" s="40" t="str">
        <f>IF(B1875="","",COUNTIFS('MSJ Report Worksheet'!$B$2:$B$100,'MSJ Report Totals'!B1875,'MSJ Report Worksheet'!$N$2:$N$100,"N"))</f>
        <v/>
      </c>
    </row>
    <row r="1876" spans="1:5" x14ac:dyDescent="0.25">
      <c r="A1876" s="40" t="str">
        <f>IF(B1876="","",_xlfn.XLOOKUP(B1876,'MSJ Report Worksheet'!$B$2:$B$100,'MSJ Report Worksheet'!$A$2:$A$100))</f>
        <v/>
      </c>
      <c r="B1876" s="40"/>
      <c r="C1876" s="40" t="str">
        <f>IF(B1876="","",_xlfn.XLOOKUP(B1876,'MSJ Report Worksheet'!$B$2:$B$100,'MSJ Report Worksheet'!$C$2:$C$100))</f>
        <v/>
      </c>
      <c r="D1876" s="40" t="str">
        <f>IF(B1876="","",COUNTIFS('MSJ Report Worksheet'!$B$2:$B$100,'MSJ Report Totals'!B1876,'MSJ Report Worksheet'!$N$2:$N$100,"Y"))</f>
        <v/>
      </c>
      <c r="E1876" s="40" t="str">
        <f>IF(B1876="","",COUNTIFS('MSJ Report Worksheet'!$B$2:$B$100,'MSJ Report Totals'!B1876,'MSJ Report Worksheet'!$N$2:$N$100,"N"))</f>
        <v/>
      </c>
    </row>
    <row r="1877" spans="1:5" x14ac:dyDescent="0.25">
      <c r="A1877" s="40" t="str">
        <f>IF(B1877="","",_xlfn.XLOOKUP(B1877,'MSJ Report Worksheet'!$B$2:$B$100,'MSJ Report Worksheet'!$A$2:$A$100))</f>
        <v/>
      </c>
      <c r="B1877" s="40"/>
      <c r="C1877" s="40" t="str">
        <f>IF(B1877="","",_xlfn.XLOOKUP(B1877,'MSJ Report Worksheet'!$B$2:$B$100,'MSJ Report Worksheet'!$C$2:$C$100))</f>
        <v/>
      </c>
      <c r="D1877" s="40" t="str">
        <f>IF(B1877="","",COUNTIFS('MSJ Report Worksheet'!$B$2:$B$100,'MSJ Report Totals'!B1877,'MSJ Report Worksheet'!$N$2:$N$100,"Y"))</f>
        <v/>
      </c>
      <c r="E1877" s="40" t="str">
        <f>IF(B1877="","",COUNTIFS('MSJ Report Worksheet'!$B$2:$B$100,'MSJ Report Totals'!B1877,'MSJ Report Worksheet'!$N$2:$N$100,"N"))</f>
        <v/>
      </c>
    </row>
    <row r="1878" spans="1:5" x14ac:dyDescent="0.25">
      <c r="A1878" s="40" t="str">
        <f>IF(B1878="","",_xlfn.XLOOKUP(B1878,'MSJ Report Worksheet'!$B$2:$B$100,'MSJ Report Worksheet'!$A$2:$A$100))</f>
        <v/>
      </c>
      <c r="B1878" s="40"/>
      <c r="C1878" s="40" t="str">
        <f>IF(B1878="","",_xlfn.XLOOKUP(B1878,'MSJ Report Worksheet'!$B$2:$B$100,'MSJ Report Worksheet'!$C$2:$C$100))</f>
        <v/>
      </c>
      <c r="D1878" s="40" t="str">
        <f>IF(B1878="","",COUNTIFS('MSJ Report Worksheet'!$B$2:$B$100,'MSJ Report Totals'!B1878,'MSJ Report Worksheet'!$N$2:$N$100,"Y"))</f>
        <v/>
      </c>
      <c r="E1878" s="40" t="str">
        <f>IF(B1878="","",COUNTIFS('MSJ Report Worksheet'!$B$2:$B$100,'MSJ Report Totals'!B1878,'MSJ Report Worksheet'!$N$2:$N$100,"N"))</f>
        <v/>
      </c>
    </row>
    <row r="1879" spans="1:5" x14ac:dyDescent="0.25">
      <c r="A1879" s="40" t="str">
        <f>IF(B1879="","",_xlfn.XLOOKUP(B1879,'MSJ Report Worksheet'!$B$2:$B$100,'MSJ Report Worksheet'!$A$2:$A$100))</f>
        <v/>
      </c>
      <c r="B1879" s="40"/>
      <c r="C1879" s="40" t="str">
        <f>IF(B1879="","",_xlfn.XLOOKUP(B1879,'MSJ Report Worksheet'!$B$2:$B$100,'MSJ Report Worksheet'!$C$2:$C$100))</f>
        <v/>
      </c>
      <c r="D1879" s="40" t="str">
        <f>IF(B1879="","",COUNTIFS('MSJ Report Worksheet'!$B$2:$B$100,'MSJ Report Totals'!B1879,'MSJ Report Worksheet'!$N$2:$N$100,"Y"))</f>
        <v/>
      </c>
      <c r="E1879" s="40" t="str">
        <f>IF(B1879="","",COUNTIFS('MSJ Report Worksheet'!$B$2:$B$100,'MSJ Report Totals'!B1879,'MSJ Report Worksheet'!$N$2:$N$100,"N"))</f>
        <v/>
      </c>
    </row>
    <row r="1880" spans="1:5" x14ac:dyDescent="0.25">
      <c r="A1880" s="40" t="str">
        <f>IF(B1880="","",_xlfn.XLOOKUP(B1880,'MSJ Report Worksheet'!$B$2:$B$100,'MSJ Report Worksheet'!$A$2:$A$100))</f>
        <v/>
      </c>
      <c r="B1880" s="40"/>
      <c r="C1880" s="40" t="str">
        <f>IF(B1880="","",_xlfn.XLOOKUP(B1880,'MSJ Report Worksheet'!$B$2:$B$100,'MSJ Report Worksheet'!$C$2:$C$100))</f>
        <v/>
      </c>
      <c r="D1880" s="40" t="str">
        <f>IF(B1880="","",COUNTIFS('MSJ Report Worksheet'!$B$2:$B$100,'MSJ Report Totals'!B1880,'MSJ Report Worksheet'!$N$2:$N$100,"Y"))</f>
        <v/>
      </c>
      <c r="E1880" s="40" t="str">
        <f>IF(B1880="","",COUNTIFS('MSJ Report Worksheet'!$B$2:$B$100,'MSJ Report Totals'!B1880,'MSJ Report Worksheet'!$N$2:$N$100,"N"))</f>
        <v/>
      </c>
    </row>
    <row r="1881" spans="1:5" x14ac:dyDescent="0.25">
      <c r="A1881" s="40" t="str">
        <f>IF(B1881="","",_xlfn.XLOOKUP(B1881,'MSJ Report Worksheet'!$B$2:$B$100,'MSJ Report Worksheet'!$A$2:$A$100))</f>
        <v/>
      </c>
      <c r="B1881" s="40"/>
      <c r="C1881" s="40" t="str">
        <f>IF(B1881="","",_xlfn.XLOOKUP(B1881,'MSJ Report Worksheet'!$B$2:$B$100,'MSJ Report Worksheet'!$C$2:$C$100))</f>
        <v/>
      </c>
      <c r="D1881" s="40" t="str">
        <f>IF(B1881="","",COUNTIFS('MSJ Report Worksheet'!$B$2:$B$100,'MSJ Report Totals'!B1881,'MSJ Report Worksheet'!$N$2:$N$100,"Y"))</f>
        <v/>
      </c>
      <c r="E1881" s="40" t="str">
        <f>IF(B1881="","",COUNTIFS('MSJ Report Worksheet'!$B$2:$B$100,'MSJ Report Totals'!B1881,'MSJ Report Worksheet'!$N$2:$N$100,"N"))</f>
        <v/>
      </c>
    </row>
    <row r="1882" spans="1:5" x14ac:dyDescent="0.25">
      <c r="A1882" s="40" t="str">
        <f>IF(B1882="","",_xlfn.XLOOKUP(B1882,'MSJ Report Worksheet'!$B$2:$B$100,'MSJ Report Worksheet'!$A$2:$A$100))</f>
        <v/>
      </c>
      <c r="B1882" s="40"/>
      <c r="C1882" s="40" t="str">
        <f>IF(B1882="","",_xlfn.XLOOKUP(B1882,'MSJ Report Worksheet'!$B$2:$B$100,'MSJ Report Worksheet'!$C$2:$C$100))</f>
        <v/>
      </c>
      <c r="D1882" s="40" t="str">
        <f>IF(B1882="","",COUNTIFS('MSJ Report Worksheet'!$B$2:$B$100,'MSJ Report Totals'!B1882,'MSJ Report Worksheet'!$N$2:$N$100,"Y"))</f>
        <v/>
      </c>
      <c r="E1882" s="40" t="str">
        <f>IF(B1882="","",COUNTIFS('MSJ Report Worksheet'!$B$2:$B$100,'MSJ Report Totals'!B1882,'MSJ Report Worksheet'!$N$2:$N$100,"N"))</f>
        <v/>
      </c>
    </row>
    <row r="1883" spans="1:5" x14ac:dyDescent="0.25">
      <c r="A1883" s="40" t="str">
        <f>IF(B1883="","",_xlfn.XLOOKUP(B1883,'MSJ Report Worksheet'!$B$2:$B$100,'MSJ Report Worksheet'!$A$2:$A$100))</f>
        <v/>
      </c>
      <c r="B1883" s="40"/>
      <c r="C1883" s="40" t="str">
        <f>IF(B1883="","",_xlfn.XLOOKUP(B1883,'MSJ Report Worksheet'!$B$2:$B$100,'MSJ Report Worksheet'!$C$2:$C$100))</f>
        <v/>
      </c>
      <c r="D1883" s="40" t="str">
        <f>IF(B1883="","",COUNTIFS('MSJ Report Worksheet'!$B$2:$B$100,'MSJ Report Totals'!B1883,'MSJ Report Worksheet'!$N$2:$N$100,"Y"))</f>
        <v/>
      </c>
      <c r="E1883" s="40" t="str">
        <f>IF(B1883="","",COUNTIFS('MSJ Report Worksheet'!$B$2:$B$100,'MSJ Report Totals'!B1883,'MSJ Report Worksheet'!$N$2:$N$100,"N"))</f>
        <v/>
      </c>
    </row>
    <row r="1884" spans="1:5" x14ac:dyDescent="0.25">
      <c r="A1884" s="40" t="str">
        <f>IF(B1884="","",_xlfn.XLOOKUP(B1884,'MSJ Report Worksheet'!$B$2:$B$100,'MSJ Report Worksheet'!$A$2:$A$100))</f>
        <v/>
      </c>
      <c r="B1884" s="40"/>
      <c r="C1884" s="40" t="str">
        <f>IF(B1884="","",_xlfn.XLOOKUP(B1884,'MSJ Report Worksheet'!$B$2:$B$100,'MSJ Report Worksheet'!$C$2:$C$100))</f>
        <v/>
      </c>
      <c r="D1884" s="40" t="str">
        <f>IF(B1884="","",COUNTIFS('MSJ Report Worksheet'!$B$2:$B$100,'MSJ Report Totals'!B1884,'MSJ Report Worksheet'!$N$2:$N$100,"Y"))</f>
        <v/>
      </c>
      <c r="E1884" s="40" t="str">
        <f>IF(B1884="","",COUNTIFS('MSJ Report Worksheet'!$B$2:$B$100,'MSJ Report Totals'!B1884,'MSJ Report Worksheet'!$N$2:$N$100,"N"))</f>
        <v/>
      </c>
    </row>
    <row r="1885" spans="1:5" x14ac:dyDescent="0.25">
      <c r="A1885" s="40" t="str">
        <f>IF(B1885="","",_xlfn.XLOOKUP(B1885,'MSJ Report Worksheet'!$B$2:$B$100,'MSJ Report Worksheet'!$A$2:$A$100))</f>
        <v/>
      </c>
      <c r="B1885" s="40"/>
      <c r="C1885" s="40" t="str">
        <f>IF(B1885="","",_xlfn.XLOOKUP(B1885,'MSJ Report Worksheet'!$B$2:$B$100,'MSJ Report Worksheet'!$C$2:$C$100))</f>
        <v/>
      </c>
      <c r="D1885" s="40" t="str">
        <f>IF(B1885="","",COUNTIFS('MSJ Report Worksheet'!$B$2:$B$100,'MSJ Report Totals'!B1885,'MSJ Report Worksheet'!$N$2:$N$100,"Y"))</f>
        <v/>
      </c>
      <c r="E1885" s="40" t="str">
        <f>IF(B1885="","",COUNTIFS('MSJ Report Worksheet'!$B$2:$B$100,'MSJ Report Totals'!B1885,'MSJ Report Worksheet'!$N$2:$N$100,"N"))</f>
        <v/>
      </c>
    </row>
    <row r="1886" spans="1:5" x14ac:dyDescent="0.25">
      <c r="A1886" s="40" t="str">
        <f>IF(B1886="","",_xlfn.XLOOKUP(B1886,'MSJ Report Worksheet'!$B$2:$B$100,'MSJ Report Worksheet'!$A$2:$A$100))</f>
        <v/>
      </c>
      <c r="B1886" s="40"/>
      <c r="C1886" s="40" t="str">
        <f>IF(B1886="","",_xlfn.XLOOKUP(B1886,'MSJ Report Worksheet'!$B$2:$B$100,'MSJ Report Worksheet'!$C$2:$C$100))</f>
        <v/>
      </c>
      <c r="D1886" s="40" t="str">
        <f>IF(B1886="","",COUNTIFS('MSJ Report Worksheet'!$B$2:$B$100,'MSJ Report Totals'!B1886,'MSJ Report Worksheet'!$N$2:$N$100,"Y"))</f>
        <v/>
      </c>
      <c r="E1886" s="40" t="str">
        <f>IF(B1886="","",COUNTIFS('MSJ Report Worksheet'!$B$2:$B$100,'MSJ Report Totals'!B1886,'MSJ Report Worksheet'!$N$2:$N$100,"N"))</f>
        <v/>
      </c>
    </row>
    <row r="1887" spans="1:5" x14ac:dyDescent="0.25">
      <c r="A1887" s="40" t="str">
        <f>IF(B1887="","",_xlfn.XLOOKUP(B1887,'MSJ Report Worksheet'!$B$2:$B$100,'MSJ Report Worksheet'!$A$2:$A$100))</f>
        <v/>
      </c>
      <c r="B1887" s="40"/>
      <c r="C1887" s="40" t="str">
        <f>IF(B1887="","",_xlfn.XLOOKUP(B1887,'MSJ Report Worksheet'!$B$2:$B$100,'MSJ Report Worksheet'!$C$2:$C$100))</f>
        <v/>
      </c>
      <c r="D1887" s="40" t="str">
        <f>IF(B1887="","",COUNTIFS('MSJ Report Worksheet'!$B$2:$B$100,'MSJ Report Totals'!B1887,'MSJ Report Worksheet'!$N$2:$N$100,"Y"))</f>
        <v/>
      </c>
      <c r="E1887" s="40" t="str">
        <f>IF(B1887="","",COUNTIFS('MSJ Report Worksheet'!$B$2:$B$100,'MSJ Report Totals'!B1887,'MSJ Report Worksheet'!$N$2:$N$100,"N"))</f>
        <v/>
      </c>
    </row>
    <row r="1888" spans="1:5" x14ac:dyDescent="0.25">
      <c r="A1888" s="40" t="str">
        <f>IF(B1888="","",_xlfn.XLOOKUP(B1888,'MSJ Report Worksheet'!$B$2:$B$100,'MSJ Report Worksheet'!$A$2:$A$100))</f>
        <v/>
      </c>
      <c r="B1888" s="40"/>
      <c r="C1888" s="40" t="str">
        <f>IF(B1888="","",_xlfn.XLOOKUP(B1888,'MSJ Report Worksheet'!$B$2:$B$100,'MSJ Report Worksheet'!$C$2:$C$100))</f>
        <v/>
      </c>
      <c r="D1888" s="40" t="str">
        <f>IF(B1888="","",COUNTIFS('MSJ Report Worksheet'!$B$2:$B$100,'MSJ Report Totals'!B1888,'MSJ Report Worksheet'!$N$2:$N$100,"Y"))</f>
        <v/>
      </c>
      <c r="E1888" s="40" t="str">
        <f>IF(B1888="","",COUNTIFS('MSJ Report Worksheet'!$B$2:$B$100,'MSJ Report Totals'!B1888,'MSJ Report Worksheet'!$N$2:$N$100,"N"))</f>
        <v/>
      </c>
    </row>
    <row r="1889" spans="1:5" x14ac:dyDescent="0.25">
      <c r="A1889" s="40" t="str">
        <f>IF(B1889="","",_xlfn.XLOOKUP(B1889,'MSJ Report Worksheet'!$B$2:$B$100,'MSJ Report Worksheet'!$A$2:$A$100))</f>
        <v/>
      </c>
      <c r="B1889" s="40"/>
      <c r="C1889" s="40" t="str">
        <f>IF(B1889="","",_xlfn.XLOOKUP(B1889,'MSJ Report Worksheet'!$B$2:$B$100,'MSJ Report Worksheet'!$C$2:$C$100))</f>
        <v/>
      </c>
      <c r="D1889" s="40" t="str">
        <f>IF(B1889="","",COUNTIFS('MSJ Report Worksheet'!$B$2:$B$100,'MSJ Report Totals'!B1889,'MSJ Report Worksheet'!$N$2:$N$100,"Y"))</f>
        <v/>
      </c>
      <c r="E1889" s="40" t="str">
        <f>IF(B1889="","",COUNTIFS('MSJ Report Worksheet'!$B$2:$B$100,'MSJ Report Totals'!B1889,'MSJ Report Worksheet'!$N$2:$N$100,"N"))</f>
        <v/>
      </c>
    </row>
    <row r="1890" spans="1:5" x14ac:dyDescent="0.25">
      <c r="A1890" s="40" t="str">
        <f>IF(B1890="","",_xlfn.XLOOKUP(B1890,'MSJ Report Worksheet'!$B$2:$B$100,'MSJ Report Worksheet'!$A$2:$A$100))</f>
        <v/>
      </c>
      <c r="B1890" s="40"/>
      <c r="C1890" s="40" t="str">
        <f>IF(B1890="","",_xlfn.XLOOKUP(B1890,'MSJ Report Worksheet'!$B$2:$B$100,'MSJ Report Worksheet'!$C$2:$C$100))</f>
        <v/>
      </c>
      <c r="D1890" s="40" t="str">
        <f>IF(B1890="","",COUNTIFS('MSJ Report Worksheet'!$B$2:$B$100,'MSJ Report Totals'!B1890,'MSJ Report Worksheet'!$N$2:$N$100,"Y"))</f>
        <v/>
      </c>
      <c r="E1890" s="40" t="str">
        <f>IF(B1890="","",COUNTIFS('MSJ Report Worksheet'!$B$2:$B$100,'MSJ Report Totals'!B1890,'MSJ Report Worksheet'!$N$2:$N$100,"N"))</f>
        <v/>
      </c>
    </row>
    <row r="1891" spans="1:5" x14ac:dyDescent="0.25">
      <c r="A1891" s="40" t="str">
        <f>IF(B1891="","",_xlfn.XLOOKUP(B1891,'MSJ Report Worksheet'!$B$2:$B$100,'MSJ Report Worksheet'!$A$2:$A$100))</f>
        <v/>
      </c>
      <c r="B1891" s="40"/>
      <c r="C1891" s="40" t="str">
        <f>IF(B1891="","",_xlfn.XLOOKUP(B1891,'MSJ Report Worksheet'!$B$2:$B$100,'MSJ Report Worksheet'!$C$2:$C$100))</f>
        <v/>
      </c>
      <c r="D1891" s="40" t="str">
        <f>IF(B1891="","",COUNTIFS('MSJ Report Worksheet'!$B$2:$B$100,'MSJ Report Totals'!B1891,'MSJ Report Worksheet'!$N$2:$N$100,"Y"))</f>
        <v/>
      </c>
      <c r="E1891" s="40" t="str">
        <f>IF(B1891="","",COUNTIFS('MSJ Report Worksheet'!$B$2:$B$100,'MSJ Report Totals'!B1891,'MSJ Report Worksheet'!$N$2:$N$100,"N"))</f>
        <v/>
      </c>
    </row>
    <row r="1892" spans="1:5" x14ac:dyDescent="0.25">
      <c r="A1892" s="40" t="str">
        <f>IF(B1892="","",_xlfn.XLOOKUP(B1892,'MSJ Report Worksheet'!$B$2:$B$100,'MSJ Report Worksheet'!$A$2:$A$100))</f>
        <v/>
      </c>
      <c r="B1892" s="40"/>
      <c r="C1892" s="40" t="str">
        <f>IF(B1892="","",_xlfn.XLOOKUP(B1892,'MSJ Report Worksheet'!$B$2:$B$100,'MSJ Report Worksheet'!$C$2:$C$100))</f>
        <v/>
      </c>
      <c r="D1892" s="40" t="str">
        <f>IF(B1892="","",COUNTIFS('MSJ Report Worksheet'!$B$2:$B$100,'MSJ Report Totals'!B1892,'MSJ Report Worksheet'!$N$2:$N$100,"Y"))</f>
        <v/>
      </c>
      <c r="E1892" s="40" t="str">
        <f>IF(B1892="","",COUNTIFS('MSJ Report Worksheet'!$B$2:$B$100,'MSJ Report Totals'!B1892,'MSJ Report Worksheet'!$N$2:$N$100,"N"))</f>
        <v/>
      </c>
    </row>
    <row r="1893" spans="1:5" x14ac:dyDescent="0.25">
      <c r="A1893" s="40" t="str">
        <f>IF(B1893="","",_xlfn.XLOOKUP(B1893,'MSJ Report Worksheet'!$B$2:$B$100,'MSJ Report Worksheet'!$A$2:$A$100))</f>
        <v/>
      </c>
      <c r="B1893" s="40"/>
      <c r="C1893" s="40" t="str">
        <f>IF(B1893="","",_xlfn.XLOOKUP(B1893,'MSJ Report Worksheet'!$B$2:$B$100,'MSJ Report Worksheet'!$C$2:$C$100))</f>
        <v/>
      </c>
      <c r="D1893" s="40" t="str">
        <f>IF(B1893="","",COUNTIFS('MSJ Report Worksheet'!$B$2:$B$100,'MSJ Report Totals'!B1893,'MSJ Report Worksheet'!$N$2:$N$100,"Y"))</f>
        <v/>
      </c>
      <c r="E1893" s="40" t="str">
        <f>IF(B1893="","",COUNTIFS('MSJ Report Worksheet'!$B$2:$B$100,'MSJ Report Totals'!B1893,'MSJ Report Worksheet'!$N$2:$N$100,"N"))</f>
        <v/>
      </c>
    </row>
    <row r="1894" spans="1:5" x14ac:dyDescent="0.25">
      <c r="A1894" s="40" t="str">
        <f>IF(B1894="","",_xlfn.XLOOKUP(B1894,'MSJ Report Worksheet'!$B$2:$B$100,'MSJ Report Worksheet'!$A$2:$A$100))</f>
        <v/>
      </c>
      <c r="B1894" s="40"/>
      <c r="C1894" s="40" t="str">
        <f>IF(B1894="","",_xlfn.XLOOKUP(B1894,'MSJ Report Worksheet'!$B$2:$B$100,'MSJ Report Worksheet'!$C$2:$C$100))</f>
        <v/>
      </c>
      <c r="D1894" s="40" t="str">
        <f>IF(B1894="","",COUNTIFS('MSJ Report Worksheet'!$B$2:$B$100,'MSJ Report Totals'!B1894,'MSJ Report Worksheet'!$N$2:$N$100,"Y"))</f>
        <v/>
      </c>
      <c r="E1894" s="40" t="str">
        <f>IF(B1894="","",COUNTIFS('MSJ Report Worksheet'!$B$2:$B$100,'MSJ Report Totals'!B1894,'MSJ Report Worksheet'!$N$2:$N$100,"N"))</f>
        <v/>
      </c>
    </row>
    <row r="1895" spans="1:5" x14ac:dyDescent="0.25">
      <c r="A1895" s="40" t="str">
        <f>IF(B1895="","",_xlfn.XLOOKUP(B1895,'MSJ Report Worksheet'!$B$2:$B$100,'MSJ Report Worksheet'!$A$2:$A$100))</f>
        <v/>
      </c>
      <c r="B1895" s="40"/>
      <c r="C1895" s="40" t="str">
        <f>IF(B1895="","",_xlfn.XLOOKUP(B1895,'MSJ Report Worksheet'!$B$2:$B$100,'MSJ Report Worksheet'!$C$2:$C$100))</f>
        <v/>
      </c>
      <c r="D1895" s="40" t="str">
        <f>IF(B1895="","",COUNTIFS('MSJ Report Worksheet'!$B$2:$B$100,'MSJ Report Totals'!B1895,'MSJ Report Worksheet'!$N$2:$N$100,"Y"))</f>
        <v/>
      </c>
      <c r="E1895" s="40" t="str">
        <f>IF(B1895="","",COUNTIFS('MSJ Report Worksheet'!$B$2:$B$100,'MSJ Report Totals'!B1895,'MSJ Report Worksheet'!$N$2:$N$100,"N"))</f>
        <v/>
      </c>
    </row>
    <row r="1896" spans="1:5" x14ac:dyDescent="0.25">
      <c r="A1896" s="40" t="str">
        <f>IF(B1896="","",_xlfn.XLOOKUP(B1896,'MSJ Report Worksheet'!$B$2:$B$100,'MSJ Report Worksheet'!$A$2:$A$100))</f>
        <v/>
      </c>
      <c r="B1896" s="40"/>
      <c r="C1896" s="40" t="str">
        <f>IF(B1896="","",_xlfn.XLOOKUP(B1896,'MSJ Report Worksheet'!$B$2:$B$100,'MSJ Report Worksheet'!$C$2:$C$100))</f>
        <v/>
      </c>
      <c r="D1896" s="40" t="str">
        <f>IF(B1896="","",COUNTIFS('MSJ Report Worksheet'!$B$2:$B$100,'MSJ Report Totals'!B1896,'MSJ Report Worksheet'!$N$2:$N$100,"Y"))</f>
        <v/>
      </c>
      <c r="E1896" s="40" t="str">
        <f>IF(B1896="","",COUNTIFS('MSJ Report Worksheet'!$B$2:$B$100,'MSJ Report Totals'!B1896,'MSJ Report Worksheet'!$N$2:$N$100,"N"))</f>
        <v/>
      </c>
    </row>
    <row r="1897" spans="1:5" x14ac:dyDescent="0.25">
      <c r="A1897" s="40" t="str">
        <f>IF(B1897="","",_xlfn.XLOOKUP(B1897,'MSJ Report Worksheet'!$B$2:$B$100,'MSJ Report Worksheet'!$A$2:$A$100))</f>
        <v/>
      </c>
      <c r="B1897" s="40"/>
      <c r="C1897" s="40" t="str">
        <f>IF(B1897="","",_xlfn.XLOOKUP(B1897,'MSJ Report Worksheet'!$B$2:$B$100,'MSJ Report Worksheet'!$C$2:$C$100))</f>
        <v/>
      </c>
      <c r="D1897" s="40" t="str">
        <f>IF(B1897="","",COUNTIFS('MSJ Report Worksheet'!$B$2:$B$100,'MSJ Report Totals'!B1897,'MSJ Report Worksheet'!$N$2:$N$100,"Y"))</f>
        <v/>
      </c>
      <c r="E1897" s="40" t="str">
        <f>IF(B1897="","",COUNTIFS('MSJ Report Worksheet'!$B$2:$B$100,'MSJ Report Totals'!B1897,'MSJ Report Worksheet'!$N$2:$N$100,"N"))</f>
        <v/>
      </c>
    </row>
    <row r="1898" spans="1:5" x14ac:dyDescent="0.25">
      <c r="A1898" s="40" t="str">
        <f>IF(B1898="","",_xlfn.XLOOKUP(B1898,'MSJ Report Worksheet'!$B$2:$B$100,'MSJ Report Worksheet'!$A$2:$A$100))</f>
        <v/>
      </c>
      <c r="B1898" s="40"/>
      <c r="C1898" s="40" t="str">
        <f>IF(B1898="","",_xlfn.XLOOKUP(B1898,'MSJ Report Worksheet'!$B$2:$B$100,'MSJ Report Worksheet'!$C$2:$C$100))</f>
        <v/>
      </c>
      <c r="D1898" s="40" t="str">
        <f>IF(B1898="","",COUNTIFS('MSJ Report Worksheet'!$B$2:$B$100,'MSJ Report Totals'!B1898,'MSJ Report Worksheet'!$N$2:$N$100,"Y"))</f>
        <v/>
      </c>
      <c r="E1898" s="40" t="str">
        <f>IF(B1898="","",COUNTIFS('MSJ Report Worksheet'!$B$2:$B$100,'MSJ Report Totals'!B1898,'MSJ Report Worksheet'!$N$2:$N$100,"N"))</f>
        <v/>
      </c>
    </row>
    <row r="1899" spans="1:5" x14ac:dyDescent="0.25">
      <c r="A1899" s="40" t="str">
        <f>IF(B1899="","",_xlfn.XLOOKUP(B1899,'MSJ Report Worksheet'!$B$2:$B$100,'MSJ Report Worksheet'!$A$2:$A$100))</f>
        <v/>
      </c>
      <c r="B1899" s="40"/>
      <c r="C1899" s="40" t="str">
        <f>IF(B1899="","",_xlfn.XLOOKUP(B1899,'MSJ Report Worksheet'!$B$2:$B$100,'MSJ Report Worksheet'!$C$2:$C$100))</f>
        <v/>
      </c>
      <c r="D1899" s="40" t="str">
        <f>IF(B1899="","",COUNTIFS('MSJ Report Worksheet'!$B$2:$B$100,'MSJ Report Totals'!B1899,'MSJ Report Worksheet'!$N$2:$N$100,"Y"))</f>
        <v/>
      </c>
      <c r="E1899" s="40" t="str">
        <f>IF(B1899="","",COUNTIFS('MSJ Report Worksheet'!$B$2:$B$100,'MSJ Report Totals'!B1899,'MSJ Report Worksheet'!$N$2:$N$100,"N"))</f>
        <v/>
      </c>
    </row>
    <row r="1900" spans="1:5" x14ac:dyDescent="0.25">
      <c r="A1900" s="40" t="str">
        <f>IF(B1900="","",_xlfn.XLOOKUP(B1900,'MSJ Report Worksheet'!$B$2:$B$100,'MSJ Report Worksheet'!$A$2:$A$100))</f>
        <v/>
      </c>
      <c r="B1900" s="40"/>
      <c r="C1900" s="40" t="str">
        <f>IF(B1900="","",_xlfn.XLOOKUP(B1900,'MSJ Report Worksheet'!$B$2:$B$100,'MSJ Report Worksheet'!$C$2:$C$100))</f>
        <v/>
      </c>
      <c r="D1900" s="40" t="str">
        <f>IF(B1900="","",COUNTIFS('MSJ Report Worksheet'!$B$2:$B$100,'MSJ Report Totals'!B1900,'MSJ Report Worksheet'!$N$2:$N$100,"Y"))</f>
        <v/>
      </c>
      <c r="E1900" s="40" t="str">
        <f>IF(B1900="","",COUNTIFS('MSJ Report Worksheet'!$B$2:$B$100,'MSJ Report Totals'!B1900,'MSJ Report Worksheet'!$N$2:$N$100,"N"))</f>
        <v/>
      </c>
    </row>
    <row r="1901" spans="1:5" x14ac:dyDescent="0.25">
      <c r="A1901" s="40" t="str">
        <f>IF(B1901="","",_xlfn.XLOOKUP(B1901,'MSJ Report Worksheet'!$B$2:$B$100,'MSJ Report Worksheet'!$A$2:$A$100))</f>
        <v/>
      </c>
      <c r="B1901" s="40"/>
      <c r="C1901" s="40" t="str">
        <f>IF(B1901="","",_xlfn.XLOOKUP(B1901,'MSJ Report Worksheet'!$B$2:$B$100,'MSJ Report Worksheet'!$C$2:$C$100))</f>
        <v/>
      </c>
      <c r="D1901" s="40" t="str">
        <f>IF(B1901="","",COUNTIFS('MSJ Report Worksheet'!$B$2:$B$100,'MSJ Report Totals'!B1901,'MSJ Report Worksheet'!$N$2:$N$100,"Y"))</f>
        <v/>
      </c>
      <c r="E1901" s="40" t="str">
        <f>IF(B1901="","",COUNTIFS('MSJ Report Worksheet'!$B$2:$B$100,'MSJ Report Totals'!B1901,'MSJ Report Worksheet'!$N$2:$N$100,"N"))</f>
        <v/>
      </c>
    </row>
    <row r="1902" spans="1:5" x14ac:dyDescent="0.25">
      <c r="A1902" s="40" t="str">
        <f>IF(B1902="","",_xlfn.XLOOKUP(B1902,'MSJ Report Worksheet'!$B$2:$B$100,'MSJ Report Worksheet'!$A$2:$A$100))</f>
        <v/>
      </c>
      <c r="B1902" s="40"/>
      <c r="C1902" s="40" t="str">
        <f>IF(B1902="","",_xlfn.XLOOKUP(B1902,'MSJ Report Worksheet'!$B$2:$B$100,'MSJ Report Worksheet'!$C$2:$C$100))</f>
        <v/>
      </c>
      <c r="D1902" s="40" t="str">
        <f>IF(B1902="","",COUNTIFS('MSJ Report Worksheet'!$B$2:$B$100,'MSJ Report Totals'!B1902,'MSJ Report Worksheet'!$N$2:$N$100,"Y"))</f>
        <v/>
      </c>
      <c r="E1902" s="40" t="str">
        <f>IF(B1902="","",COUNTIFS('MSJ Report Worksheet'!$B$2:$B$100,'MSJ Report Totals'!B1902,'MSJ Report Worksheet'!$N$2:$N$100,"N"))</f>
        <v/>
      </c>
    </row>
    <row r="1903" spans="1:5" x14ac:dyDescent="0.25">
      <c r="A1903" s="40" t="str">
        <f>IF(B1903="","",_xlfn.XLOOKUP(B1903,'MSJ Report Worksheet'!$B$2:$B$100,'MSJ Report Worksheet'!$A$2:$A$100))</f>
        <v/>
      </c>
      <c r="B1903" s="40"/>
      <c r="C1903" s="40" t="str">
        <f>IF(B1903="","",_xlfn.XLOOKUP(B1903,'MSJ Report Worksheet'!$B$2:$B$100,'MSJ Report Worksheet'!$C$2:$C$100))</f>
        <v/>
      </c>
      <c r="D1903" s="40" t="str">
        <f>IF(B1903="","",COUNTIFS('MSJ Report Worksheet'!$B$2:$B$100,'MSJ Report Totals'!B1903,'MSJ Report Worksheet'!$N$2:$N$100,"Y"))</f>
        <v/>
      </c>
      <c r="E1903" s="40" t="str">
        <f>IF(B1903="","",COUNTIFS('MSJ Report Worksheet'!$B$2:$B$100,'MSJ Report Totals'!B1903,'MSJ Report Worksheet'!$N$2:$N$100,"N"))</f>
        <v/>
      </c>
    </row>
    <row r="1904" spans="1:5" x14ac:dyDescent="0.25">
      <c r="A1904" s="40" t="str">
        <f>IF(B1904="","",_xlfn.XLOOKUP(B1904,'MSJ Report Worksheet'!$B$2:$B$100,'MSJ Report Worksheet'!$A$2:$A$100))</f>
        <v/>
      </c>
      <c r="B1904" s="40"/>
      <c r="C1904" s="40" t="str">
        <f>IF(B1904="","",_xlfn.XLOOKUP(B1904,'MSJ Report Worksheet'!$B$2:$B$100,'MSJ Report Worksheet'!$C$2:$C$100))</f>
        <v/>
      </c>
      <c r="D1904" s="40" t="str">
        <f>IF(B1904="","",COUNTIFS('MSJ Report Worksheet'!$B$2:$B$100,'MSJ Report Totals'!B1904,'MSJ Report Worksheet'!$N$2:$N$100,"Y"))</f>
        <v/>
      </c>
      <c r="E1904" s="40" t="str">
        <f>IF(B1904="","",COUNTIFS('MSJ Report Worksheet'!$B$2:$B$100,'MSJ Report Totals'!B1904,'MSJ Report Worksheet'!$N$2:$N$100,"N"))</f>
        <v/>
      </c>
    </row>
    <row r="1905" spans="1:5" x14ac:dyDescent="0.25">
      <c r="A1905" s="40" t="str">
        <f>IF(B1905="","",_xlfn.XLOOKUP(B1905,'MSJ Report Worksheet'!$B$2:$B$100,'MSJ Report Worksheet'!$A$2:$A$100))</f>
        <v/>
      </c>
      <c r="B1905" s="40"/>
      <c r="C1905" s="40" t="str">
        <f>IF(B1905="","",_xlfn.XLOOKUP(B1905,'MSJ Report Worksheet'!$B$2:$B$100,'MSJ Report Worksheet'!$C$2:$C$100))</f>
        <v/>
      </c>
      <c r="D1905" s="40" t="str">
        <f>IF(B1905="","",COUNTIFS('MSJ Report Worksheet'!$B$2:$B$100,'MSJ Report Totals'!B1905,'MSJ Report Worksheet'!$N$2:$N$100,"Y"))</f>
        <v/>
      </c>
      <c r="E1905" s="40" t="str">
        <f>IF(B1905="","",COUNTIFS('MSJ Report Worksheet'!$B$2:$B$100,'MSJ Report Totals'!B1905,'MSJ Report Worksheet'!$N$2:$N$100,"N"))</f>
        <v/>
      </c>
    </row>
    <row r="1906" spans="1:5" x14ac:dyDescent="0.25">
      <c r="A1906" s="40" t="str">
        <f>IF(B1906="","",_xlfn.XLOOKUP(B1906,'MSJ Report Worksheet'!$B$2:$B$100,'MSJ Report Worksheet'!$A$2:$A$100))</f>
        <v/>
      </c>
      <c r="B1906" s="40"/>
      <c r="C1906" s="40" t="str">
        <f>IF(B1906="","",_xlfn.XLOOKUP(B1906,'MSJ Report Worksheet'!$B$2:$B$100,'MSJ Report Worksheet'!$C$2:$C$100))</f>
        <v/>
      </c>
      <c r="D1906" s="40" t="str">
        <f>IF(B1906="","",COUNTIFS('MSJ Report Worksheet'!$B$2:$B$100,'MSJ Report Totals'!B1906,'MSJ Report Worksheet'!$N$2:$N$100,"Y"))</f>
        <v/>
      </c>
      <c r="E1906" s="40" t="str">
        <f>IF(B1906="","",COUNTIFS('MSJ Report Worksheet'!$B$2:$B$100,'MSJ Report Totals'!B1906,'MSJ Report Worksheet'!$N$2:$N$100,"N"))</f>
        <v/>
      </c>
    </row>
    <row r="1907" spans="1:5" x14ac:dyDescent="0.25">
      <c r="A1907" s="40" t="str">
        <f>IF(B1907="","",_xlfn.XLOOKUP(B1907,'MSJ Report Worksheet'!$B$2:$B$100,'MSJ Report Worksheet'!$A$2:$A$100))</f>
        <v/>
      </c>
      <c r="B1907" s="40"/>
      <c r="C1907" s="40" t="str">
        <f>IF(B1907="","",_xlfn.XLOOKUP(B1907,'MSJ Report Worksheet'!$B$2:$B$100,'MSJ Report Worksheet'!$C$2:$C$100))</f>
        <v/>
      </c>
      <c r="D1907" s="40" t="str">
        <f>IF(B1907="","",COUNTIFS('MSJ Report Worksheet'!$B$2:$B$100,'MSJ Report Totals'!B1907,'MSJ Report Worksheet'!$N$2:$N$100,"Y"))</f>
        <v/>
      </c>
      <c r="E1907" s="40" t="str">
        <f>IF(B1907="","",COUNTIFS('MSJ Report Worksheet'!$B$2:$B$100,'MSJ Report Totals'!B1907,'MSJ Report Worksheet'!$N$2:$N$100,"N"))</f>
        <v/>
      </c>
    </row>
    <row r="1908" spans="1:5" x14ac:dyDescent="0.25">
      <c r="A1908" s="40" t="str">
        <f>IF(B1908="","",_xlfn.XLOOKUP(B1908,'MSJ Report Worksheet'!$B$2:$B$100,'MSJ Report Worksheet'!$A$2:$A$100))</f>
        <v/>
      </c>
      <c r="B1908" s="40"/>
      <c r="C1908" s="40" t="str">
        <f>IF(B1908="","",_xlfn.XLOOKUP(B1908,'MSJ Report Worksheet'!$B$2:$B$100,'MSJ Report Worksheet'!$C$2:$C$100))</f>
        <v/>
      </c>
      <c r="D1908" s="40" t="str">
        <f>IF(B1908="","",COUNTIFS('MSJ Report Worksheet'!$B$2:$B$100,'MSJ Report Totals'!B1908,'MSJ Report Worksheet'!$N$2:$N$100,"Y"))</f>
        <v/>
      </c>
      <c r="E1908" s="40" t="str">
        <f>IF(B1908="","",COUNTIFS('MSJ Report Worksheet'!$B$2:$B$100,'MSJ Report Totals'!B1908,'MSJ Report Worksheet'!$N$2:$N$100,"N"))</f>
        <v/>
      </c>
    </row>
    <row r="1909" spans="1:5" x14ac:dyDescent="0.25">
      <c r="A1909" s="40" t="str">
        <f>IF(B1909="","",_xlfn.XLOOKUP(B1909,'MSJ Report Worksheet'!$B$2:$B$100,'MSJ Report Worksheet'!$A$2:$A$100))</f>
        <v/>
      </c>
      <c r="B1909" s="40"/>
      <c r="C1909" s="40" t="str">
        <f>IF(B1909="","",_xlfn.XLOOKUP(B1909,'MSJ Report Worksheet'!$B$2:$B$100,'MSJ Report Worksheet'!$C$2:$C$100))</f>
        <v/>
      </c>
      <c r="D1909" s="40" t="str">
        <f>IF(B1909="","",COUNTIFS('MSJ Report Worksheet'!$B$2:$B$100,'MSJ Report Totals'!B1909,'MSJ Report Worksheet'!$N$2:$N$100,"Y"))</f>
        <v/>
      </c>
      <c r="E1909" s="40" t="str">
        <f>IF(B1909="","",COUNTIFS('MSJ Report Worksheet'!$B$2:$B$100,'MSJ Report Totals'!B1909,'MSJ Report Worksheet'!$N$2:$N$100,"N"))</f>
        <v/>
      </c>
    </row>
    <row r="1910" spans="1:5" x14ac:dyDescent="0.25">
      <c r="A1910" s="40" t="str">
        <f>IF(B1910="","",_xlfn.XLOOKUP(B1910,'MSJ Report Worksheet'!$B$2:$B$100,'MSJ Report Worksheet'!$A$2:$A$100))</f>
        <v/>
      </c>
      <c r="B1910" s="40"/>
      <c r="C1910" s="40" t="str">
        <f>IF(B1910="","",_xlfn.XLOOKUP(B1910,'MSJ Report Worksheet'!$B$2:$B$100,'MSJ Report Worksheet'!$C$2:$C$100))</f>
        <v/>
      </c>
      <c r="D1910" s="40" t="str">
        <f>IF(B1910="","",COUNTIFS('MSJ Report Worksheet'!$B$2:$B$100,'MSJ Report Totals'!B1910,'MSJ Report Worksheet'!$N$2:$N$100,"Y"))</f>
        <v/>
      </c>
      <c r="E1910" s="40" t="str">
        <f>IF(B1910="","",COUNTIFS('MSJ Report Worksheet'!$B$2:$B$100,'MSJ Report Totals'!B1910,'MSJ Report Worksheet'!$N$2:$N$100,"N"))</f>
        <v/>
      </c>
    </row>
    <row r="1911" spans="1:5" x14ac:dyDescent="0.25">
      <c r="A1911" s="40" t="str">
        <f>IF(B1911="","",_xlfn.XLOOKUP(B1911,'MSJ Report Worksheet'!$B$2:$B$100,'MSJ Report Worksheet'!$A$2:$A$100))</f>
        <v/>
      </c>
      <c r="B1911" s="40"/>
      <c r="C1911" s="40" t="str">
        <f>IF(B1911="","",_xlfn.XLOOKUP(B1911,'MSJ Report Worksheet'!$B$2:$B$100,'MSJ Report Worksheet'!$C$2:$C$100))</f>
        <v/>
      </c>
      <c r="D1911" s="40" t="str">
        <f>IF(B1911="","",COUNTIFS('MSJ Report Worksheet'!$B$2:$B$100,'MSJ Report Totals'!B1911,'MSJ Report Worksheet'!$N$2:$N$100,"Y"))</f>
        <v/>
      </c>
      <c r="E1911" s="40" t="str">
        <f>IF(B1911="","",COUNTIFS('MSJ Report Worksheet'!$B$2:$B$100,'MSJ Report Totals'!B1911,'MSJ Report Worksheet'!$N$2:$N$100,"N"))</f>
        <v/>
      </c>
    </row>
    <row r="1912" spans="1:5" x14ac:dyDescent="0.25">
      <c r="A1912" s="40" t="str">
        <f>IF(B1912="","",_xlfn.XLOOKUP(B1912,'MSJ Report Worksheet'!$B$2:$B$100,'MSJ Report Worksheet'!$A$2:$A$100))</f>
        <v/>
      </c>
      <c r="B1912" s="40"/>
      <c r="C1912" s="40" t="str">
        <f>IF(B1912="","",_xlfn.XLOOKUP(B1912,'MSJ Report Worksheet'!$B$2:$B$100,'MSJ Report Worksheet'!$C$2:$C$100))</f>
        <v/>
      </c>
      <c r="D1912" s="40" t="str">
        <f>IF(B1912="","",COUNTIFS('MSJ Report Worksheet'!$B$2:$B$100,'MSJ Report Totals'!B1912,'MSJ Report Worksheet'!$N$2:$N$100,"Y"))</f>
        <v/>
      </c>
      <c r="E1912" s="40" t="str">
        <f>IF(B1912="","",COUNTIFS('MSJ Report Worksheet'!$B$2:$B$100,'MSJ Report Totals'!B1912,'MSJ Report Worksheet'!$N$2:$N$100,"N"))</f>
        <v/>
      </c>
    </row>
    <row r="1913" spans="1:5" x14ac:dyDescent="0.25">
      <c r="A1913" s="40" t="str">
        <f>IF(B1913="","",_xlfn.XLOOKUP(B1913,'MSJ Report Worksheet'!$B$2:$B$100,'MSJ Report Worksheet'!$A$2:$A$100))</f>
        <v/>
      </c>
      <c r="B1913" s="40"/>
      <c r="C1913" s="40" t="str">
        <f>IF(B1913="","",_xlfn.XLOOKUP(B1913,'MSJ Report Worksheet'!$B$2:$B$100,'MSJ Report Worksheet'!$C$2:$C$100))</f>
        <v/>
      </c>
      <c r="D1913" s="40" t="str">
        <f>IF(B1913="","",COUNTIFS('MSJ Report Worksheet'!$B$2:$B$100,'MSJ Report Totals'!B1913,'MSJ Report Worksheet'!$N$2:$N$100,"Y"))</f>
        <v/>
      </c>
      <c r="E1913" s="40" t="str">
        <f>IF(B1913="","",COUNTIFS('MSJ Report Worksheet'!$B$2:$B$100,'MSJ Report Totals'!B1913,'MSJ Report Worksheet'!$N$2:$N$100,"N"))</f>
        <v/>
      </c>
    </row>
    <row r="1914" spans="1:5" x14ac:dyDescent="0.25">
      <c r="A1914" s="40" t="str">
        <f>IF(B1914="","",_xlfn.XLOOKUP(B1914,'MSJ Report Worksheet'!$B$2:$B$100,'MSJ Report Worksheet'!$A$2:$A$100))</f>
        <v/>
      </c>
      <c r="B1914" s="40"/>
      <c r="C1914" s="40" t="str">
        <f>IF(B1914="","",_xlfn.XLOOKUP(B1914,'MSJ Report Worksheet'!$B$2:$B$100,'MSJ Report Worksheet'!$C$2:$C$100))</f>
        <v/>
      </c>
      <c r="D1914" s="40" t="str">
        <f>IF(B1914="","",COUNTIFS('MSJ Report Worksheet'!$B$2:$B$100,'MSJ Report Totals'!B1914,'MSJ Report Worksheet'!$N$2:$N$100,"Y"))</f>
        <v/>
      </c>
      <c r="E1914" s="40" t="str">
        <f>IF(B1914="","",COUNTIFS('MSJ Report Worksheet'!$B$2:$B$100,'MSJ Report Totals'!B1914,'MSJ Report Worksheet'!$N$2:$N$100,"N"))</f>
        <v/>
      </c>
    </row>
    <row r="1915" spans="1:5" x14ac:dyDescent="0.25">
      <c r="A1915" s="40" t="str">
        <f>IF(B1915="","",_xlfn.XLOOKUP(B1915,'MSJ Report Worksheet'!$B$2:$B$100,'MSJ Report Worksheet'!$A$2:$A$100))</f>
        <v/>
      </c>
      <c r="B1915" s="40"/>
      <c r="C1915" s="40" t="str">
        <f>IF(B1915="","",_xlfn.XLOOKUP(B1915,'MSJ Report Worksheet'!$B$2:$B$100,'MSJ Report Worksheet'!$C$2:$C$100))</f>
        <v/>
      </c>
      <c r="D1915" s="40" t="str">
        <f>IF(B1915="","",COUNTIFS('MSJ Report Worksheet'!$B$2:$B$100,'MSJ Report Totals'!B1915,'MSJ Report Worksheet'!$N$2:$N$100,"Y"))</f>
        <v/>
      </c>
      <c r="E1915" s="40" t="str">
        <f>IF(B1915="","",COUNTIFS('MSJ Report Worksheet'!$B$2:$B$100,'MSJ Report Totals'!B1915,'MSJ Report Worksheet'!$N$2:$N$100,"N"))</f>
        <v/>
      </c>
    </row>
    <row r="1916" spans="1:5" x14ac:dyDescent="0.25">
      <c r="A1916" s="40" t="str">
        <f>IF(B1916="","",_xlfn.XLOOKUP(B1916,'MSJ Report Worksheet'!$B$2:$B$100,'MSJ Report Worksheet'!$A$2:$A$100))</f>
        <v/>
      </c>
      <c r="B1916" s="40"/>
      <c r="C1916" s="40" t="str">
        <f>IF(B1916="","",_xlfn.XLOOKUP(B1916,'MSJ Report Worksheet'!$B$2:$B$100,'MSJ Report Worksheet'!$C$2:$C$100))</f>
        <v/>
      </c>
      <c r="D1916" s="40" t="str">
        <f>IF(B1916="","",COUNTIFS('MSJ Report Worksheet'!$B$2:$B$100,'MSJ Report Totals'!B1916,'MSJ Report Worksheet'!$N$2:$N$100,"Y"))</f>
        <v/>
      </c>
      <c r="E1916" s="40" t="str">
        <f>IF(B1916="","",COUNTIFS('MSJ Report Worksheet'!$B$2:$B$100,'MSJ Report Totals'!B1916,'MSJ Report Worksheet'!$N$2:$N$100,"N"))</f>
        <v/>
      </c>
    </row>
    <row r="1917" spans="1:5" x14ac:dyDescent="0.25">
      <c r="A1917" s="40" t="str">
        <f>IF(B1917="","",_xlfn.XLOOKUP(B1917,'MSJ Report Worksheet'!$B$2:$B$100,'MSJ Report Worksheet'!$A$2:$A$100))</f>
        <v/>
      </c>
      <c r="B1917" s="40"/>
      <c r="C1917" s="40" t="str">
        <f>IF(B1917="","",_xlfn.XLOOKUP(B1917,'MSJ Report Worksheet'!$B$2:$B$100,'MSJ Report Worksheet'!$C$2:$C$100))</f>
        <v/>
      </c>
      <c r="D1917" s="40" t="str">
        <f>IF(B1917="","",COUNTIFS('MSJ Report Worksheet'!$B$2:$B$100,'MSJ Report Totals'!B1917,'MSJ Report Worksheet'!$N$2:$N$100,"Y"))</f>
        <v/>
      </c>
      <c r="E1917" s="40" t="str">
        <f>IF(B1917="","",COUNTIFS('MSJ Report Worksheet'!$B$2:$B$100,'MSJ Report Totals'!B1917,'MSJ Report Worksheet'!$N$2:$N$100,"N"))</f>
        <v/>
      </c>
    </row>
    <row r="1918" spans="1:5" x14ac:dyDescent="0.25">
      <c r="A1918" s="40" t="str">
        <f>IF(B1918="","",_xlfn.XLOOKUP(B1918,'MSJ Report Worksheet'!$B$2:$B$100,'MSJ Report Worksheet'!$A$2:$A$100))</f>
        <v/>
      </c>
      <c r="B1918" s="40"/>
      <c r="C1918" s="40" t="str">
        <f>IF(B1918="","",_xlfn.XLOOKUP(B1918,'MSJ Report Worksheet'!$B$2:$B$100,'MSJ Report Worksheet'!$C$2:$C$100))</f>
        <v/>
      </c>
      <c r="D1918" s="40" t="str">
        <f>IF(B1918="","",COUNTIFS('MSJ Report Worksheet'!$B$2:$B$100,'MSJ Report Totals'!B1918,'MSJ Report Worksheet'!$N$2:$N$100,"Y"))</f>
        <v/>
      </c>
      <c r="E1918" s="40" t="str">
        <f>IF(B1918="","",COUNTIFS('MSJ Report Worksheet'!$B$2:$B$100,'MSJ Report Totals'!B1918,'MSJ Report Worksheet'!$N$2:$N$100,"N"))</f>
        <v/>
      </c>
    </row>
    <row r="1919" spans="1:5" x14ac:dyDescent="0.25">
      <c r="A1919" s="40" t="str">
        <f>IF(B1919="","",_xlfn.XLOOKUP(B1919,'MSJ Report Worksheet'!$B$2:$B$100,'MSJ Report Worksheet'!$A$2:$A$100))</f>
        <v/>
      </c>
      <c r="B1919" s="40"/>
      <c r="C1919" s="40" t="str">
        <f>IF(B1919="","",_xlfn.XLOOKUP(B1919,'MSJ Report Worksheet'!$B$2:$B$100,'MSJ Report Worksheet'!$C$2:$C$100))</f>
        <v/>
      </c>
      <c r="D1919" s="40" t="str">
        <f>IF(B1919="","",COUNTIFS('MSJ Report Worksheet'!$B$2:$B$100,'MSJ Report Totals'!B1919,'MSJ Report Worksheet'!$N$2:$N$100,"Y"))</f>
        <v/>
      </c>
      <c r="E1919" s="40" t="str">
        <f>IF(B1919="","",COUNTIFS('MSJ Report Worksheet'!$B$2:$B$100,'MSJ Report Totals'!B1919,'MSJ Report Worksheet'!$N$2:$N$100,"N"))</f>
        <v/>
      </c>
    </row>
    <row r="1920" spans="1:5" x14ac:dyDescent="0.25">
      <c r="A1920" s="40" t="str">
        <f>IF(B1920="","",_xlfn.XLOOKUP(B1920,'MSJ Report Worksheet'!$B$2:$B$100,'MSJ Report Worksheet'!$A$2:$A$100))</f>
        <v/>
      </c>
      <c r="B1920" s="40"/>
      <c r="C1920" s="40" t="str">
        <f>IF(B1920="","",_xlfn.XLOOKUP(B1920,'MSJ Report Worksheet'!$B$2:$B$100,'MSJ Report Worksheet'!$C$2:$C$100))</f>
        <v/>
      </c>
      <c r="D1920" s="40" t="str">
        <f>IF(B1920="","",COUNTIFS('MSJ Report Worksheet'!$B$2:$B$100,'MSJ Report Totals'!B1920,'MSJ Report Worksheet'!$N$2:$N$100,"Y"))</f>
        <v/>
      </c>
      <c r="E1920" s="40" t="str">
        <f>IF(B1920="","",COUNTIFS('MSJ Report Worksheet'!$B$2:$B$100,'MSJ Report Totals'!B1920,'MSJ Report Worksheet'!$N$2:$N$100,"N"))</f>
        <v/>
      </c>
    </row>
    <row r="1921" spans="1:5" x14ac:dyDescent="0.25">
      <c r="A1921" s="40" t="str">
        <f>IF(B1921="","",_xlfn.XLOOKUP(B1921,'MSJ Report Worksheet'!$B$2:$B$100,'MSJ Report Worksheet'!$A$2:$A$100))</f>
        <v/>
      </c>
      <c r="B1921" s="40"/>
      <c r="C1921" s="40" t="str">
        <f>IF(B1921="","",_xlfn.XLOOKUP(B1921,'MSJ Report Worksheet'!$B$2:$B$100,'MSJ Report Worksheet'!$C$2:$C$100))</f>
        <v/>
      </c>
      <c r="D1921" s="40" t="str">
        <f>IF(B1921="","",COUNTIFS('MSJ Report Worksheet'!$B$2:$B$100,'MSJ Report Totals'!B1921,'MSJ Report Worksheet'!$N$2:$N$100,"Y"))</f>
        <v/>
      </c>
      <c r="E1921" s="40" t="str">
        <f>IF(B1921="","",COUNTIFS('MSJ Report Worksheet'!$B$2:$B$100,'MSJ Report Totals'!B1921,'MSJ Report Worksheet'!$N$2:$N$100,"N"))</f>
        <v/>
      </c>
    </row>
    <row r="1922" spans="1:5" x14ac:dyDescent="0.25">
      <c r="A1922" s="40" t="str">
        <f>IF(B1922="","",_xlfn.XLOOKUP(B1922,'MSJ Report Worksheet'!$B$2:$B$100,'MSJ Report Worksheet'!$A$2:$A$100))</f>
        <v/>
      </c>
      <c r="B1922" s="40"/>
      <c r="C1922" s="40" t="str">
        <f>IF(B1922="","",_xlfn.XLOOKUP(B1922,'MSJ Report Worksheet'!$B$2:$B$100,'MSJ Report Worksheet'!$C$2:$C$100))</f>
        <v/>
      </c>
      <c r="D1922" s="40" t="str">
        <f>IF(B1922="","",COUNTIFS('MSJ Report Worksheet'!$B$2:$B$100,'MSJ Report Totals'!B1922,'MSJ Report Worksheet'!$N$2:$N$100,"Y"))</f>
        <v/>
      </c>
      <c r="E1922" s="40" t="str">
        <f>IF(B1922="","",COUNTIFS('MSJ Report Worksheet'!$B$2:$B$100,'MSJ Report Totals'!B1922,'MSJ Report Worksheet'!$N$2:$N$100,"N"))</f>
        <v/>
      </c>
    </row>
    <row r="1923" spans="1:5" x14ac:dyDescent="0.25">
      <c r="A1923" s="40" t="str">
        <f>IF(B1923="","",_xlfn.XLOOKUP(B1923,'MSJ Report Worksheet'!$B$2:$B$100,'MSJ Report Worksheet'!$A$2:$A$100))</f>
        <v/>
      </c>
      <c r="B1923" s="40"/>
      <c r="C1923" s="40" t="str">
        <f>IF(B1923="","",_xlfn.XLOOKUP(B1923,'MSJ Report Worksheet'!$B$2:$B$100,'MSJ Report Worksheet'!$C$2:$C$100))</f>
        <v/>
      </c>
      <c r="D1923" s="40" t="str">
        <f>IF(B1923="","",COUNTIFS('MSJ Report Worksheet'!$B$2:$B$100,'MSJ Report Totals'!B1923,'MSJ Report Worksheet'!$N$2:$N$100,"Y"))</f>
        <v/>
      </c>
      <c r="E1923" s="40" t="str">
        <f>IF(B1923="","",COUNTIFS('MSJ Report Worksheet'!$B$2:$B$100,'MSJ Report Totals'!B1923,'MSJ Report Worksheet'!$N$2:$N$100,"N"))</f>
        <v/>
      </c>
    </row>
    <row r="1924" spans="1:5" x14ac:dyDescent="0.25">
      <c r="A1924" s="40" t="str">
        <f>IF(B1924="","",_xlfn.XLOOKUP(B1924,'MSJ Report Worksheet'!$B$2:$B$100,'MSJ Report Worksheet'!$A$2:$A$100))</f>
        <v/>
      </c>
      <c r="B1924" s="40"/>
      <c r="C1924" s="40" t="str">
        <f>IF(B1924="","",_xlfn.XLOOKUP(B1924,'MSJ Report Worksheet'!$B$2:$B$100,'MSJ Report Worksheet'!$C$2:$C$100))</f>
        <v/>
      </c>
      <c r="D1924" s="40" t="str">
        <f>IF(B1924="","",COUNTIFS('MSJ Report Worksheet'!$B$2:$B$100,'MSJ Report Totals'!B1924,'MSJ Report Worksheet'!$N$2:$N$100,"Y"))</f>
        <v/>
      </c>
      <c r="E1924" s="40" t="str">
        <f>IF(B1924="","",COUNTIFS('MSJ Report Worksheet'!$B$2:$B$100,'MSJ Report Totals'!B1924,'MSJ Report Worksheet'!$N$2:$N$100,"N"))</f>
        <v/>
      </c>
    </row>
    <row r="1925" spans="1:5" x14ac:dyDescent="0.25">
      <c r="A1925" s="40" t="str">
        <f>IF(B1925="","",_xlfn.XLOOKUP(B1925,'MSJ Report Worksheet'!$B$2:$B$100,'MSJ Report Worksheet'!$A$2:$A$100))</f>
        <v/>
      </c>
      <c r="B1925" s="40"/>
      <c r="C1925" s="40" t="str">
        <f>IF(B1925="","",_xlfn.XLOOKUP(B1925,'MSJ Report Worksheet'!$B$2:$B$100,'MSJ Report Worksheet'!$C$2:$C$100))</f>
        <v/>
      </c>
      <c r="D1925" s="40" t="str">
        <f>IF(B1925="","",COUNTIFS('MSJ Report Worksheet'!$B$2:$B$100,'MSJ Report Totals'!B1925,'MSJ Report Worksheet'!$N$2:$N$100,"Y"))</f>
        <v/>
      </c>
      <c r="E1925" s="40" t="str">
        <f>IF(B1925="","",COUNTIFS('MSJ Report Worksheet'!$B$2:$B$100,'MSJ Report Totals'!B1925,'MSJ Report Worksheet'!$N$2:$N$100,"N"))</f>
        <v/>
      </c>
    </row>
    <row r="1926" spans="1:5" x14ac:dyDescent="0.25">
      <c r="A1926" s="40" t="str">
        <f>IF(B1926="","",_xlfn.XLOOKUP(B1926,'MSJ Report Worksheet'!$B$2:$B$100,'MSJ Report Worksheet'!$A$2:$A$100))</f>
        <v/>
      </c>
      <c r="B1926" s="40"/>
      <c r="C1926" s="40" t="str">
        <f>IF(B1926="","",_xlfn.XLOOKUP(B1926,'MSJ Report Worksheet'!$B$2:$B$100,'MSJ Report Worksheet'!$C$2:$C$100))</f>
        <v/>
      </c>
      <c r="D1926" s="40" t="str">
        <f>IF(B1926="","",COUNTIFS('MSJ Report Worksheet'!$B$2:$B$100,'MSJ Report Totals'!B1926,'MSJ Report Worksheet'!$N$2:$N$100,"Y"))</f>
        <v/>
      </c>
      <c r="E1926" s="40" t="str">
        <f>IF(B1926="","",COUNTIFS('MSJ Report Worksheet'!$B$2:$B$100,'MSJ Report Totals'!B1926,'MSJ Report Worksheet'!$N$2:$N$100,"N"))</f>
        <v/>
      </c>
    </row>
    <row r="1927" spans="1:5" x14ac:dyDescent="0.25">
      <c r="A1927" s="40" t="str">
        <f>IF(B1927="","",_xlfn.XLOOKUP(B1927,'MSJ Report Worksheet'!$B$2:$B$100,'MSJ Report Worksheet'!$A$2:$A$100))</f>
        <v/>
      </c>
      <c r="B1927" s="40"/>
      <c r="C1927" s="40" t="str">
        <f>IF(B1927="","",_xlfn.XLOOKUP(B1927,'MSJ Report Worksheet'!$B$2:$B$100,'MSJ Report Worksheet'!$C$2:$C$100))</f>
        <v/>
      </c>
      <c r="D1927" s="40" t="str">
        <f>IF(B1927="","",COUNTIFS('MSJ Report Worksheet'!$B$2:$B$100,'MSJ Report Totals'!B1927,'MSJ Report Worksheet'!$N$2:$N$100,"Y"))</f>
        <v/>
      </c>
      <c r="E1927" s="40" t="str">
        <f>IF(B1927="","",COUNTIFS('MSJ Report Worksheet'!$B$2:$B$100,'MSJ Report Totals'!B1927,'MSJ Report Worksheet'!$N$2:$N$100,"N"))</f>
        <v/>
      </c>
    </row>
    <row r="1928" spans="1:5" x14ac:dyDescent="0.25">
      <c r="A1928" s="40" t="str">
        <f>IF(B1928="","",_xlfn.XLOOKUP(B1928,'MSJ Report Worksheet'!$B$2:$B$100,'MSJ Report Worksheet'!$A$2:$A$100))</f>
        <v/>
      </c>
      <c r="B1928" s="40"/>
      <c r="C1928" s="40" t="str">
        <f>IF(B1928="","",_xlfn.XLOOKUP(B1928,'MSJ Report Worksheet'!$B$2:$B$100,'MSJ Report Worksheet'!$C$2:$C$100))</f>
        <v/>
      </c>
      <c r="D1928" s="40" t="str">
        <f>IF(B1928="","",COUNTIFS('MSJ Report Worksheet'!$B$2:$B$100,'MSJ Report Totals'!B1928,'MSJ Report Worksheet'!$N$2:$N$100,"Y"))</f>
        <v/>
      </c>
      <c r="E1928" s="40" t="str">
        <f>IF(B1928="","",COUNTIFS('MSJ Report Worksheet'!$B$2:$B$100,'MSJ Report Totals'!B1928,'MSJ Report Worksheet'!$N$2:$N$100,"N"))</f>
        <v/>
      </c>
    </row>
    <row r="1929" spans="1:5" x14ac:dyDescent="0.25">
      <c r="A1929" s="40" t="str">
        <f>IF(B1929="","",_xlfn.XLOOKUP(B1929,'MSJ Report Worksheet'!$B$2:$B$100,'MSJ Report Worksheet'!$A$2:$A$100))</f>
        <v/>
      </c>
      <c r="B1929" s="40"/>
      <c r="C1929" s="40" t="str">
        <f>IF(B1929="","",_xlfn.XLOOKUP(B1929,'MSJ Report Worksheet'!$B$2:$B$100,'MSJ Report Worksheet'!$C$2:$C$100))</f>
        <v/>
      </c>
      <c r="D1929" s="40" t="str">
        <f>IF(B1929="","",COUNTIFS('MSJ Report Worksheet'!$B$2:$B$100,'MSJ Report Totals'!B1929,'MSJ Report Worksheet'!$N$2:$N$100,"Y"))</f>
        <v/>
      </c>
      <c r="E1929" s="40" t="str">
        <f>IF(B1929="","",COUNTIFS('MSJ Report Worksheet'!$B$2:$B$100,'MSJ Report Totals'!B1929,'MSJ Report Worksheet'!$N$2:$N$100,"N"))</f>
        <v/>
      </c>
    </row>
    <row r="1930" spans="1:5" x14ac:dyDescent="0.25">
      <c r="A1930" s="40" t="str">
        <f>IF(B1930="","",_xlfn.XLOOKUP(B1930,'MSJ Report Worksheet'!$B$2:$B$100,'MSJ Report Worksheet'!$A$2:$A$100))</f>
        <v/>
      </c>
      <c r="B1930" s="40"/>
      <c r="C1930" s="40" t="str">
        <f>IF(B1930="","",_xlfn.XLOOKUP(B1930,'MSJ Report Worksheet'!$B$2:$B$100,'MSJ Report Worksheet'!$C$2:$C$100))</f>
        <v/>
      </c>
      <c r="D1930" s="40" t="str">
        <f>IF(B1930="","",COUNTIFS('MSJ Report Worksheet'!$B$2:$B$100,'MSJ Report Totals'!B1930,'MSJ Report Worksheet'!$N$2:$N$100,"Y"))</f>
        <v/>
      </c>
      <c r="E1930" s="40" t="str">
        <f>IF(B1930="","",COUNTIFS('MSJ Report Worksheet'!$B$2:$B$100,'MSJ Report Totals'!B1930,'MSJ Report Worksheet'!$N$2:$N$100,"N"))</f>
        <v/>
      </c>
    </row>
    <row r="1931" spans="1:5" x14ac:dyDescent="0.25">
      <c r="A1931" s="40" t="str">
        <f>IF(B1931="","",_xlfn.XLOOKUP(B1931,'MSJ Report Worksheet'!$B$2:$B$100,'MSJ Report Worksheet'!$A$2:$A$100))</f>
        <v/>
      </c>
      <c r="B1931" s="40"/>
      <c r="C1931" s="40" t="str">
        <f>IF(B1931="","",_xlfn.XLOOKUP(B1931,'MSJ Report Worksheet'!$B$2:$B$100,'MSJ Report Worksheet'!$C$2:$C$100))</f>
        <v/>
      </c>
      <c r="D1931" s="40" t="str">
        <f>IF(B1931="","",COUNTIFS('MSJ Report Worksheet'!$B$2:$B$100,'MSJ Report Totals'!B1931,'MSJ Report Worksheet'!$N$2:$N$100,"Y"))</f>
        <v/>
      </c>
      <c r="E1931" s="40" t="str">
        <f>IF(B1931="","",COUNTIFS('MSJ Report Worksheet'!$B$2:$B$100,'MSJ Report Totals'!B1931,'MSJ Report Worksheet'!$N$2:$N$100,"N"))</f>
        <v/>
      </c>
    </row>
    <row r="1932" spans="1:5" x14ac:dyDescent="0.25">
      <c r="A1932" s="40" t="str">
        <f>IF(B1932="","",_xlfn.XLOOKUP(B1932,'MSJ Report Worksheet'!$B$2:$B$100,'MSJ Report Worksheet'!$A$2:$A$100))</f>
        <v/>
      </c>
      <c r="B1932" s="40"/>
      <c r="C1932" s="40" t="str">
        <f>IF(B1932="","",_xlfn.XLOOKUP(B1932,'MSJ Report Worksheet'!$B$2:$B$100,'MSJ Report Worksheet'!$C$2:$C$100))</f>
        <v/>
      </c>
      <c r="D1932" s="40" t="str">
        <f>IF(B1932="","",COUNTIFS('MSJ Report Worksheet'!$B$2:$B$100,'MSJ Report Totals'!B1932,'MSJ Report Worksheet'!$N$2:$N$100,"Y"))</f>
        <v/>
      </c>
      <c r="E1932" s="40" t="str">
        <f>IF(B1932="","",COUNTIFS('MSJ Report Worksheet'!$B$2:$B$100,'MSJ Report Totals'!B1932,'MSJ Report Worksheet'!$N$2:$N$100,"N"))</f>
        <v/>
      </c>
    </row>
    <row r="1933" spans="1:5" x14ac:dyDescent="0.25">
      <c r="A1933" s="40" t="str">
        <f>IF(B1933="","",_xlfn.XLOOKUP(B1933,'MSJ Report Worksheet'!$B$2:$B$100,'MSJ Report Worksheet'!$A$2:$A$100))</f>
        <v/>
      </c>
      <c r="B1933" s="40"/>
      <c r="C1933" s="40" t="str">
        <f>IF(B1933="","",_xlfn.XLOOKUP(B1933,'MSJ Report Worksheet'!$B$2:$B$100,'MSJ Report Worksheet'!$C$2:$C$100))</f>
        <v/>
      </c>
      <c r="D1933" s="40" t="str">
        <f>IF(B1933="","",COUNTIFS('MSJ Report Worksheet'!$B$2:$B$100,'MSJ Report Totals'!B1933,'MSJ Report Worksheet'!$N$2:$N$100,"Y"))</f>
        <v/>
      </c>
      <c r="E1933" s="40" t="str">
        <f>IF(B1933="","",COUNTIFS('MSJ Report Worksheet'!$B$2:$B$100,'MSJ Report Totals'!B1933,'MSJ Report Worksheet'!$N$2:$N$100,"N"))</f>
        <v/>
      </c>
    </row>
    <row r="1934" spans="1:5" x14ac:dyDescent="0.25">
      <c r="A1934" s="40" t="str">
        <f>IF(B1934="","",_xlfn.XLOOKUP(B1934,'MSJ Report Worksheet'!$B$2:$B$100,'MSJ Report Worksheet'!$A$2:$A$100))</f>
        <v/>
      </c>
      <c r="B1934" s="40"/>
      <c r="C1934" s="40" t="str">
        <f>IF(B1934="","",_xlfn.XLOOKUP(B1934,'MSJ Report Worksheet'!$B$2:$B$100,'MSJ Report Worksheet'!$C$2:$C$100))</f>
        <v/>
      </c>
      <c r="D1934" s="40" t="str">
        <f>IF(B1934="","",COUNTIFS('MSJ Report Worksheet'!$B$2:$B$100,'MSJ Report Totals'!B1934,'MSJ Report Worksheet'!$N$2:$N$100,"Y"))</f>
        <v/>
      </c>
      <c r="E1934" s="40" t="str">
        <f>IF(B1934="","",COUNTIFS('MSJ Report Worksheet'!$B$2:$B$100,'MSJ Report Totals'!B1934,'MSJ Report Worksheet'!$N$2:$N$100,"N"))</f>
        <v/>
      </c>
    </row>
    <row r="1935" spans="1:5" x14ac:dyDescent="0.25">
      <c r="A1935" s="40" t="str">
        <f>IF(B1935="","",_xlfn.XLOOKUP(B1935,'MSJ Report Worksheet'!$B$2:$B$100,'MSJ Report Worksheet'!$A$2:$A$100))</f>
        <v/>
      </c>
      <c r="B1935" s="40"/>
      <c r="C1935" s="40" t="str">
        <f>IF(B1935="","",_xlfn.XLOOKUP(B1935,'MSJ Report Worksheet'!$B$2:$B$100,'MSJ Report Worksheet'!$C$2:$C$100))</f>
        <v/>
      </c>
      <c r="D1935" s="40" t="str">
        <f>IF(B1935="","",COUNTIFS('MSJ Report Worksheet'!$B$2:$B$100,'MSJ Report Totals'!B1935,'MSJ Report Worksheet'!$N$2:$N$100,"Y"))</f>
        <v/>
      </c>
      <c r="E1935" s="40" t="str">
        <f>IF(B1935="","",COUNTIFS('MSJ Report Worksheet'!$B$2:$B$100,'MSJ Report Totals'!B1935,'MSJ Report Worksheet'!$N$2:$N$100,"N"))</f>
        <v/>
      </c>
    </row>
    <row r="1936" spans="1:5" x14ac:dyDescent="0.25">
      <c r="A1936" s="40" t="str">
        <f>IF(B1936="","",_xlfn.XLOOKUP(B1936,'MSJ Report Worksheet'!$B$2:$B$100,'MSJ Report Worksheet'!$A$2:$A$100))</f>
        <v/>
      </c>
      <c r="B1936" s="40"/>
      <c r="C1936" s="40" t="str">
        <f>IF(B1936="","",_xlfn.XLOOKUP(B1936,'MSJ Report Worksheet'!$B$2:$B$100,'MSJ Report Worksheet'!$C$2:$C$100))</f>
        <v/>
      </c>
      <c r="D1936" s="40" t="str">
        <f>IF(B1936="","",COUNTIFS('MSJ Report Worksheet'!$B$2:$B$100,'MSJ Report Totals'!B1936,'MSJ Report Worksheet'!$N$2:$N$100,"Y"))</f>
        <v/>
      </c>
      <c r="E1936" s="40" t="str">
        <f>IF(B1936="","",COUNTIFS('MSJ Report Worksheet'!$B$2:$B$100,'MSJ Report Totals'!B1936,'MSJ Report Worksheet'!$N$2:$N$100,"N"))</f>
        <v/>
      </c>
    </row>
    <row r="1937" spans="1:5" x14ac:dyDescent="0.25">
      <c r="A1937" s="40" t="str">
        <f>IF(B1937="","",_xlfn.XLOOKUP(B1937,'MSJ Report Worksheet'!$B$2:$B$100,'MSJ Report Worksheet'!$A$2:$A$100))</f>
        <v/>
      </c>
      <c r="B1937" s="40"/>
      <c r="C1937" s="40" t="str">
        <f>IF(B1937="","",_xlfn.XLOOKUP(B1937,'MSJ Report Worksheet'!$B$2:$B$100,'MSJ Report Worksheet'!$C$2:$C$100))</f>
        <v/>
      </c>
      <c r="D1937" s="40" t="str">
        <f>IF(B1937="","",COUNTIFS('MSJ Report Worksheet'!$B$2:$B$100,'MSJ Report Totals'!B1937,'MSJ Report Worksheet'!$N$2:$N$100,"Y"))</f>
        <v/>
      </c>
      <c r="E1937" s="40" t="str">
        <f>IF(B1937="","",COUNTIFS('MSJ Report Worksheet'!$B$2:$B$100,'MSJ Report Totals'!B1937,'MSJ Report Worksheet'!$N$2:$N$100,"N"))</f>
        <v/>
      </c>
    </row>
    <row r="1938" spans="1:5" x14ac:dyDescent="0.25">
      <c r="A1938" s="40" t="str">
        <f>IF(B1938="","",_xlfn.XLOOKUP(B1938,'MSJ Report Worksheet'!$B$2:$B$100,'MSJ Report Worksheet'!$A$2:$A$100))</f>
        <v/>
      </c>
      <c r="B1938" s="40"/>
      <c r="C1938" s="40" t="str">
        <f>IF(B1938="","",_xlfn.XLOOKUP(B1938,'MSJ Report Worksheet'!$B$2:$B$100,'MSJ Report Worksheet'!$C$2:$C$100))</f>
        <v/>
      </c>
      <c r="D1938" s="40" t="str">
        <f>IF(B1938="","",COUNTIFS('MSJ Report Worksheet'!$B$2:$B$100,'MSJ Report Totals'!B1938,'MSJ Report Worksheet'!$N$2:$N$100,"Y"))</f>
        <v/>
      </c>
      <c r="E1938" s="40" t="str">
        <f>IF(B1938="","",COUNTIFS('MSJ Report Worksheet'!$B$2:$B$100,'MSJ Report Totals'!B1938,'MSJ Report Worksheet'!$N$2:$N$100,"N"))</f>
        <v/>
      </c>
    </row>
    <row r="1939" spans="1:5" x14ac:dyDescent="0.25">
      <c r="A1939" s="40" t="str">
        <f>IF(B1939="","",_xlfn.XLOOKUP(B1939,'MSJ Report Worksheet'!$B$2:$B$100,'MSJ Report Worksheet'!$A$2:$A$100))</f>
        <v/>
      </c>
      <c r="B1939" s="40"/>
      <c r="C1939" s="40" t="str">
        <f>IF(B1939="","",_xlfn.XLOOKUP(B1939,'MSJ Report Worksheet'!$B$2:$B$100,'MSJ Report Worksheet'!$C$2:$C$100))</f>
        <v/>
      </c>
      <c r="D1939" s="40" t="str">
        <f>IF(B1939="","",COUNTIFS('MSJ Report Worksheet'!$B$2:$B$100,'MSJ Report Totals'!B1939,'MSJ Report Worksheet'!$N$2:$N$100,"Y"))</f>
        <v/>
      </c>
      <c r="E1939" s="40" t="str">
        <f>IF(B1939="","",COUNTIFS('MSJ Report Worksheet'!$B$2:$B$100,'MSJ Report Totals'!B1939,'MSJ Report Worksheet'!$N$2:$N$100,"N"))</f>
        <v/>
      </c>
    </row>
    <row r="1940" spans="1:5" x14ac:dyDescent="0.25">
      <c r="A1940" s="40" t="str">
        <f>IF(B1940="","",_xlfn.XLOOKUP(B1940,'MSJ Report Worksheet'!$B$2:$B$100,'MSJ Report Worksheet'!$A$2:$A$100))</f>
        <v/>
      </c>
      <c r="B1940" s="40"/>
      <c r="C1940" s="40" t="str">
        <f>IF(B1940="","",_xlfn.XLOOKUP(B1940,'MSJ Report Worksheet'!$B$2:$B$100,'MSJ Report Worksheet'!$C$2:$C$100))</f>
        <v/>
      </c>
      <c r="D1940" s="40" t="str">
        <f>IF(B1940="","",COUNTIFS('MSJ Report Worksheet'!$B$2:$B$100,'MSJ Report Totals'!B1940,'MSJ Report Worksheet'!$N$2:$N$100,"Y"))</f>
        <v/>
      </c>
      <c r="E1940" s="40" t="str">
        <f>IF(B1940="","",COUNTIFS('MSJ Report Worksheet'!$B$2:$B$100,'MSJ Report Totals'!B1940,'MSJ Report Worksheet'!$N$2:$N$100,"N"))</f>
        <v/>
      </c>
    </row>
    <row r="1941" spans="1:5" x14ac:dyDescent="0.25">
      <c r="A1941" s="40" t="str">
        <f>IF(B1941="","",_xlfn.XLOOKUP(B1941,'MSJ Report Worksheet'!$B$2:$B$100,'MSJ Report Worksheet'!$A$2:$A$100))</f>
        <v/>
      </c>
      <c r="B1941" s="40"/>
      <c r="C1941" s="40" t="str">
        <f>IF(B1941="","",_xlfn.XLOOKUP(B1941,'MSJ Report Worksheet'!$B$2:$B$100,'MSJ Report Worksheet'!$C$2:$C$100))</f>
        <v/>
      </c>
      <c r="D1941" s="40" t="str">
        <f>IF(B1941="","",COUNTIFS('MSJ Report Worksheet'!$B$2:$B$100,'MSJ Report Totals'!B1941,'MSJ Report Worksheet'!$N$2:$N$100,"Y"))</f>
        <v/>
      </c>
      <c r="E1941" s="40" t="str">
        <f>IF(B1941="","",COUNTIFS('MSJ Report Worksheet'!$B$2:$B$100,'MSJ Report Totals'!B1941,'MSJ Report Worksheet'!$N$2:$N$100,"N"))</f>
        <v/>
      </c>
    </row>
    <row r="1942" spans="1:5" x14ac:dyDescent="0.25">
      <c r="A1942" s="40" t="str">
        <f>IF(B1942="","",_xlfn.XLOOKUP(B1942,'MSJ Report Worksheet'!$B$2:$B$100,'MSJ Report Worksheet'!$A$2:$A$100))</f>
        <v/>
      </c>
      <c r="B1942" s="40"/>
      <c r="C1942" s="40" t="str">
        <f>IF(B1942="","",_xlfn.XLOOKUP(B1942,'MSJ Report Worksheet'!$B$2:$B$100,'MSJ Report Worksheet'!$C$2:$C$100))</f>
        <v/>
      </c>
      <c r="D1942" s="40" t="str">
        <f>IF(B1942="","",COUNTIFS('MSJ Report Worksheet'!$B$2:$B$100,'MSJ Report Totals'!B1942,'MSJ Report Worksheet'!$N$2:$N$100,"Y"))</f>
        <v/>
      </c>
      <c r="E1942" s="40" t="str">
        <f>IF(B1942="","",COUNTIFS('MSJ Report Worksheet'!$B$2:$B$100,'MSJ Report Totals'!B1942,'MSJ Report Worksheet'!$N$2:$N$100,"N"))</f>
        <v/>
      </c>
    </row>
    <row r="1943" spans="1:5" x14ac:dyDescent="0.25">
      <c r="A1943" s="40" t="str">
        <f>IF(B1943="","",_xlfn.XLOOKUP(B1943,'MSJ Report Worksheet'!$B$2:$B$100,'MSJ Report Worksheet'!$A$2:$A$100))</f>
        <v/>
      </c>
      <c r="B1943" s="40"/>
      <c r="C1943" s="40" t="str">
        <f>IF(B1943="","",_xlfn.XLOOKUP(B1943,'MSJ Report Worksheet'!$B$2:$B$100,'MSJ Report Worksheet'!$C$2:$C$100))</f>
        <v/>
      </c>
      <c r="D1943" s="40" t="str">
        <f>IF(B1943="","",COUNTIFS('MSJ Report Worksheet'!$B$2:$B$100,'MSJ Report Totals'!B1943,'MSJ Report Worksheet'!$N$2:$N$100,"Y"))</f>
        <v/>
      </c>
      <c r="E1943" s="40" t="str">
        <f>IF(B1943="","",COUNTIFS('MSJ Report Worksheet'!$B$2:$B$100,'MSJ Report Totals'!B1943,'MSJ Report Worksheet'!$N$2:$N$100,"N"))</f>
        <v/>
      </c>
    </row>
    <row r="1944" spans="1:5" x14ac:dyDescent="0.25">
      <c r="A1944" s="40" t="str">
        <f>IF(B1944="","",_xlfn.XLOOKUP(B1944,'MSJ Report Worksheet'!$B$2:$B$100,'MSJ Report Worksheet'!$A$2:$A$100))</f>
        <v/>
      </c>
      <c r="B1944" s="40"/>
      <c r="C1944" s="40" t="str">
        <f>IF(B1944="","",_xlfn.XLOOKUP(B1944,'MSJ Report Worksheet'!$B$2:$B$100,'MSJ Report Worksheet'!$C$2:$C$100))</f>
        <v/>
      </c>
      <c r="D1944" s="40" t="str">
        <f>IF(B1944="","",COUNTIFS('MSJ Report Worksheet'!$B$2:$B$100,'MSJ Report Totals'!B1944,'MSJ Report Worksheet'!$N$2:$N$100,"Y"))</f>
        <v/>
      </c>
      <c r="E1944" s="40" t="str">
        <f>IF(B1944="","",COUNTIFS('MSJ Report Worksheet'!$B$2:$B$100,'MSJ Report Totals'!B1944,'MSJ Report Worksheet'!$N$2:$N$100,"N"))</f>
        <v/>
      </c>
    </row>
    <row r="1945" spans="1:5" x14ac:dyDescent="0.25">
      <c r="A1945" s="40" t="str">
        <f>IF(B1945="","",_xlfn.XLOOKUP(B1945,'MSJ Report Worksheet'!$B$2:$B$100,'MSJ Report Worksheet'!$A$2:$A$100))</f>
        <v/>
      </c>
      <c r="B1945" s="40"/>
      <c r="C1945" s="40" t="str">
        <f>IF(B1945="","",_xlfn.XLOOKUP(B1945,'MSJ Report Worksheet'!$B$2:$B$100,'MSJ Report Worksheet'!$C$2:$C$100))</f>
        <v/>
      </c>
      <c r="D1945" s="40" t="str">
        <f>IF(B1945="","",COUNTIFS('MSJ Report Worksheet'!$B$2:$B$100,'MSJ Report Totals'!B1945,'MSJ Report Worksheet'!$N$2:$N$100,"Y"))</f>
        <v/>
      </c>
      <c r="E1945" s="40" t="str">
        <f>IF(B1945="","",COUNTIFS('MSJ Report Worksheet'!$B$2:$B$100,'MSJ Report Totals'!B1945,'MSJ Report Worksheet'!$N$2:$N$100,"N"))</f>
        <v/>
      </c>
    </row>
    <row r="1946" spans="1:5" x14ac:dyDescent="0.25">
      <c r="A1946" s="40" t="str">
        <f>IF(B1946="","",_xlfn.XLOOKUP(B1946,'MSJ Report Worksheet'!$B$2:$B$100,'MSJ Report Worksheet'!$A$2:$A$100))</f>
        <v/>
      </c>
      <c r="B1946" s="40"/>
      <c r="C1946" s="40" t="str">
        <f>IF(B1946="","",_xlfn.XLOOKUP(B1946,'MSJ Report Worksheet'!$B$2:$B$100,'MSJ Report Worksheet'!$C$2:$C$100))</f>
        <v/>
      </c>
      <c r="D1946" s="40" t="str">
        <f>IF(B1946="","",COUNTIFS('MSJ Report Worksheet'!$B$2:$B$100,'MSJ Report Totals'!B1946,'MSJ Report Worksheet'!$N$2:$N$100,"Y"))</f>
        <v/>
      </c>
      <c r="E1946" s="40" t="str">
        <f>IF(B1946="","",COUNTIFS('MSJ Report Worksheet'!$B$2:$B$100,'MSJ Report Totals'!B1946,'MSJ Report Worksheet'!$N$2:$N$100,"N"))</f>
        <v/>
      </c>
    </row>
    <row r="1947" spans="1:5" x14ac:dyDescent="0.25">
      <c r="A1947" s="40" t="str">
        <f>IF(B1947="","",_xlfn.XLOOKUP(B1947,'MSJ Report Worksheet'!$B$2:$B$100,'MSJ Report Worksheet'!$A$2:$A$100))</f>
        <v/>
      </c>
      <c r="B1947" s="40"/>
      <c r="C1947" s="40" t="str">
        <f>IF(B1947="","",_xlfn.XLOOKUP(B1947,'MSJ Report Worksheet'!$B$2:$B$100,'MSJ Report Worksheet'!$C$2:$C$100))</f>
        <v/>
      </c>
      <c r="D1947" s="40" t="str">
        <f>IF(B1947="","",COUNTIFS('MSJ Report Worksheet'!$B$2:$B$100,'MSJ Report Totals'!B1947,'MSJ Report Worksheet'!$N$2:$N$100,"Y"))</f>
        <v/>
      </c>
      <c r="E1947" s="40" t="str">
        <f>IF(B1947="","",COUNTIFS('MSJ Report Worksheet'!$B$2:$B$100,'MSJ Report Totals'!B1947,'MSJ Report Worksheet'!$N$2:$N$100,"N"))</f>
        <v/>
      </c>
    </row>
    <row r="1948" spans="1:5" x14ac:dyDescent="0.25">
      <c r="A1948" s="40" t="str">
        <f>IF(B1948="","",_xlfn.XLOOKUP(B1948,'MSJ Report Worksheet'!$B$2:$B$100,'MSJ Report Worksheet'!$A$2:$A$100))</f>
        <v/>
      </c>
      <c r="B1948" s="40"/>
      <c r="C1948" s="40" t="str">
        <f>IF(B1948="","",_xlfn.XLOOKUP(B1948,'MSJ Report Worksheet'!$B$2:$B$100,'MSJ Report Worksheet'!$C$2:$C$100))</f>
        <v/>
      </c>
      <c r="D1948" s="40" t="str">
        <f>IF(B1948="","",COUNTIFS('MSJ Report Worksheet'!$B$2:$B$100,'MSJ Report Totals'!B1948,'MSJ Report Worksheet'!$N$2:$N$100,"Y"))</f>
        <v/>
      </c>
      <c r="E1948" s="40" t="str">
        <f>IF(B1948="","",COUNTIFS('MSJ Report Worksheet'!$B$2:$B$100,'MSJ Report Totals'!B1948,'MSJ Report Worksheet'!$N$2:$N$100,"N"))</f>
        <v/>
      </c>
    </row>
    <row r="1949" spans="1:5" x14ac:dyDescent="0.25">
      <c r="A1949" s="40" t="str">
        <f>IF(B1949="","",_xlfn.XLOOKUP(B1949,'MSJ Report Worksheet'!$B$2:$B$100,'MSJ Report Worksheet'!$A$2:$A$100))</f>
        <v/>
      </c>
      <c r="B1949" s="40"/>
      <c r="C1949" s="40" t="str">
        <f>IF(B1949="","",_xlfn.XLOOKUP(B1949,'MSJ Report Worksheet'!$B$2:$B$100,'MSJ Report Worksheet'!$C$2:$C$100))</f>
        <v/>
      </c>
      <c r="D1949" s="40" t="str">
        <f>IF(B1949="","",COUNTIFS('MSJ Report Worksheet'!$B$2:$B$100,'MSJ Report Totals'!B1949,'MSJ Report Worksheet'!$N$2:$N$100,"Y"))</f>
        <v/>
      </c>
      <c r="E1949" s="40" t="str">
        <f>IF(B1949="","",COUNTIFS('MSJ Report Worksheet'!$B$2:$B$100,'MSJ Report Totals'!B1949,'MSJ Report Worksheet'!$N$2:$N$100,"N"))</f>
        <v/>
      </c>
    </row>
    <row r="1950" spans="1:5" x14ac:dyDescent="0.25">
      <c r="A1950" s="40" t="str">
        <f>IF(B1950="","",_xlfn.XLOOKUP(B1950,'MSJ Report Worksheet'!$B$2:$B$100,'MSJ Report Worksheet'!$A$2:$A$100))</f>
        <v/>
      </c>
      <c r="B1950" s="40"/>
      <c r="C1950" s="40" t="str">
        <f>IF(B1950="","",_xlfn.XLOOKUP(B1950,'MSJ Report Worksheet'!$B$2:$B$100,'MSJ Report Worksheet'!$C$2:$C$100))</f>
        <v/>
      </c>
      <c r="D1950" s="40" t="str">
        <f>IF(B1950="","",COUNTIFS('MSJ Report Worksheet'!$B$2:$B$100,'MSJ Report Totals'!B1950,'MSJ Report Worksheet'!$N$2:$N$100,"Y"))</f>
        <v/>
      </c>
      <c r="E1950" s="40" t="str">
        <f>IF(B1950="","",COUNTIFS('MSJ Report Worksheet'!$B$2:$B$100,'MSJ Report Totals'!B1950,'MSJ Report Worksheet'!$N$2:$N$100,"N"))</f>
        <v/>
      </c>
    </row>
    <row r="1951" spans="1:5" x14ac:dyDescent="0.25">
      <c r="A1951" s="40" t="str">
        <f>IF(B1951="","",_xlfn.XLOOKUP(B1951,'MSJ Report Worksheet'!$B$2:$B$100,'MSJ Report Worksheet'!$A$2:$A$100))</f>
        <v/>
      </c>
      <c r="B1951" s="40"/>
      <c r="C1951" s="40" t="str">
        <f>IF(B1951="","",_xlfn.XLOOKUP(B1951,'MSJ Report Worksheet'!$B$2:$B$100,'MSJ Report Worksheet'!$C$2:$C$100))</f>
        <v/>
      </c>
      <c r="D1951" s="40" t="str">
        <f>IF(B1951="","",COUNTIFS('MSJ Report Worksheet'!$B$2:$B$100,'MSJ Report Totals'!B1951,'MSJ Report Worksheet'!$N$2:$N$100,"Y"))</f>
        <v/>
      </c>
      <c r="E1951" s="40" t="str">
        <f>IF(B1951="","",COUNTIFS('MSJ Report Worksheet'!$B$2:$B$100,'MSJ Report Totals'!B1951,'MSJ Report Worksheet'!$N$2:$N$100,"N"))</f>
        <v/>
      </c>
    </row>
    <row r="1952" spans="1:5" x14ac:dyDescent="0.25">
      <c r="A1952" s="40" t="str">
        <f>IF(B1952="","",_xlfn.XLOOKUP(B1952,'MSJ Report Worksheet'!$B$2:$B$100,'MSJ Report Worksheet'!$A$2:$A$100))</f>
        <v/>
      </c>
      <c r="B1952" s="40"/>
      <c r="C1952" s="40" t="str">
        <f>IF(B1952="","",_xlfn.XLOOKUP(B1952,'MSJ Report Worksheet'!$B$2:$B$100,'MSJ Report Worksheet'!$C$2:$C$100))</f>
        <v/>
      </c>
      <c r="D1952" s="40" t="str">
        <f>IF(B1952="","",COUNTIFS('MSJ Report Worksheet'!$B$2:$B$100,'MSJ Report Totals'!B1952,'MSJ Report Worksheet'!$N$2:$N$100,"Y"))</f>
        <v/>
      </c>
      <c r="E1952" s="40" t="str">
        <f>IF(B1952="","",COUNTIFS('MSJ Report Worksheet'!$B$2:$B$100,'MSJ Report Totals'!B1952,'MSJ Report Worksheet'!$N$2:$N$100,"N"))</f>
        <v/>
      </c>
    </row>
    <row r="1953" spans="1:5" x14ac:dyDescent="0.25">
      <c r="A1953" s="40" t="str">
        <f>IF(B1953="","",_xlfn.XLOOKUP(B1953,'MSJ Report Worksheet'!$B$2:$B$100,'MSJ Report Worksheet'!$A$2:$A$100))</f>
        <v/>
      </c>
      <c r="B1953" s="40"/>
      <c r="C1953" s="40" t="str">
        <f>IF(B1953="","",_xlfn.XLOOKUP(B1953,'MSJ Report Worksheet'!$B$2:$B$100,'MSJ Report Worksheet'!$C$2:$C$100))</f>
        <v/>
      </c>
      <c r="D1953" s="40" t="str">
        <f>IF(B1953="","",COUNTIFS('MSJ Report Worksheet'!$B$2:$B$100,'MSJ Report Totals'!B1953,'MSJ Report Worksheet'!$N$2:$N$100,"Y"))</f>
        <v/>
      </c>
      <c r="E1953" s="40" t="str">
        <f>IF(B1953="","",COUNTIFS('MSJ Report Worksheet'!$B$2:$B$100,'MSJ Report Totals'!B1953,'MSJ Report Worksheet'!$N$2:$N$100,"N"))</f>
        <v/>
      </c>
    </row>
    <row r="1954" spans="1:5" x14ac:dyDescent="0.25">
      <c r="A1954" s="40" t="str">
        <f>IF(B1954="","",_xlfn.XLOOKUP(B1954,'MSJ Report Worksheet'!$B$2:$B$100,'MSJ Report Worksheet'!$A$2:$A$100))</f>
        <v/>
      </c>
      <c r="B1954" s="40"/>
      <c r="C1954" s="40" t="str">
        <f>IF(B1954="","",_xlfn.XLOOKUP(B1954,'MSJ Report Worksheet'!$B$2:$B$100,'MSJ Report Worksheet'!$C$2:$C$100))</f>
        <v/>
      </c>
      <c r="D1954" s="40" t="str">
        <f>IF(B1954="","",COUNTIFS('MSJ Report Worksheet'!$B$2:$B$100,'MSJ Report Totals'!B1954,'MSJ Report Worksheet'!$N$2:$N$100,"Y"))</f>
        <v/>
      </c>
      <c r="E1954" s="40" t="str">
        <f>IF(B1954="","",COUNTIFS('MSJ Report Worksheet'!$B$2:$B$100,'MSJ Report Totals'!B1954,'MSJ Report Worksheet'!$N$2:$N$100,"N"))</f>
        <v/>
      </c>
    </row>
    <row r="1955" spans="1:5" x14ac:dyDescent="0.25">
      <c r="A1955" s="40" t="str">
        <f>IF(B1955="","",_xlfn.XLOOKUP(B1955,'MSJ Report Worksheet'!$B$2:$B$100,'MSJ Report Worksheet'!$A$2:$A$100))</f>
        <v/>
      </c>
      <c r="B1955" s="40"/>
      <c r="C1955" s="40" t="str">
        <f>IF(B1955="","",_xlfn.XLOOKUP(B1955,'MSJ Report Worksheet'!$B$2:$B$100,'MSJ Report Worksheet'!$C$2:$C$100))</f>
        <v/>
      </c>
      <c r="D1955" s="40" t="str">
        <f>IF(B1955="","",COUNTIFS('MSJ Report Worksheet'!$B$2:$B$100,'MSJ Report Totals'!B1955,'MSJ Report Worksheet'!$N$2:$N$100,"Y"))</f>
        <v/>
      </c>
      <c r="E1955" s="40" t="str">
        <f>IF(B1955="","",COUNTIFS('MSJ Report Worksheet'!$B$2:$B$100,'MSJ Report Totals'!B1955,'MSJ Report Worksheet'!$N$2:$N$100,"N"))</f>
        <v/>
      </c>
    </row>
    <row r="1956" spans="1:5" x14ac:dyDescent="0.25">
      <c r="A1956" s="40" t="str">
        <f>IF(B1956="","",_xlfn.XLOOKUP(B1956,'MSJ Report Worksheet'!$B$2:$B$100,'MSJ Report Worksheet'!$A$2:$A$100))</f>
        <v/>
      </c>
      <c r="B1956" s="40"/>
      <c r="C1956" s="40" t="str">
        <f>IF(B1956="","",_xlfn.XLOOKUP(B1956,'MSJ Report Worksheet'!$B$2:$B$100,'MSJ Report Worksheet'!$C$2:$C$100))</f>
        <v/>
      </c>
      <c r="D1956" s="40" t="str">
        <f>IF(B1956="","",COUNTIFS('MSJ Report Worksheet'!$B$2:$B$100,'MSJ Report Totals'!B1956,'MSJ Report Worksheet'!$N$2:$N$100,"Y"))</f>
        <v/>
      </c>
      <c r="E1956" s="40" t="str">
        <f>IF(B1956="","",COUNTIFS('MSJ Report Worksheet'!$B$2:$B$100,'MSJ Report Totals'!B1956,'MSJ Report Worksheet'!$N$2:$N$100,"N"))</f>
        <v/>
      </c>
    </row>
    <row r="1957" spans="1:5" x14ac:dyDescent="0.25">
      <c r="A1957" s="40" t="str">
        <f>IF(B1957="","",_xlfn.XLOOKUP(B1957,'MSJ Report Worksheet'!$B$2:$B$100,'MSJ Report Worksheet'!$A$2:$A$100))</f>
        <v/>
      </c>
      <c r="B1957" s="40"/>
      <c r="C1957" s="40" t="str">
        <f>IF(B1957="","",_xlfn.XLOOKUP(B1957,'MSJ Report Worksheet'!$B$2:$B$100,'MSJ Report Worksheet'!$C$2:$C$100))</f>
        <v/>
      </c>
      <c r="D1957" s="40" t="str">
        <f>IF(B1957="","",COUNTIFS('MSJ Report Worksheet'!$B$2:$B$100,'MSJ Report Totals'!B1957,'MSJ Report Worksheet'!$N$2:$N$100,"Y"))</f>
        <v/>
      </c>
      <c r="E1957" s="40" t="str">
        <f>IF(B1957="","",COUNTIFS('MSJ Report Worksheet'!$B$2:$B$100,'MSJ Report Totals'!B1957,'MSJ Report Worksheet'!$N$2:$N$100,"N"))</f>
        <v/>
      </c>
    </row>
    <row r="1958" spans="1:5" x14ac:dyDescent="0.25">
      <c r="A1958" s="40" t="str">
        <f>IF(B1958="","",_xlfn.XLOOKUP(B1958,'MSJ Report Worksheet'!$B$2:$B$100,'MSJ Report Worksheet'!$A$2:$A$100))</f>
        <v/>
      </c>
      <c r="B1958" s="40"/>
      <c r="C1958" s="40" t="str">
        <f>IF(B1958="","",_xlfn.XLOOKUP(B1958,'MSJ Report Worksheet'!$B$2:$B$100,'MSJ Report Worksheet'!$C$2:$C$100))</f>
        <v/>
      </c>
      <c r="D1958" s="40" t="str">
        <f>IF(B1958="","",COUNTIFS('MSJ Report Worksheet'!$B$2:$B$100,'MSJ Report Totals'!B1958,'MSJ Report Worksheet'!$N$2:$N$100,"Y"))</f>
        <v/>
      </c>
      <c r="E1958" s="40" t="str">
        <f>IF(B1958="","",COUNTIFS('MSJ Report Worksheet'!$B$2:$B$100,'MSJ Report Totals'!B1958,'MSJ Report Worksheet'!$N$2:$N$100,"N"))</f>
        <v/>
      </c>
    </row>
    <row r="1959" spans="1:5" x14ac:dyDescent="0.25">
      <c r="A1959" s="40" t="str">
        <f>IF(B1959="","",_xlfn.XLOOKUP(B1959,'MSJ Report Worksheet'!$B$2:$B$100,'MSJ Report Worksheet'!$A$2:$A$100))</f>
        <v/>
      </c>
      <c r="B1959" s="40"/>
      <c r="C1959" s="40" t="str">
        <f>IF(B1959="","",_xlfn.XLOOKUP(B1959,'MSJ Report Worksheet'!$B$2:$B$100,'MSJ Report Worksheet'!$C$2:$C$100))</f>
        <v/>
      </c>
      <c r="D1959" s="40" t="str">
        <f>IF(B1959="","",COUNTIFS('MSJ Report Worksheet'!$B$2:$B$100,'MSJ Report Totals'!B1959,'MSJ Report Worksheet'!$N$2:$N$100,"Y"))</f>
        <v/>
      </c>
      <c r="E1959" s="40" t="str">
        <f>IF(B1959="","",COUNTIFS('MSJ Report Worksheet'!$B$2:$B$100,'MSJ Report Totals'!B1959,'MSJ Report Worksheet'!$N$2:$N$100,"N"))</f>
        <v/>
      </c>
    </row>
    <row r="1960" spans="1:5" x14ac:dyDescent="0.25">
      <c r="A1960" s="40" t="str">
        <f>IF(B1960="","",_xlfn.XLOOKUP(B1960,'MSJ Report Worksheet'!$B$2:$B$100,'MSJ Report Worksheet'!$A$2:$A$100))</f>
        <v/>
      </c>
      <c r="B1960" s="40"/>
      <c r="C1960" s="40" t="str">
        <f>IF(B1960="","",_xlfn.XLOOKUP(B1960,'MSJ Report Worksheet'!$B$2:$B$100,'MSJ Report Worksheet'!$C$2:$C$100))</f>
        <v/>
      </c>
      <c r="D1960" s="40" t="str">
        <f>IF(B1960="","",COUNTIFS('MSJ Report Worksheet'!$B$2:$B$100,'MSJ Report Totals'!B1960,'MSJ Report Worksheet'!$N$2:$N$100,"Y"))</f>
        <v/>
      </c>
      <c r="E1960" s="40" t="str">
        <f>IF(B1960="","",COUNTIFS('MSJ Report Worksheet'!$B$2:$B$100,'MSJ Report Totals'!B1960,'MSJ Report Worksheet'!$N$2:$N$100,"N"))</f>
        <v/>
      </c>
    </row>
    <row r="1961" spans="1:5" x14ac:dyDescent="0.25">
      <c r="A1961" s="40" t="str">
        <f>IF(B1961="","",_xlfn.XLOOKUP(B1961,'MSJ Report Worksheet'!$B$2:$B$100,'MSJ Report Worksheet'!$A$2:$A$100))</f>
        <v/>
      </c>
      <c r="B1961" s="40"/>
      <c r="C1961" s="40" t="str">
        <f>IF(B1961="","",_xlfn.XLOOKUP(B1961,'MSJ Report Worksheet'!$B$2:$B$100,'MSJ Report Worksheet'!$C$2:$C$100))</f>
        <v/>
      </c>
      <c r="D1961" s="40" t="str">
        <f>IF(B1961="","",COUNTIFS('MSJ Report Worksheet'!$B$2:$B$100,'MSJ Report Totals'!B1961,'MSJ Report Worksheet'!$N$2:$N$100,"Y"))</f>
        <v/>
      </c>
      <c r="E1961" s="40" t="str">
        <f>IF(B1961="","",COUNTIFS('MSJ Report Worksheet'!$B$2:$B$100,'MSJ Report Totals'!B1961,'MSJ Report Worksheet'!$N$2:$N$100,"N"))</f>
        <v/>
      </c>
    </row>
    <row r="1962" spans="1:5" x14ac:dyDescent="0.25">
      <c r="A1962" s="40" t="str">
        <f>IF(B1962="","",_xlfn.XLOOKUP(B1962,'MSJ Report Worksheet'!$B$2:$B$100,'MSJ Report Worksheet'!$A$2:$A$100))</f>
        <v/>
      </c>
      <c r="B1962" s="40"/>
      <c r="C1962" s="40" t="str">
        <f>IF(B1962="","",_xlfn.XLOOKUP(B1962,'MSJ Report Worksheet'!$B$2:$B$100,'MSJ Report Worksheet'!$C$2:$C$100))</f>
        <v/>
      </c>
      <c r="D1962" s="40" t="str">
        <f>IF(B1962="","",COUNTIFS('MSJ Report Worksheet'!$B$2:$B$100,'MSJ Report Totals'!B1962,'MSJ Report Worksheet'!$N$2:$N$100,"Y"))</f>
        <v/>
      </c>
      <c r="E1962" s="40" t="str">
        <f>IF(B1962="","",COUNTIFS('MSJ Report Worksheet'!$B$2:$B$100,'MSJ Report Totals'!B1962,'MSJ Report Worksheet'!$N$2:$N$100,"N"))</f>
        <v/>
      </c>
    </row>
    <row r="1963" spans="1:5" x14ac:dyDescent="0.25">
      <c r="A1963" s="40" t="str">
        <f>IF(B1963="","",_xlfn.XLOOKUP(B1963,'MSJ Report Worksheet'!$B$2:$B$100,'MSJ Report Worksheet'!$A$2:$A$100))</f>
        <v/>
      </c>
      <c r="B1963" s="40"/>
      <c r="C1963" s="40" t="str">
        <f>IF(B1963="","",_xlfn.XLOOKUP(B1963,'MSJ Report Worksheet'!$B$2:$B$100,'MSJ Report Worksheet'!$C$2:$C$100))</f>
        <v/>
      </c>
      <c r="D1963" s="40" t="str">
        <f>IF(B1963="","",COUNTIFS('MSJ Report Worksheet'!$B$2:$B$100,'MSJ Report Totals'!B1963,'MSJ Report Worksheet'!$N$2:$N$100,"Y"))</f>
        <v/>
      </c>
      <c r="E1963" s="40" t="str">
        <f>IF(B1963="","",COUNTIFS('MSJ Report Worksheet'!$B$2:$B$100,'MSJ Report Totals'!B1963,'MSJ Report Worksheet'!$N$2:$N$100,"N"))</f>
        <v/>
      </c>
    </row>
    <row r="1964" spans="1:5" x14ac:dyDescent="0.25">
      <c r="A1964" s="40" t="str">
        <f>IF(B1964="","",_xlfn.XLOOKUP(B1964,'MSJ Report Worksheet'!$B$2:$B$100,'MSJ Report Worksheet'!$A$2:$A$100))</f>
        <v/>
      </c>
      <c r="B1964" s="40"/>
      <c r="C1964" s="40" t="str">
        <f>IF(B1964="","",_xlfn.XLOOKUP(B1964,'MSJ Report Worksheet'!$B$2:$B$100,'MSJ Report Worksheet'!$C$2:$C$100))</f>
        <v/>
      </c>
      <c r="D1964" s="40" t="str">
        <f>IF(B1964="","",COUNTIFS('MSJ Report Worksheet'!$B$2:$B$100,'MSJ Report Totals'!B1964,'MSJ Report Worksheet'!$N$2:$N$100,"Y"))</f>
        <v/>
      </c>
      <c r="E1964" s="40" t="str">
        <f>IF(B1964="","",COUNTIFS('MSJ Report Worksheet'!$B$2:$B$100,'MSJ Report Totals'!B1964,'MSJ Report Worksheet'!$N$2:$N$100,"N"))</f>
        <v/>
      </c>
    </row>
    <row r="1965" spans="1:5" x14ac:dyDescent="0.25">
      <c r="A1965" s="40" t="str">
        <f>IF(B1965="","",_xlfn.XLOOKUP(B1965,'MSJ Report Worksheet'!$B$2:$B$100,'MSJ Report Worksheet'!$A$2:$A$100))</f>
        <v/>
      </c>
      <c r="B1965" s="40"/>
      <c r="C1965" s="40" t="str">
        <f>IF(B1965="","",_xlfn.XLOOKUP(B1965,'MSJ Report Worksheet'!$B$2:$B$100,'MSJ Report Worksheet'!$C$2:$C$100))</f>
        <v/>
      </c>
      <c r="D1965" s="40" t="str">
        <f>IF(B1965="","",COUNTIFS('MSJ Report Worksheet'!$B$2:$B$100,'MSJ Report Totals'!B1965,'MSJ Report Worksheet'!$N$2:$N$100,"Y"))</f>
        <v/>
      </c>
      <c r="E1965" s="40" t="str">
        <f>IF(B1965="","",COUNTIFS('MSJ Report Worksheet'!$B$2:$B$100,'MSJ Report Totals'!B1965,'MSJ Report Worksheet'!$N$2:$N$100,"N"))</f>
        <v/>
      </c>
    </row>
    <row r="1966" spans="1:5" x14ac:dyDescent="0.25">
      <c r="A1966" s="40" t="str">
        <f>IF(B1966="","",_xlfn.XLOOKUP(B1966,'MSJ Report Worksheet'!$B$2:$B$100,'MSJ Report Worksheet'!$A$2:$A$100))</f>
        <v/>
      </c>
      <c r="B1966" s="40"/>
      <c r="C1966" s="40" t="str">
        <f>IF(B1966="","",_xlfn.XLOOKUP(B1966,'MSJ Report Worksheet'!$B$2:$B$100,'MSJ Report Worksheet'!$C$2:$C$100))</f>
        <v/>
      </c>
      <c r="D1966" s="40" t="str">
        <f>IF(B1966="","",COUNTIFS('MSJ Report Worksheet'!$B$2:$B$100,'MSJ Report Totals'!B1966,'MSJ Report Worksheet'!$N$2:$N$100,"Y"))</f>
        <v/>
      </c>
      <c r="E1966" s="40" t="str">
        <f>IF(B1966="","",COUNTIFS('MSJ Report Worksheet'!$B$2:$B$100,'MSJ Report Totals'!B1966,'MSJ Report Worksheet'!$N$2:$N$100,"N"))</f>
        <v/>
      </c>
    </row>
    <row r="1967" spans="1:5" x14ac:dyDescent="0.25">
      <c r="A1967" s="40" t="str">
        <f>IF(B1967="","",_xlfn.XLOOKUP(B1967,'MSJ Report Worksheet'!$B$2:$B$100,'MSJ Report Worksheet'!$A$2:$A$100))</f>
        <v/>
      </c>
      <c r="B1967" s="40"/>
      <c r="C1967" s="40" t="str">
        <f>IF(B1967="","",_xlfn.XLOOKUP(B1967,'MSJ Report Worksheet'!$B$2:$B$100,'MSJ Report Worksheet'!$C$2:$C$100))</f>
        <v/>
      </c>
      <c r="D1967" s="40" t="str">
        <f>IF(B1967="","",COUNTIFS('MSJ Report Worksheet'!$B$2:$B$100,'MSJ Report Totals'!B1967,'MSJ Report Worksheet'!$N$2:$N$100,"Y"))</f>
        <v/>
      </c>
      <c r="E1967" s="40" t="str">
        <f>IF(B1967="","",COUNTIFS('MSJ Report Worksheet'!$B$2:$B$100,'MSJ Report Totals'!B1967,'MSJ Report Worksheet'!$N$2:$N$100,"N"))</f>
        <v/>
      </c>
    </row>
    <row r="1968" spans="1:5" x14ac:dyDescent="0.25">
      <c r="A1968" s="40" t="str">
        <f>IF(B1968="","",_xlfn.XLOOKUP(B1968,'MSJ Report Worksheet'!$B$2:$B$100,'MSJ Report Worksheet'!$A$2:$A$100))</f>
        <v/>
      </c>
      <c r="B1968" s="40"/>
      <c r="C1968" s="40" t="str">
        <f>IF(B1968="","",_xlfn.XLOOKUP(B1968,'MSJ Report Worksheet'!$B$2:$B$100,'MSJ Report Worksheet'!$C$2:$C$100))</f>
        <v/>
      </c>
      <c r="D1968" s="40" t="str">
        <f>IF(B1968="","",COUNTIFS('MSJ Report Worksheet'!$B$2:$B$100,'MSJ Report Totals'!B1968,'MSJ Report Worksheet'!$N$2:$N$100,"Y"))</f>
        <v/>
      </c>
      <c r="E1968" s="40" t="str">
        <f>IF(B1968="","",COUNTIFS('MSJ Report Worksheet'!$B$2:$B$100,'MSJ Report Totals'!B1968,'MSJ Report Worksheet'!$N$2:$N$100,"N"))</f>
        <v/>
      </c>
    </row>
    <row r="1969" spans="1:5" x14ac:dyDescent="0.25">
      <c r="A1969" s="40" t="str">
        <f>IF(B1969="","",_xlfn.XLOOKUP(B1969,'MSJ Report Worksheet'!$B$2:$B$100,'MSJ Report Worksheet'!$A$2:$A$100))</f>
        <v/>
      </c>
      <c r="B1969" s="40"/>
      <c r="C1969" s="40" t="str">
        <f>IF(B1969="","",_xlfn.XLOOKUP(B1969,'MSJ Report Worksheet'!$B$2:$B$100,'MSJ Report Worksheet'!$C$2:$C$100))</f>
        <v/>
      </c>
      <c r="D1969" s="40" t="str">
        <f>IF(B1969="","",COUNTIFS('MSJ Report Worksheet'!$B$2:$B$100,'MSJ Report Totals'!B1969,'MSJ Report Worksheet'!$N$2:$N$100,"Y"))</f>
        <v/>
      </c>
      <c r="E1969" s="40" t="str">
        <f>IF(B1969="","",COUNTIFS('MSJ Report Worksheet'!$B$2:$B$100,'MSJ Report Totals'!B1969,'MSJ Report Worksheet'!$N$2:$N$100,"N"))</f>
        <v/>
      </c>
    </row>
    <row r="1970" spans="1:5" x14ac:dyDescent="0.25">
      <c r="A1970" s="40" t="str">
        <f>IF(B1970="","",_xlfn.XLOOKUP(B1970,'MSJ Report Worksheet'!$B$2:$B$100,'MSJ Report Worksheet'!$A$2:$A$100))</f>
        <v/>
      </c>
      <c r="B1970" s="40"/>
      <c r="C1970" s="40" t="str">
        <f>IF(B1970="","",_xlfn.XLOOKUP(B1970,'MSJ Report Worksheet'!$B$2:$B$100,'MSJ Report Worksheet'!$C$2:$C$100))</f>
        <v/>
      </c>
      <c r="D1970" s="40" t="str">
        <f>IF(B1970="","",COUNTIFS('MSJ Report Worksheet'!$B$2:$B$100,'MSJ Report Totals'!B1970,'MSJ Report Worksheet'!$N$2:$N$100,"Y"))</f>
        <v/>
      </c>
      <c r="E1970" s="40" t="str">
        <f>IF(B1970="","",COUNTIFS('MSJ Report Worksheet'!$B$2:$B$100,'MSJ Report Totals'!B1970,'MSJ Report Worksheet'!$N$2:$N$100,"N"))</f>
        <v/>
      </c>
    </row>
    <row r="1971" spans="1:5" x14ac:dyDescent="0.25">
      <c r="A1971" s="40" t="str">
        <f>IF(B1971="","",_xlfn.XLOOKUP(B1971,'MSJ Report Worksheet'!$B$2:$B$100,'MSJ Report Worksheet'!$A$2:$A$100))</f>
        <v/>
      </c>
      <c r="B1971" s="40"/>
      <c r="C1971" s="40" t="str">
        <f>IF(B1971="","",_xlfn.XLOOKUP(B1971,'MSJ Report Worksheet'!$B$2:$B$100,'MSJ Report Worksheet'!$C$2:$C$100))</f>
        <v/>
      </c>
      <c r="D1971" s="40" t="str">
        <f>IF(B1971="","",COUNTIFS('MSJ Report Worksheet'!$B$2:$B$100,'MSJ Report Totals'!B1971,'MSJ Report Worksheet'!$N$2:$N$100,"Y"))</f>
        <v/>
      </c>
      <c r="E1971" s="40" t="str">
        <f>IF(B1971="","",COUNTIFS('MSJ Report Worksheet'!$B$2:$B$100,'MSJ Report Totals'!B1971,'MSJ Report Worksheet'!$N$2:$N$100,"N"))</f>
        <v/>
      </c>
    </row>
    <row r="1972" spans="1:5" x14ac:dyDescent="0.25">
      <c r="A1972" s="40" t="str">
        <f>IF(B1972="","",_xlfn.XLOOKUP(B1972,'MSJ Report Worksheet'!$B$2:$B$100,'MSJ Report Worksheet'!$A$2:$A$100))</f>
        <v/>
      </c>
      <c r="B1972" s="40"/>
      <c r="C1972" s="40" t="str">
        <f>IF(B1972="","",_xlfn.XLOOKUP(B1972,'MSJ Report Worksheet'!$B$2:$B$100,'MSJ Report Worksheet'!$C$2:$C$100))</f>
        <v/>
      </c>
      <c r="D1972" s="40" t="str">
        <f>IF(B1972="","",COUNTIFS('MSJ Report Worksheet'!$B$2:$B$100,'MSJ Report Totals'!B1972,'MSJ Report Worksheet'!$N$2:$N$100,"Y"))</f>
        <v/>
      </c>
      <c r="E1972" s="40" t="str">
        <f>IF(B1972="","",COUNTIFS('MSJ Report Worksheet'!$B$2:$B$100,'MSJ Report Totals'!B1972,'MSJ Report Worksheet'!$N$2:$N$100,"N"))</f>
        <v/>
      </c>
    </row>
    <row r="1973" spans="1:5" x14ac:dyDescent="0.25">
      <c r="A1973" s="40" t="str">
        <f>IF(B1973="","",_xlfn.XLOOKUP(B1973,'MSJ Report Worksheet'!$B$2:$B$100,'MSJ Report Worksheet'!$A$2:$A$100))</f>
        <v/>
      </c>
      <c r="B1973" s="40"/>
      <c r="C1973" s="40" t="str">
        <f>IF(B1973="","",_xlfn.XLOOKUP(B1973,'MSJ Report Worksheet'!$B$2:$B$100,'MSJ Report Worksheet'!$C$2:$C$100))</f>
        <v/>
      </c>
      <c r="D1973" s="40" t="str">
        <f>IF(B1973="","",COUNTIFS('MSJ Report Worksheet'!$B$2:$B$100,'MSJ Report Totals'!B1973,'MSJ Report Worksheet'!$N$2:$N$100,"Y"))</f>
        <v/>
      </c>
      <c r="E1973" s="40" t="str">
        <f>IF(B1973="","",COUNTIFS('MSJ Report Worksheet'!$B$2:$B$100,'MSJ Report Totals'!B1973,'MSJ Report Worksheet'!$N$2:$N$100,"N"))</f>
        <v/>
      </c>
    </row>
    <row r="1974" spans="1:5" x14ac:dyDescent="0.25">
      <c r="A1974" s="40" t="str">
        <f>IF(B1974="","",_xlfn.XLOOKUP(B1974,'MSJ Report Worksheet'!$B$2:$B$100,'MSJ Report Worksheet'!$A$2:$A$100))</f>
        <v/>
      </c>
      <c r="B1974" s="40"/>
      <c r="C1974" s="40" t="str">
        <f>IF(B1974="","",_xlfn.XLOOKUP(B1974,'MSJ Report Worksheet'!$B$2:$B$100,'MSJ Report Worksheet'!$C$2:$C$100))</f>
        <v/>
      </c>
      <c r="D1974" s="40" t="str">
        <f>IF(B1974="","",COUNTIFS('MSJ Report Worksheet'!$B$2:$B$100,'MSJ Report Totals'!B1974,'MSJ Report Worksheet'!$N$2:$N$100,"Y"))</f>
        <v/>
      </c>
      <c r="E1974" s="40" t="str">
        <f>IF(B1974="","",COUNTIFS('MSJ Report Worksheet'!$B$2:$B$100,'MSJ Report Totals'!B1974,'MSJ Report Worksheet'!$N$2:$N$100,"N"))</f>
        <v/>
      </c>
    </row>
    <row r="1975" spans="1:5" x14ac:dyDescent="0.25">
      <c r="A1975" s="40" t="str">
        <f>IF(B1975="","",_xlfn.XLOOKUP(B1975,'MSJ Report Worksheet'!$B$2:$B$100,'MSJ Report Worksheet'!$A$2:$A$100))</f>
        <v/>
      </c>
      <c r="B1975" s="40"/>
      <c r="C1975" s="40" t="str">
        <f>IF(B1975="","",_xlfn.XLOOKUP(B1975,'MSJ Report Worksheet'!$B$2:$B$100,'MSJ Report Worksheet'!$C$2:$C$100))</f>
        <v/>
      </c>
      <c r="D1975" s="40" t="str">
        <f>IF(B1975="","",COUNTIFS('MSJ Report Worksheet'!$B$2:$B$100,'MSJ Report Totals'!B1975,'MSJ Report Worksheet'!$N$2:$N$100,"Y"))</f>
        <v/>
      </c>
      <c r="E1975" s="40" t="str">
        <f>IF(B1975="","",COUNTIFS('MSJ Report Worksheet'!$B$2:$B$100,'MSJ Report Totals'!B1975,'MSJ Report Worksheet'!$N$2:$N$100,"N"))</f>
        <v/>
      </c>
    </row>
    <row r="1976" spans="1:5" x14ac:dyDescent="0.25">
      <c r="A1976" s="40" t="str">
        <f>IF(B1976="","",_xlfn.XLOOKUP(B1976,'MSJ Report Worksheet'!$B$2:$B$100,'MSJ Report Worksheet'!$A$2:$A$100))</f>
        <v/>
      </c>
      <c r="B1976" s="40"/>
      <c r="C1976" s="40" t="str">
        <f>IF(B1976="","",_xlfn.XLOOKUP(B1976,'MSJ Report Worksheet'!$B$2:$B$100,'MSJ Report Worksheet'!$C$2:$C$100))</f>
        <v/>
      </c>
      <c r="D1976" s="40" t="str">
        <f>IF(B1976="","",COUNTIFS('MSJ Report Worksheet'!$B$2:$B$100,'MSJ Report Totals'!B1976,'MSJ Report Worksheet'!$N$2:$N$100,"Y"))</f>
        <v/>
      </c>
      <c r="E1976" s="40" t="str">
        <f>IF(B1976="","",COUNTIFS('MSJ Report Worksheet'!$B$2:$B$100,'MSJ Report Totals'!B1976,'MSJ Report Worksheet'!$N$2:$N$100,"N"))</f>
        <v/>
      </c>
    </row>
    <row r="1977" spans="1:5" x14ac:dyDescent="0.25">
      <c r="A1977" s="40" t="str">
        <f>IF(B1977="","",_xlfn.XLOOKUP(B1977,'MSJ Report Worksheet'!$B$2:$B$100,'MSJ Report Worksheet'!$A$2:$A$100))</f>
        <v/>
      </c>
      <c r="B1977" s="40"/>
      <c r="C1977" s="40" t="str">
        <f>IF(B1977="","",_xlfn.XLOOKUP(B1977,'MSJ Report Worksheet'!$B$2:$B$100,'MSJ Report Worksheet'!$C$2:$C$100))</f>
        <v/>
      </c>
      <c r="D1977" s="40" t="str">
        <f>IF(B1977="","",COUNTIFS('MSJ Report Worksheet'!$B$2:$B$100,'MSJ Report Totals'!B1977,'MSJ Report Worksheet'!$N$2:$N$100,"Y"))</f>
        <v/>
      </c>
      <c r="E1977" s="40" t="str">
        <f>IF(B1977="","",COUNTIFS('MSJ Report Worksheet'!$B$2:$B$100,'MSJ Report Totals'!B1977,'MSJ Report Worksheet'!$N$2:$N$100,"N"))</f>
        <v/>
      </c>
    </row>
    <row r="1978" spans="1:5" x14ac:dyDescent="0.25">
      <c r="A1978" s="40" t="str">
        <f>IF(B1978="","",_xlfn.XLOOKUP(B1978,'MSJ Report Worksheet'!$B$2:$B$100,'MSJ Report Worksheet'!$A$2:$A$100))</f>
        <v/>
      </c>
      <c r="B1978" s="40"/>
      <c r="C1978" s="40" t="str">
        <f>IF(B1978="","",_xlfn.XLOOKUP(B1978,'MSJ Report Worksheet'!$B$2:$B$100,'MSJ Report Worksheet'!$C$2:$C$100))</f>
        <v/>
      </c>
      <c r="D1978" s="40" t="str">
        <f>IF(B1978="","",COUNTIFS('MSJ Report Worksheet'!$B$2:$B$100,'MSJ Report Totals'!B1978,'MSJ Report Worksheet'!$N$2:$N$100,"Y"))</f>
        <v/>
      </c>
      <c r="E1978" s="40" t="str">
        <f>IF(B1978="","",COUNTIFS('MSJ Report Worksheet'!$B$2:$B$100,'MSJ Report Totals'!B1978,'MSJ Report Worksheet'!$N$2:$N$100,"N"))</f>
        <v/>
      </c>
    </row>
    <row r="1979" spans="1:5" x14ac:dyDescent="0.25">
      <c r="A1979" s="40" t="str">
        <f>IF(B1979="","",_xlfn.XLOOKUP(B1979,'MSJ Report Worksheet'!$B$2:$B$100,'MSJ Report Worksheet'!$A$2:$A$100))</f>
        <v/>
      </c>
      <c r="B1979" s="40"/>
      <c r="C1979" s="40" t="str">
        <f>IF(B1979="","",_xlfn.XLOOKUP(B1979,'MSJ Report Worksheet'!$B$2:$B$100,'MSJ Report Worksheet'!$C$2:$C$100))</f>
        <v/>
      </c>
      <c r="D1979" s="40" t="str">
        <f>IF(B1979="","",COUNTIFS('MSJ Report Worksheet'!$B$2:$B$100,'MSJ Report Totals'!B1979,'MSJ Report Worksheet'!$N$2:$N$100,"Y"))</f>
        <v/>
      </c>
      <c r="E1979" s="40" t="str">
        <f>IF(B1979="","",COUNTIFS('MSJ Report Worksheet'!$B$2:$B$100,'MSJ Report Totals'!B1979,'MSJ Report Worksheet'!$N$2:$N$100,"N"))</f>
        <v/>
      </c>
    </row>
    <row r="1980" spans="1:5" x14ac:dyDescent="0.25">
      <c r="A1980" s="40" t="str">
        <f>IF(B1980="","",_xlfn.XLOOKUP(B1980,'MSJ Report Worksheet'!$B$2:$B$100,'MSJ Report Worksheet'!$A$2:$A$100))</f>
        <v/>
      </c>
      <c r="B1980" s="40"/>
      <c r="C1980" s="40" t="str">
        <f>IF(B1980="","",_xlfn.XLOOKUP(B1980,'MSJ Report Worksheet'!$B$2:$B$100,'MSJ Report Worksheet'!$C$2:$C$100))</f>
        <v/>
      </c>
      <c r="D1980" s="40" t="str">
        <f>IF(B1980="","",COUNTIFS('MSJ Report Worksheet'!$B$2:$B$100,'MSJ Report Totals'!B1980,'MSJ Report Worksheet'!$N$2:$N$100,"Y"))</f>
        <v/>
      </c>
      <c r="E1980" s="40" t="str">
        <f>IF(B1980="","",COUNTIFS('MSJ Report Worksheet'!$B$2:$B$100,'MSJ Report Totals'!B1980,'MSJ Report Worksheet'!$N$2:$N$100,"N"))</f>
        <v/>
      </c>
    </row>
    <row r="1981" spans="1:5" x14ac:dyDescent="0.25">
      <c r="A1981" s="40" t="str">
        <f>IF(B1981="","",_xlfn.XLOOKUP(B1981,'MSJ Report Worksheet'!$B$2:$B$100,'MSJ Report Worksheet'!$A$2:$A$100))</f>
        <v/>
      </c>
      <c r="B1981" s="40"/>
      <c r="C1981" s="40" t="str">
        <f>IF(B1981="","",_xlfn.XLOOKUP(B1981,'MSJ Report Worksheet'!$B$2:$B$100,'MSJ Report Worksheet'!$C$2:$C$100))</f>
        <v/>
      </c>
      <c r="D1981" s="40" t="str">
        <f>IF(B1981="","",COUNTIFS('MSJ Report Worksheet'!$B$2:$B$100,'MSJ Report Totals'!B1981,'MSJ Report Worksheet'!$N$2:$N$100,"Y"))</f>
        <v/>
      </c>
      <c r="E1981" s="40" t="str">
        <f>IF(B1981="","",COUNTIFS('MSJ Report Worksheet'!$B$2:$B$100,'MSJ Report Totals'!B1981,'MSJ Report Worksheet'!$N$2:$N$100,"N"))</f>
        <v/>
      </c>
    </row>
    <row r="1982" spans="1:5" x14ac:dyDescent="0.25">
      <c r="A1982" s="40" t="str">
        <f>IF(B1982="","",_xlfn.XLOOKUP(B1982,'MSJ Report Worksheet'!$B$2:$B$100,'MSJ Report Worksheet'!$A$2:$A$100))</f>
        <v/>
      </c>
      <c r="B1982" s="40"/>
      <c r="C1982" s="40" t="str">
        <f>IF(B1982="","",_xlfn.XLOOKUP(B1982,'MSJ Report Worksheet'!$B$2:$B$100,'MSJ Report Worksheet'!$C$2:$C$100))</f>
        <v/>
      </c>
      <c r="D1982" s="40" t="str">
        <f>IF(B1982="","",COUNTIFS('MSJ Report Worksheet'!$B$2:$B$100,'MSJ Report Totals'!B1982,'MSJ Report Worksheet'!$N$2:$N$100,"Y"))</f>
        <v/>
      </c>
      <c r="E1982" s="40" t="str">
        <f>IF(B1982="","",COUNTIFS('MSJ Report Worksheet'!$B$2:$B$100,'MSJ Report Totals'!B1982,'MSJ Report Worksheet'!$N$2:$N$100,"N"))</f>
        <v/>
      </c>
    </row>
    <row r="1983" spans="1:5" x14ac:dyDescent="0.25">
      <c r="A1983" s="40" t="str">
        <f>IF(B1983="","",_xlfn.XLOOKUP(B1983,'MSJ Report Worksheet'!$B$2:$B$100,'MSJ Report Worksheet'!$A$2:$A$100))</f>
        <v/>
      </c>
      <c r="B1983" s="40"/>
      <c r="C1983" s="40" t="str">
        <f>IF(B1983="","",_xlfn.XLOOKUP(B1983,'MSJ Report Worksheet'!$B$2:$B$100,'MSJ Report Worksheet'!$C$2:$C$100))</f>
        <v/>
      </c>
      <c r="D1983" s="40" t="str">
        <f>IF(B1983="","",COUNTIFS('MSJ Report Worksheet'!$B$2:$B$100,'MSJ Report Totals'!B1983,'MSJ Report Worksheet'!$N$2:$N$100,"Y"))</f>
        <v/>
      </c>
      <c r="E1983" s="40" t="str">
        <f>IF(B1983="","",COUNTIFS('MSJ Report Worksheet'!$B$2:$B$100,'MSJ Report Totals'!B1983,'MSJ Report Worksheet'!$N$2:$N$100,"N"))</f>
        <v/>
      </c>
    </row>
    <row r="1984" spans="1:5" x14ac:dyDescent="0.25">
      <c r="A1984" s="40" t="str">
        <f>IF(B1984="","",_xlfn.XLOOKUP(B1984,'MSJ Report Worksheet'!$B$2:$B$100,'MSJ Report Worksheet'!$A$2:$A$100))</f>
        <v/>
      </c>
      <c r="B1984" s="40"/>
      <c r="C1984" s="40" t="str">
        <f>IF(B1984="","",_xlfn.XLOOKUP(B1984,'MSJ Report Worksheet'!$B$2:$B$100,'MSJ Report Worksheet'!$C$2:$C$100))</f>
        <v/>
      </c>
      <c r="D1984" s="40" t="str">
        <f>IF(B1984="","",COUNTIFS('MSJ Report Worksheet'!$B$2:$B$100,'MSJ Report Totals'!B1984,'MSJ Report Worksheet'!$N$2:$N$100,"Y"))</f>
        <v/>
      </c>
      <c r="E1984" s="40" t="str">
        <f>IF(B1984="","",COUNTIFS('MSJ Report Worksheet'!$B$2:$B$100,'MSJ Report Totals'!B1984,'MSJ Report Worksheet'!$N$2:$N$100,"N"))</f>
        <v/>
      </c>
    </row>
    <row r="1985" spans="1:5" x14ac:dyDescent="0.25">
      <c r="A1985" s="40" t="str">
        <f>IF(B1985="","",_xlfn.XLOOKUP(B1985,'MSJ Report Worksheet'!$B$2:$B$100,'MSJ Report Worksheet'!$A$2:$A$100))</f>
        <v/>
      </c>
      <c r="B1985" s="40"/>
      <c r="C1985" s="40" t="str">
        <f>IF(B1985="","",_xlfn.XLOOKUP(B1985,'MSJ Report Worksheet'!$B$2:$B$100,'MSJ Report Worksheet'!$C$2:$C$100))</f>
        <v/>
      </c>
      <c r="D1985" s="40" t="str">
        <f>IF(B1985="","",COUNTIFS('MSJ Report Worksheet'!$B$2:$B$100,'MSJ Report Totals'!B1985,'MSJ Report Worksheet'!$N$2:$N$100,"Y"))</f>
        <v/>
      </c>
      <c r="E1985" s="40" t="str">
        <f>IF(B1985="","",COUNTIFS('MSJ Report Worksheet'!$B$2:$B$100,'MSJ Report Totals'!B1985,'MSJ Report Worksheet'!$N$2:$N$100,"N"))</f>
        <v/>
      </c>
    </row>
    <row r="1986" spans="1:5" x14ac:dyDescent="0.25">
      <c r="A1986" s="40" t="str">
        <f>IF(B1986="","",_xlfn.XLOOKUP(B1986,'MSJ Report Worksheet'!$B$2:$B$100,'MSJ Report Worksheet'!$A$2:$A$100))</f>
        <v/>
      </c>
      <c r="B1986" s="40"/>
      <c r="C1986" s="40" t="str">
        <f>IF(B1986="","",_xlfn.XLOOKUP(B1986,'MSJ Report Worksheet'!$B$2:$B$100,'MSJ Report Worksheet'!$C$2:$C$100))</f>
        <v/>
      </c>
      <c r="D1986" s="40" t="str">
        <f>IF(B1986="","",COUNTIFS('MSJ Report Worksheet'!$B$2:$B$100,'MSJ Report Totals'!B1986,'MSJ Report Worksheet'!$N$2:$N$100,"Y"))</f>
        <v/>
      </c>
      <c r="E1986" s="40" t="str">
        <f>IF(B1986="","",COUNTIFS('MSJ Report Worksheet'!$B$2:$B$100,'MSJ Report Totals'!B1986,'MSJ Report Worksheet'!$N$2:$N$100,"N"))</f>
        <v/>
      </c>
    </row>
    <row r="1987" spans="1:5" x14ac:dyDescent="0.25">
      <c r="A1987" s="40" t="str">
        <f>IF(B1987="","",_xlfn.XLOOKUP(B1987,'MSJ Report Worksheet'!$B$2:$B$100,'MSJ Report Worksheet'!$A$2:$A$100))</f>
        <v/>
      </c>
      <c r="B1987" s="40"/>
      <c r="C1987" s="40" t="str">
        <f>IF(B1987="","",_xlfn.XLOOKUP(B1987,'MSJ Report Worksheet'!$B$2:$B$100,'MSJ Report Worksheet'!$C$2:$C$100))</f>
        <v/>
      </c>
      <c r="D1987" s="40" t="str">
        <f>IF(B1987="","",COUNTIFS('MSJ Report Worksheet'!$B$2:$B$100,'MSJ Report Totals'!B1987,'MSJ Report Worksheet'!$N$2:$N$100,"Y"))</f>
        <v/>
      </c>
      <c r="E1987" s="40" t="str">
        <f>IF(B1987="","",COUNTIFS('MSJ Report Worksheet'!$B$2:$B$100,'MSJ Report Totals'!B1987,'MSJ Report Worksheet'!$N$2:$N$100,"N"))</f>
        <v/>
      </c>
    </row>
    <row r="1988" spans="1:5" x14ac:dyDescent="0.25">
      <c r="A1988" s="40" t="str">
        <f>IF(B1988="","",_xlfn.XLOOKUP(B1988,'MSJ Report Worksheet'!$B$2:$B$100,'MSJ Report Worksheet'!$A$2:$A$100))</f>
        <v/>
      </c>
      <c r="B1988" s="40"/>
      <c r="C1988" s="40" t="str">
        <f>IF(B1988="","",_xlfn.XLOOKUP(B1988,'MSJ Report Worksheet'!$B$2:$B$100,'MSJ Report Worksheet'!$C$2:$C$100))</f>
        <v/>
      </c>
      <c r="D1988" s="40" t="str">
        <f>IF(B1988="","",COUNTIFS('MSJ Report Worksheet'!$B$2:$B$100,'MSJ Report Totals'!B1988,'MSJ Report Worksheet'!$N$2:$N$100,"Y"))</f>
        <v/>
      </c>
      <c r="E1988" s="40" t="str">
        <f>IF(B1988="","",COUNTIFS('MSJ Report Worksheet'!$B$2:$B$100,'MSJ Report Totals'!B1988,'MSJ Report Worksheet'!$N$2:$N$100,"N"))</f>
        <v/>
      </c>
    </row>
    <row r="1989" spans="1:5" x14ac:dyDescent="0.25">
      <c r="A1989" s="40" t="str">
        <f>IF(B1989="","",_xlfn.XLOOKUP(B1989,'MSJ Report Worksheet'!$B$2:$B$100,'MSJ Report Worksheet'!$A$2:$A$100))</f>
        <v/>
      </c>
      <c r="B1989" s="40"/>
      <c r="C1989" s="40" t="str">
        <f>IF(B1989="","",_xlfn.XLOOKUP(B1989,'MSJ Report Worksheet'!$B$2:$B$100,'MSJ Report Worksheet'!$C$2:$C$100))</f>
        <v/>
      </c>
      <c r="D1989" s="40" t="str">
        <f>IF(B1989="","",COUNTIFS('MSJ Report Worksheet'!$B$2:$B$100,'MSJ Report Totals'!B1989,'MSJ Report Worksheet'!$N$2:$N$100,"Y"))</f>
        <v/>
      </c>
      <c r="E1989" s="40" t="str">
        <f>IF(B1989="","",COUNTIFS('MSJ Report Worksheet'!$B$2:$B$100,'MSJ Report Totals'!B1989,'MSJ Report Worksheet'!$N$2:$N$100,"N"))</f>
        <v/>
      </c>
    </row>
    <row r="1990" spans="1:5" x14ac:dyDescent="0.25">
      <c r="A1990" s="40" t="str">
        <f>IF(B1990="","",_xlfn.XLOOKUP(B1990,'MSJ Report Worksheet'!$B$2:$B$100,'MSJ Report Worksheet'!$A$2:$A$100))</f>
        <v/>
      </c>
      <c r="B1990" s="40"/>
      <c r="C1990" s="40" t="str">
        <f>IF(B1990="","",_xlfn.XLOOKUP(B1990,'MSJ Report Worksheet'!$B$2:$B$100,'MSJ Report Worksheet'!$C$2:$C$100))</f>
        <v/>
      </c>
      <c r="D1990" s="40" t="str">
        <f>IF(B1990="","",COUNTIFS('MSJ Report Worksheet'!$B$2:$B$100,'MSJ Report Totals'!B1990,'MSJ Report Worksheet'!$N$2:$N$100,"Y"))</f>
        <v/>
      </c>
      <c r="E1990" s="40" t="str">
        <f>IF(B1990="","",COUNTIFS('MSJ Report Worksheet'!$B$2:$B$100,'MSJ Report Totals'!B1990,'MSJ Report Worksheet'!$N$2:$N$100,"N"))</f>
        <v/>
      </c>
    </row>
    <row r="1991" spans="1:5" x14ac:dyDescent="0.25">
      <c r="A1991" s="40" t="str">
        <f>IF(B1991="","",_xlfn.XLOOKUP(B1991,'MSJ Report Worksheet'!$B$2:$B$100,'MSJ Report Worksheet'!$A$2:$A$100))</f>
        <v/>
      </c>
      <c r="B1991" s="40"/>
      <c r="C1991" s="40" t="str">
        <f>IF(B1991="","",_xlfn.XLOOKUP(B1991,'MSJ Report Worksheet'!$B$2:$B$100,'MSJ Report Worksheet'!$C$2:$C$100))</f>
        <v/>
      </c>
      <c r="D1991" s="40" t="str">
        <f>IF(B1991="","",COUNTIFS('MSJ Report Worksheet'!$B$2:$B$100,'MSJ Report Totals'!B1991,'MSJ Report Worksheet'!$N$2:$N$100,"Y"))</f>
        <v/>
      </c>
      <c r="E1991" s="40" t="str">
        <f>IF(B1991="","",COUNTIFS('MSJ Report Worksheet'!$B$2:$B$100,'MSJ Report Totals'!B1991,'MSJ Report Worksheet'!$N$2:$N$100,"N"))</f>
        <v/>
      </c>
    </row>
    <row r="1992" spans="1:5" x14ac:dyDescent="0.25">
      <c r="A1992" s="40" t="str">
        <f>IF(B1992="","",_xlfn.XLOOKUP(B1992,'MSJ Report Worksheet'!$B$2:$B$100,'MSJ Report Worksheet'!$A$2:$A$100))</f>
        <v/>
      </c>
      <c r="B1992" s="40"/>
      <c r="C1992" s="40" t="str">
        <f>IF(B1992="","",_xlfn.XLOOKUP(B1992,'MSJ Report Worksheet'!$B$2:$B$100,'MSJ Report Worksheet'!$C$2:$C$100))</f>
        <v/>
      </c>
      <c r="D1992" s="40" t="str">
        <f>IF(B1992="","",COUNTIFS('MSJ Report Worksheet'!$B$2:$B$100,'MSJ Report Totals'!B1992,'MSJ Report Worksheet'!$N$2:$N$100,"Y"))</f>
        <v/>
      </c>
      <c r="E1992" s="40" t="str">
        <f>IF(B1992="","",COUNTIFS('MSJ Report Worksheet'!$B$2:$B$100,'MSJ Report Totals'!B1992,'MSJ Report Worksheet'!$N$2:$N$100,"N"))</f>
        <v/>
      </c>
    </row>
    <row r="1993" spans="1:5" x14ac:dyDescent="0.25">
      <c r="A1993" s="40" t="str">
        <f>IF(B1993="","",_xlfn.XLOOKUP(B1993,'MSJ Report Worksheet'!$B$2:$B$100,'MSJ Report Worksheet'!$A$2:$A$100))</f>
        <v/>
      </c>
      <c r="B1993" s="40"/>
      <c r="C1993" s="40" t="str">
        <f>IF(B1993="","",_xlfn.XLOOKUP(B1993,'MSJ Report Worksheet'!$B$2:$B$100,'MSJ Report Worksheet'!$C$2:$C$100))</f>
        <v/>
      </c>
      <c r="D1993" s="40" t="str">
        <f>IF(B1993="","",COUNTIFS('MSJ Report Worksheet'!$B$2:$B$100,'MSJ Report Totals'!B1993,'MSJ Report Worksheet'!$N$2:$N$100,"Y"))</f>
        <v/>
      </c>
      <c r="E1993" s="40" t="str">
        <f>IF(B1993="","",COUNTIFS('MSJ Report Worksheet'!$B$2:$B$100,'MSJ Report Totals'!B1993,'MSJ Report Worksheet'!$N$2:$N$100,"N"))</f>
        <v/>
      </c>
    </row>
    <row r="1994" spans="1:5" x14ac:dyDescent="0.25">
      <c r="A1994" s="40" t="str">
        <f>IF(B1994="","",_xlfn.XLOOKUP(B1994,'MSJ Report Worksheet'!$B$2:$B$100,'MSJ Report Worksheet'!$A$2:$A$100))</f>
        <v/>
      </c>
      <c r="B1994" s="40"/>
      <c r="C1994" s="40" t="str">
        <f>IF(B1994="","",_xlfn.XLOOKUP(B1994,'MSJ Report Worksheet'!$B$2:$B$100,'MSJ Report Worksheet'!$C$2:$C$100))</f>
        <v/>
      </c>
      <c r="D1994" s="40" t="str">
        <f>IF(B1994="","",COUNTIFS('MSJ Report Worksheet'!$B$2:$B$100,'MSJ Report Totals'!B1994,'MSJ Report Worksheet'!$N$2:$N$100,"Y"))</f>
        <v/>
      </c>
      <c r="E1994" s="40" t="str">
        <f>IF(B1994="","",COUNTIFS('MSJ Report Worksheet'!$B$2:$B$100,'MSJ Report Totals'!B1994,'MSJ Report Worksheet'!$N$2:$N$100,"N"))</f>
        <v/>
      </c>
    </row>
    <row r="1995" spans="1:5" x14ac:dyDescent="0.25">
      <c r="A1995" s="40" t="str">
        <f>IF(B1995="","",_xlfn.XLOOKUP(B1995,'MSJ Report Worksheet'!$B$2:$B$100,'MSJ Report Worksheet'!$A$2:$A$100))</f>
        <v/>
      </c>
      <c r="B1995" s="40"/>
      <c r="C1995" s="40" t="str">
        <f>IF(B1995="","",_xlfn.XLOOKUP(B1995,'MSJ Report Worksheet'!$B$2:$B$100,'MSJ Report Worksheet'!$C$2:$C$100))</f>
        <v/>
      </c>
      <c r="D1995" s="40" t="str">
        <f>IF(B1995="","",COUNTIFS('MSJ Report Worksheet'!$B$2:$B$100,'MSJ Report Totals'!B1995,'MSJ Report Worksheet'!$N$2:$N$100,"Y"))</f>
        <v/>
      </c>
      <c r="E1995" s="40" t="str">
        <f>IF(B1995="","",COUNTIFS('MSJ Report Worksheet'!$B$2:$B$100,'MSJ Report Totals'!B1995,'MSJ Report Worksheet'!$N$2:$N$100,"N"))</f>
        <v/>
      </c>
    </row>
    <row r="1996" spans="1:5" x14ac:dyDescent="0.25">
      <c r="A1996" s="40" t="str">
        <f>IF(B1996="","",_xlfn.XLOOKUP(B1996,'MSJ Report Worksheet'!$B$2:$B$100,'MSJ Report Worksheet'!$A$2:$A$100))</f>
        <v/>
      </c>
      <c r="B1996" s="40"/>
      <c r="C1996" s="40" t="str">
        <f>IF(B1996="","",_xlfn.XLOOKUP(B1996,'MSJ Report Worksheet'!$B$2:$B$100,'MSJ Report Worksheet'!$C$2:$C$100))</f>
        <v/>
      </c>
      <c r="D1996" s="40" t="str">
        <f>IF(B1996="","",COUNTIFS('MSJ Report Worksheet'!$B$2:$B$100,'MSJ Report Totals'!B1996,'MSJ Report Worksheet'!$N$2:$N$100,"Y"))</f>
        <v/>
      </c>
      <c r="E1996" s="40" t="str">
        <f>IF(B1996="","",COUNTIFS('MSJ Report Worksheet'!$B$2:$B$100,'MSJ Report Totals'!B1996,'MSJ Report Worksheet'!$N$2:$N$100,"N"))</f>
        <v/>
      </c>
    </row>
    <row r="1997" spans="1:5" x14ac:dyDescent="0.25">
      <c r="A1997" s="40" t="str">
        <f>IF(B1997="","",_xlfn.XLOOKUP(B1997,'MSJ Report Worksheet'!$B$2:$B$100,'MSJ Report Worksheet'!$A$2:$A$100))</f>
        <v/>
      </c>
      <c r="B1997" s="40"/>
      <c r="C1997" s="40" t="str">
        <f>IF(B1997="","",_xlfn.XLOOKUP(B1997,'MSJ Report Worksheet'!$B$2:$B$100,'MSJ Report Worksheet'!$C$2:$C$100))</f>
        <v/>
      </c>
      <c r="D1997" s="40" t="str">
        <f>IF(B1997="","",COUNTIFS('MSJ Report Worksheet'!$B$2:$B$100,'MSJ Report Totals'!B1997,'MSJ Report Worksheet'!$N$2:$N$100,"Y"))</f>
        <v/>
      </c>
      <c r="E1997" s="40" t="str">
        <f>IF(B1997="","",COUNTIFS('MSJ Report Worksheet'!$B$2:$B$100,'MSJ Report Totals'!B1997,'MSJ Report Worksheet'!$N$2:$N$100,"N"))</f>
        <v/>
      </c>
    </row>
    <row r="1998" spans="1:5" x14ac:dyDescent="0.25">
      <c r="A1998" s="40" t="str">
        <f>IF(B1998="","",_xlfn.XLOOKUP(B1998,'MSJ Report Worksheet'!$B$2:$B$100,'MSJ Report Worksheet'!$A$2:$A$100))</f>
        <v/>
      </c>
      <c r="B1998" s="40"/>
      <c r="C1998" s="40" t="str">
        <f>IF(B1998="","",_xlfn.XLOOKUP(B1998,'MSJ Report Worksheet'!$B$2:$B$100,'MSJ Report Worksheet'!$C$2:$C$100))</f>
        <v/>
      </c>
      <c r="D1998" s="40" t="str">
        <f>IF(B1998="","",COUNTIFS('MSJ Report Worksheet'!$B$2:$B$100,'MSJ Report Totals'!B1998,'MSJ Report Worksheet'!$N$2:$N$100,"Y"))</f>
        <v/>
      </c>
      <c r="E1998" s="40" t="str">
        <f>IF(B1998="","",COUNTIFS('MSJ Report Worksheet'!$B$2:$B$100,'MSJ Report Totals'!B1998,'MSJ Report Worksheet'!$N$2:$N$100,"N"))</f>
        <v/>
      </c>
    </row>
    <row r="1999" spans="1:5" x14ac:dyDescent="0.25">
      <c r="A1999" s="40" t="str">
        <f>IF(B1999="","",_xlfn.XLOOKUP(B1999,'MSJ Report Worksheet'!$B$2:$B$100,'MSJ Report Worksheet'!$A$2:$A$100))</f>
        <v/>
      </c>
      <c r="B1999" s="40"/>
      <c r="C1999" s="40" t="str">
        <f>IF(B1999="","",_xlfn.XLOOKUP(B1999,'MSJ Report Worksheet'!$B$2:$B$100,'MSJ Report Worksheet'!$C$2:$C$100))</f>
        <v/>
      </c>
      <c r="D1999" s="40" t="str">
        <f>IF(B1999="","",COUNTIFS('MSJ Report Worksheet'!$B$2:$B$100,'MSJ Report Totals'!B1999,'MSJ Report Worksheet'!$N$2:$N$100,"Y"))</f>
        <v/>
      </c>
      <c r="E1999" s="40" t="str">
        <f>IF(B1999="","",COUNTIFS('MSJ Report Worksheet'!$B$2:$B$100,'MSJ Report Totals'!B1999,'MSJ Report Worksheet'!$N$2:$N$100,"N"))</f>
        <v/>
      </c>
    </row>
    <row r="2000" spans="1:5" x14ac:dyDescent="0.25">
      <c r="A2000" s="40" t="str">
        <f>IF(B2000="","",_xlfn.XLOOKUP(B2000,'MSJ Report Worksheet'!$B$2:$B$100,'MSJ Report Worksheet'!$A$2:$A$100))</f>
        <v/>
      </c>
      <c r="B2000" s="40"/>
      <c r="C2000" s="40" t="str">
        <f>IF(B2000="","",_xlfn.XLOOKUP(B2000,'MSJ Report Worksheet'!$B$2:$B$100,'MSJ Report Worksheet'!$C$2:$C$100))</f>
        <v/>
      </c>
      <c r="D2000" s="40" t="str">
        <f>IF(B2000="","",COUNTIFS('MSJ Report Worksheet'!$B$2:$B$100,'MSJ Report Totals'!B2000,'MSJ Report Worksheet'!$N$2:$N$100,"Y"))</f>
        <v/>
      </c>
      <c r="E2000" s="40" t="str">
        <f>IF(B2000="","",COUNTIFS('MSJ Report Worksheet'!$B$2:$B$100,'MSJ Report Totals'!B2000,'MSJ Report Worksheet'!$N$2:$N$100,"N"))</f>
        <v/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857C2-8AE8-4662-8923-464066B4AC70}">
  <sheetPr>
    <tabColor theme="2" tint="-9.9978637043366805E-2"/>
  </sheetPr>
  <dimension ref="A1:F2000"/>
  <sheetViews>
    <sheetView workbookViewId="0">
      <selection activeCell="C2" sqref="C2"/>
    </sheetView>
  </sheetViews>
  <sheetFormatPr defaultRowHeight="15" x14ac:dyDescent="0.25"/>
  <cols>
    <col min="1" max="1" width="40.5703125" customWidth="1"/>
    <col min="2" max="2" width="29.85546875" customWidth="1"/>
    <col min="3" max="3" width="29" customWidth="1"/>
    <col min="4" max="4" width="27.140625" style="12" customWidth="1"/>
    <col min="5" max="5" width="27.42578125" style="12" customWidth="1"/>
    <col min="6" max="6" width="43.7109375" customWidth="1"/>
  </cols>
  <sheetData>
    <row r="1" spans="1:6" ht="97.5" customHeight="1" x14ac:dyDescent="0.25">
      <c r="A1" s="24" t="s">
        <v>20</v>
      </c>
      <c r="B1" s="24" t="s">
        <v>1</v>
      </c>
      <c r="C1" s="24" t="s">
        <v>2</v>
      </c>
      <c r="D1" s="23" t="s">
        <v>18</v>
      </c>
      <c r="E1" s="23" t="s">
        <v>19</v>
      </c>
      <c r="F1" s="22" t="s">
        <v>21</v>
      </c>
    </row>
    <row r="2" spans="1:6" x14ac:dyDescent="0.25">
      <c r="A2" s="7"/>
      <c r="B2" s="7"/>
      <c r="C2" s="7"/>
      <c r="D2" s="28">
        <v>0</v>
      </c>
      <c r="E2" s="28">
        <v>0</v>
      </c>
    </row>
    <row r="3" spans="1:6" x14ac:dyDescent="0.25">
      <c r="A3" s="7"/>
      <c r="B3" s="7"/>
      <c r="C3" s="7"/>
      <c r="D3" s="28">
        <v>0</v>
      </c>
      <c r="E3" s="28">
        <v>0</v>
      </c>
    </row>
    <row r="4" spans="1:6" x14ac:dyDescent="0.25">
      <c r="A4" s="7"/>
      <c r="B4" s="7"/>
      <c r="C4" s="7"/>
      <c r="D4" s="28">
        <v>0</v>
      </c>
      <c r="E4" s="28">
        <v>0</v>
      </c>
    </row>
    <row r="5" spans="1:6" x14ac:dyDescent="0.25">
      <c r="A5" s="7"/>
      <c r="B5" s="7"/>
      <c r="C5" s="7"/>
      <c r="D5" s="28">
        <v>0</v>
      </c>
      <c r="E5" s="28">
        <v>0</v>
      </c>
    </row>
    <row r="6" spans="1:6" x14ac:dyDescent="0.25">
      <c r="A6" s="7"/>
      <c r="B6" s="7"/>
      <c r="C6" s="7"/>
      <c r="D6" s="28">
        <v>0</v>
      </c>
      <c r="E6" s="28">
        <v>0</v>
      </c>
    </row>
    <row r="7" spans="1:6" x14ac:dyDescent="0.25">
      <c r="A7" s="7"/>
      <c r="B7" s="7"/>
      <c r="C7" s="7"/>
      <c r="D7" s="28">
        <v>0</v>
      </c>
      <c r="E7" s="28">
        <v>0</v>
      </c>
    </row>
    <row r="8" spans="1:6" x14ac:dyDescent="0.25">
      <c r="A8" s="7"/>
      <c r="B8" s="7"/>
      <c r="C8" s="7"/>
      <c r="D8" s="28">
        <v>0</v>
      </c>
      <c r="E8" s="28">
        <v>0</v>
      </c>
    </row>
    <row r="9" spans="1:6" x14ac:dyDescent="0.25">
      <c r="A9" s="7"/>
      <c r="B9" s="7"/>
      <c r="C9" s="7"/>
      <c r="D9" s="28">
        <v>0</v>
      </c>
      <c r="E9" s="28">
        <v>0</v>
      </c>
    </row>
    <row r="10" spans="1:6" x14ac:dyDescent="0.25">
      <c r="A10" s="7"/>
      <c r="B10" s="7"/>
      <c r="C10" s="7"/>
      <c r="D10" s="28">
        <v>0</v>
      </c>
      <c r="E10" s="28">
        <v>0</v>
      </c>
    </row>
    <row r="11" spans="1:6" x14ac:dyDescent="0.25">
      <c r="A11" s="7"/>
      <c r="B11" s="7"/>
      <c r="C11" s="7"/>
      <c r="D11" s="28">
        <v>0</v>
      </c>
      <c r="E11" s="28">
        <v>0</v>
      </c>
    </row>
    <row r="12" spans="1:6" x14ac:dyDescent="0.25">
      <c r="A12" s="7"/>
      <c r="B12" s="7"/>
      <c r="C12" s="7"/>
      <c r="D12" s="28">
        <v>0</v>
      </c>
      <c r="E12" s="28">
        <v>0</v>
      </c>
    </row>
    <row r="13" spans="1:6" x14ac:dyDescent="0.25">
      <c r="A13" s="7"/>
      <c r="B13" s="7"/>
      <c r="C13" s="7"/>
      <c r="D13" s="28">
        <v>0</v>
      </c>
      <c r="E13" s="28">
        <v>0</v>
      </c>
    </row>
    <row r="14" spans="1:6" x14ac:dyDescent="0.25">
      <c r="A14" s="7"/>
      <c r="B14" s="7"/>
      <c r="C14" s="7"/>
      <c r="D14" s="28">
        <v>0</v>
      </c>
      <c r="E14" s="28">
        <v>0</v>
      </c>
    </row>
    <row r="15" spans="1:6" x14ac:dyDescent="0.25">
      <c r="A15" s="7"/>
      <c r="B15" s="7"/>
      <c r="C15" s="7"/>
      <c r="D15" s="28">
        <v>0</v>
      </c>
      <c r="E15" s="28">
        <v>0</v>
      </c>
    </row>
    <row r="16" spans="1:6" x14ac:dyDescent="0.25">
      <c r="A16" s="7"/>
      <c r="B16" s="7"/>
      <c r="C16" s="7"/>
      <c r="D16" s="28">
        <v>0</v>
      </c>
      <c r="E16" s="28">
        <v>0</v>
      </c>
    </row>
    <row r="17" spans="1:5" x14ac:dyDescent="0.25">
      <c r="A17" s="7"/>
      <c r="B17" s="7"/>
      <c r="C17" s="7"/>
      <c r="D17" s="28">
        <v>0</v>
      </c>
      <c r="E17" s="28">
        <v>0</v>
      </c>
    </row>
    <row r="18" spans="1:5" x14ac:dyDescent="0.25">
      <c r="A18" s="7"/>
      <c r="B18" s="7"/>
      <c r="C18" s="7"/>
      <c r="D18" s="28">
        <v>0</v>
      </c>
      <c r="E18" s="28">
        <v>0</v>
      </c>
    </row>
    <row r="19" spans="1:5" x14ac:dyDescent="0.25">
      <c r="A19" s="7"/>
      <c r="B19" s="7"/>
      <c r="C19" s="7"/>
      <c r="D19" s="28">
        <v>0</v>
      </c>
      <c r="E19" s="28">
        <v>0</v>
      </c>
    </row>
    <row r="20" spans="1:5" x14ac:dyDescent="0.25">
      <c r="A20" s="7"/>
      <c r="B20" s="7"/>
      <c r="C20" s="7"/>
      <c r="D20" s="28">
        <v>0</v>
      </c>
      <c r="E20" s="28">
        <v>0</v>
      </c>
    </row>
    <row r="21" spans="1:5" x14ac:dyDescent="0.25">
      <c r="A21" s="7"/>
      <c r="B21" s="7"/>
      <c r="C21" s="7"/>
      <c r="D21" s="28">
        <v>0</v>
      </c>
      <c r="E21" s="28">
        <v>0</v>
      </c>
    </row>
    <row r="22" spans="1:5" x14ac:dyDescent="0.25">
      <c r="A22" s="7"/>
      <c r="B22" s="7"/>
      <c r="C22" s="7"/>
      <c r="D22" s="28">
        <v>0</v>
      </c>
      <c r="E22" s="28">
        <v>0</v>
      </c>
    </row>
    <row r="23" spans="1:5" x14ac:dyDescent="0.25">
      <c r="A23" s="7"/>
      <c r="B23" s="7"/>
      <c r="C23" s="7"/>
      <c r="D23" s="28">
        <v>0</v>
      </c>
      <c r="E23" s="28">
        <v>0</v>
      </c>
    </row>
    <row r="24" spans="1:5" x14ac:dyDescent="0.25">
      <c r="A24" s="7"/>
      <c r="B24" s="7"/>
      <c r="C24" s="7"/>
      <c r="D24" s="28">
        <v>0</v>
      </c>
      <c r="E24" s="28">
        <v>0</v>
      </c>
    </row>
    <row r="25" spans="1:5" x14ac:dyDescent="0.25">
      <c r="A25" s="7"/>
      <c r="B25" s="7"/>
      <c r="C25" s="7"/>
      <c r="D25" s="28">
        <v>0</v>
      </c>
      <c r="E25" s="28">
        <v>0</v>
      </c>
    </row>
    <row r="26" spans="1:5" x14ac:dyDescent="0.25">
      <c r="A26" s="7"/>
      <c r="B26" s="7"/>
      <c r="C26" s="7"/>
      <c r="D26" s="28">
        <v>0</v>
      </c>
      <c r="E26" s="28">
        <v>0</v>
      </c>
    </row>
    <row r="27" spans="1:5" x14ac:dyDescent="0.25">
      <c r="A27" s="7"/>
      <c r="B27" s="7"/>
      <c r="C27" s="7"/>
      <c r="D27" s="28">
        <v>0</v>
      </c>
      <c r="E27" s="28">
        <v>0</v>
      </c>
    </row>
    <row r="28" spans="1:5" x14ac:dyDescent="0.25">
      <c r="A28" s="7"/>
      <c r="B28" s="7"/>
      <c r="C28" s="7"/>
      <c r="D28" s="28">
        <v>0</v>
      </c>
      <c r="E28" s="28">
        <v>0</v>
      </c>
    </row>
    <row r="29" spans="1:5" x14ac:dyDescent="0.25">
      <c r="A29" s="7"/>
      <c r="B29" s="7"/>
      <c r="C29" s="7"/>
      <c r="D29" s="28">
        <v>0</v>
      </c>
      <c r="E29" s="28">
        <v>0</v>
      </c>
    </row>
    <row r="30" spans="1:5" x14ac:dyDescent="0.25">
      <c r="A30" s="7"/>
      <c r="B30" s="7"/>
      <c r="C30" s="7"/>
      <c r="D30" s="28">
        <v>0</v>
      </c>
      <c r="E30" s="28">
        <v>0</v>
      </c>
    </row>
    <row r="31" spans="1:5" x14ac:dyDescent="0.25">
      <c r="A31" s="7"/>
      <c r="B31" s="7"/>
      <c r="C31" s="7"/>
      <c r="D31" s="28">
        <v>0</v>
      </c>
      <c r="E31" s="28">
        <v>0</v>
      </c>
    </row>
    <row r="32" spans="1:5" x14ac:dyDescent="0.25">
      <c r="A32" s="7"/>
      <c r="B32" s="7"/>
      <c r="C32" s="7"/>
      <c r="D32" s="28">
        <v>0</v>
      </c>
      <c r="E32" s="28">
        <v>0</v>
      </c>
    </row>
    <row r="33" spans="1:5" x14ac:dyDescent="0.25">
      <c r="A33" s="7"/>
      <c r="B33" s="7"/>
      <c r="C33" s="7"/>
      <c r="D33" s="28">
        <v>0</v>
      </c>
      <c r="E33" s="28">
        <v>0</v>
      </c>
    </row>
    <row r="34" spans="1:5" x14ac:dyDescent="0.25">
      <c r="A34" s="7"/>
      <c r="B34" s="7"/>
      <c r="C34" s="7"/>
      <c r="D34" s="28">
        <v>0</v>
      </c>
      <c r="E34" s="28">
        <v>0</v>
      </c>
    </row>
    <row r="35" spans="1:5" x14ac:dyDescent="0.25">
      <c r="A35" s="7"/>
      <c r="B35" s="7"/>
      <c r="C35" s="7"/>
      <c r="D35" s="28">
        <v>0</v>
      </c>
      <c r="E35" s="28">
        <v>0</v>
      </c>
    </row>
    <row r="36" spans="1:5" x14ac:dyDescent="0.25">
      <c r="A36" s="7"/>
      <c r="B36" s="7"/>
      <c r="C36" s="7"/>
      <c r="D36" s="28">
        <v>0</v>
      </c>
      <c r="E36" s="28">
        <v>0</v>
      </c>
    </row>
    <row r="37" spans="1:5" x14ac:dyDescent="0.25">
      <c r="A37" s="7"/>
      <c r="B37" s="7"/>
      <c r="C37" s="7"/>
      <c r="D37" s="28">
        <v>0</v>
      </c>
      <c r="E37" s="28">
        <v>0</v>
      </c>
    </row>
    <row r="38" spans="1:5" x14ac:dyDescent="0.25">
      <c r="A38" s="7"/>
      <c r="B38" s="7"/>
      <c r="C38" s="7"/>
      <c r="D38" s="28">
        <v>0</v>
      </c>
      <c r="E38" s="28">
        <v>0</v>
      </c>
    </row>
    <row r="39" spans="1:5" x14ac:dyDescent="0.25">
      <c r="A39" s="7"/>
      <c r="B39" s="7"/>
      <c r="C39" s="7"/>
      <c r="D39" s="28">
        <v>0</v>
      </c>
      <c r="E39" s="28">
        <v>0</v>
      </c>
    </row>
    <row r="40" spans="1:5" x14ac:dyDescent="0.25">
      <c r="A40" s="7"/>
      <c r="B40" s="7"/>
      <c r="C40" s="7"/>
      <c r="D40" s="28">
        <v>0</v>
      </c>
      <c r="E40" s="28">
        <v>0</v>
      </c>
    </row>
    <row r="41" spans="1:5" x14ac:dyDescent="0.25">
      <c r="A41" s="7"/>
      <c r="B41" s="7"/>
      <c r="C41" s="7"/>
      <c r="D41" s="28">
        <v>0</v>
      </c>
      <c r="E41" s="28">
        <v>0</v>
      </c>
    </row>
    <row r="42" spans="1:5" x14ac:dyDescent="0.25">
      <c r="A42" s="7"/>
      <c r="B42" s="7"/>
      <c r="C42" s="7"/>
      <c r="D42" s="28">
        <v>0</v>
      </c>
      <c r="E42" s="28">
        <v>0</v>
      </c>
    </row>
    <row r="43" spans="1:5" x14ac:dyDescent="0.25">
      <c r="A43" s="7"/>
      <c r="B43" s="7"/>
      <c r="C43" s="7"/>
      <c r="D43" s="28">
        <v>0</v>
      </c>
      <c r="E43" s="28">
        <v>0</v>
      </c>
    </row>
    <row r="44" spans="1:5" x14ac:dyDescent="0.25">
      <c r="A44" s="7"/>
      <c r="B44" s="7"/>
      <c r="C44" s="7"/>
      <c r="D44" s="28">
        <v>0</v>
      </c>
      <c r="E44" s="28">
        <v>0</v>
      </c>
    </row>
    <row r="45" spans="1:5" x14ac:dyDescent="0.25">
      <c r="A45" s="7"/>
      <c r="B45" s="7"/>
      <c r="C45" s="7"/>
      <c r="D45" s="28">
        <v>0</v>
      </c>
      <c r="E45" s="28">
        <v>0</v>
      </c>
    </row>
    <row r="46" spans="1:5" x14ac:dyDescent="0.25">
      <c r="A46" s="7"/>
      <c r="B46" s="7"/>
      <c r="C46" s="7"/>
      <c r="D46" s="28">
        <v>0</v>
      </c>
      <c r="E46" s="28">
        <v>0</v>
      </c>
    </row>
    <row r="47" spans="1:5" x14ac:dyDescent="0.25">
      <c r="A47" s="7"/>
      <c r="B47" s="7"/>
      <c r="C47" s="7"/>
      <c r="D47" s="28">
        <v>0</v>
      </c>
      <c r="E47" s="28">
        <v>0</v>
      </c>
    </row>
    <row r="48" spans="1:5" x14ac:dyDescent="0.25">
      <c r="A48" s="7"/>
      <c r="B48" s="7"/>
      <c r="C48" s="7"/>
      <c r="D48" s="28">
        <v>0</v>
      </c>
      <c r="E48" s="28">
        <v>0</v>
      </c>
    </row>
    <row r="49" spans="1:5" x14ac:dyDescent="0.25">
      <c r="A49" s="7"/>
      <c r="B49" s="7"/>
      <c r="C49" s="7"/>
      <c r="D49" s="28">
        <v>0</v>
      </c>
      <c r="E49" s="28">
        <v>0</v>
      </c>
    </row>
    <row r="50" spans="1:5" x14ac:dyDescent="0.25">
      <c r="A50" s="7"/>
      <c r="B50" s="7"/>
      <c r="C50" s="7"/>
      <c r="D50" s="28">
        <v>0</v>
      </c>
      <c r="E50" s="28">
        <v>0</v>
      </c>
    </row>
    <row r="51" spans="1:5" x14ac:dyDescent="0.25">
      <c r="A51" s="7"/>
      <c r="B51" s="7"/>
      <c r="C51" s="7"/>
      <c r="D51" s="28">
        <v>0</v>
      </c>
      <c r="E51" s="28">
        <v>0</v>
      </c>
    </row>
    <row r="52" spans="1:5" x14ac:dyDescent="0.25">
      <c r="A52" s="7"/>
      <c r="B52" s="7"/>
      <c r="C52" s="7"/>
      <c r="D52" s="28">
        <v>0</v>
      </c>
      <c r="E52" s="28">
        <v>0</v>
      </c>
    </row>
    <row r="53" spans="1:5" x14ac:dyDescent="0.25">
      <c r="A53" s="7"/>
      <c r="B53" s="7"/>
      <c r="C53" s="7"/>
      <c r="D53" s="28">
        <v>0</v>
      </c>
      <c r="E53" s="28">
        <v>0</v>
      </c>
    </row>
    <row r="54" spans="1:5" x14ac:dyDescent="0.25">
      <c r="A54" s="7"/>
      <c r="B54" s="7"/>
      <c r="C54" s="7"/>
      <c r="D54" s="28">
        <v>0</v>
      </c>
      <c r="E54" s="28">
        <v>0</v>
      </c>
    </row>
    <row r="55" spans="1:5" x14ac:dyDescent="0.25">
      <c r="A55" s="7"/>
      <c r="B55" s="7"/>
      <c r="C55" s="7"/>
      <c r="D55" s="28">
        <v>0</v>
      </c>
      <c r="E55" s="28">
        <v>0</v>
      </c>
    </row>
    <row r="56" spans="1:5" x14ac:dyDescent="0.25">
      <c r="A56" s="7"/>
      <c r="B56" s="7"/>
      <c r="C56" s="7"/>
      <c r="D56" s="28">
        <v>0</v>
      </c>
      <c r="E56" s="28">
        <v>0</v>
      </c>
    </row>
    <row r="57" spans="1:5" x14ac:dyDescent="0.25">
      <c r="A57" s="7"/>
      <c r="B57" s="7"/>
      <c r="C57" s="7"/>
      <c r="D57" s="28">
        <v>0</v>
      </c>
      <c r="E57" s="28">
        <v>0</v>
      </c>
    </row>
    <row r="58" spans="1:5" x14ac:dyDescent="0.25">
      <c r="A58" s="7"/>
      <c r="B58" s="7"/>
      <c r="C58" s="7"/>
      <c r="D58" s="28">
        <v>0</v>
      </c>
      <c r="E58" s="28">
        <v>0</v>
      </c>
    </row>
    <row r="59" spans="1:5" x14ac:dyDescent="0.25">
      <c r="A59" s="7"/>
      <c r="B59" s="7"/>
      <c r="C59" s="7"/>
      <c r="D59" s="28">
        <v>0</v>
      </c>
      <c r="E59" s="28">
        <v>0</v>
      </c>
    </row>
    <row r="60" spans="1:5" x14ac:dyDescent="0.25">
      <c r="A60" s="7"/>
      <c r="B60" s="7"/>
      <c r="C60" s="7"/>
      <c r="D60" s="28">
        <v>0</v>
      </c>
      <c r="E60" s="28">
        <v>0</v>
      </c>
    </row>
    <row r="61" spans="1:5" x14ac:dyDescent="0.25">
      <c r="A61" s="7"/>
      <c r="B61" s="7"/>
      <c r="C61" s="7"/>
      <c r="D61" s="28">
        <v>0</v>
      </c>
      <c r="E61" s="28">
        <v>0</v>
      </c>
    </row>
    <row r="62" spans="1:5" x14ac:dyDescent="0.25">
      <c r="A62" s="7"/>
      <c r="B62" s="7"/>
      <c r="C62" s="7"/>
      <c r="D62" s="28">
        <v>0</v>
      </c>
      <c r="E62" s="28">
        <v>0</v>
      </c>
    </row>
    <row r="63" spans="1:5" x14ac:dyDescent="0.25">
      <c r="A63" s="7"/>
      <c r="B63" s="7"/>
      <c r="C63" s="7"/>
      <c r="D63" s="28">
        <v>0</v>
      </c>
      <c r="E63" s="28">
        <v>0</v>
      </c>
    </row>
    <row r="64" spans="1:5" x14ac:dyDescent="0.25">
      <c r="A64" s="7"/>
      <c r="B64" s="7"/>
      <c r="C64" s="7"/>
      <c r="D64" s="28">
        <v>0</v>
      </c>
      <c r="E64" s="28">
        <v>0</v>
      </c>
    </row>
    <row r="65" spans="1:5" x14ac:dyDescent="0.25">
      <c r="A65" s="7"/>
      <c r="B65" s="7"/>
      <c r="C65" s="7"/>
      <c r="D65" s="28">
        <v>0</v>
      </c>
      <c r="E65" s="28">
        <v>0</v>
      </c>
    </row>
    <row r="66" spans="1:5" x14ac:dyDescent="0.25">
      <c r="A66" s="7"/>
      <c r="B66" s="7"/>
      <c r="C66" s="7"/>
      <c r="D66" s="28">
        <v>0</v>
      </c>
      <c r="E66" s="28">
        <v>0</v>
      </c>
    </row>
    <row r="67" spans="1:5" x14ac:dyDescent="0.25">
      <c r="A67" s="7"/>
      <c r="B67" s="7"/>
      <c r="C67" s="7"/>
      <c r="D67" s="28">
        <v>0</v>
      </c>
      <c r="E67" s="28">
        <v>0</v>
      </c>
    </row>
    <row r="68" spans="1:5" x14ac:dyDescent="0.25">
      <c r="A68" s="7"/>
      <c r="B68" s="7"/>
      <c r="C68" s="7"/>
      <c r="D68" s="28">
        <v>0</v>
      </c>
      <c r="E68" s="28">
        <v>0</v>
      </c>
    </row>
    <row r="69" spans="1:5" x14ac:dyDescent="0.25">
      <c r="A69" s="7"/>
      <c r="B69" s="7"/>
      <c r="C69" s="7"/>
      <c r="D69" s="28">
        <v>0</v>
      </c>
      <c r="E69" s="28">
        <v>0</v>
      </c>
    </row>
    <row r="70" spans="1:5" x14ac:dyDescent="0.25">
      <c r="A70" s="7"/>
      <c r="B70" s="7"/>
      <c r="C70" s="7"/>
      <c r="D70" s="28">
        <v>0</v>
      </c>
      <c r="E70" s="28">
        <v>0</v>
      </c>
    </row>
    <row r="71" spans="1:5" x14ac:dyDescent="0.25">
      <c r="A71" s="7"/>
      <c r="B71" s="7"/>
      <c r="C71" s="7"/>
      <c r="D71" s="28">
        <v>0</v>
      </c>
      <c r="E71" s="28">
        <v>0</v>
      </c>
    </row>
    <row r="72" spans="1:5" x14ac:dyDescent="0.25">
      <c r="A72" s="7"/>
      <c r="B72" s="7"/>
      <c r="C72" s="7"/>
      <c r="D72" s="28">
        <v>0</v>
      </c>
      <c r="E72" s="28">
        <v>0</v>
      </c>
    </row>
    <row r="73" spans="1:5" x14ac:dyDescent="0.25">
      <c r="A73" s="7"/>
      <c r="B73" s="7"/>
      <c r="C73" s="7"/>
      <c r="D73" s="28">
        <v>0</v>
      </c>
      <c r="E73" s="28">
        <v>0</v>
      </c>
    </row>
    <row r="74" spans="1:5" x14ac:dyDescent="0.25">
      <c r="A74" s="7"/>
      <c r="B74" s="7"/>
      <c r="C74" s="7"/>
      <c r="D74" s="28">
        <v>0</v>
      </c>
      <c r="E74" s="28">
        <v>0</v>
      </c>
    </row>
    <row r="75" spans="1:5" x14ac:dyDescent="0.25">
      <c r="A75" s="7"/>
      <c r="B75" s="7"/>
      <c r="C75" s="7"/>
      <c r="D75" s="28">
        <v>0</v>
      </c>
      <c r="E75" s="28">
        <v>0</v>
      </c>
    </row>
    <row r="76" spans="1:5" x14ac:dyDescent="0.25">
      <c r="A76" s="7"/>
      <c r="B76" s="7"/>
      <c r="C76" s="7"/>
      <c r="D76" s="28">
        <v>0</v>
      </c>
      <c r="E76" s="28">
        <v>0</v>
      </c>
    </row>
    <row r="77" spans="1:5" x14ac:dyDescent="0.25">
      <c r="A77" s="7"/>
      <c r="B77" s="7"/>
      <c r="C77" s="7"/>
      <c r="D77" s="28">
        <v>0</v>
      </c>
      <c r="E77" s="28">
        <v>0</v>
      </c>
    </row>
    <row r="78" spans="1:5" x14ac:dyDescent="0.25">
      <c r="A78" s="7"/>
      <c r="B78" s="7"/>
      <c r="C78" s="7"/>
      <c r="D78" s="28">
        <v>0</v>
      </c>
      <c r="E78" s="28">
        <v>0</v>
      </c>
    </row>
    <row r="79" spans="1:5" x14ac:dyDescent="0.25">
      <c r="A79" s="7"/>
      <c r="B79" s="7"/>
      <c r="C79" s="7"/>
      <c r="D79" s="28">
        <v>0</v>
      </c>
      <c r="E79" s="28">
        <v>0</v>
      </c>
    </row>
    <row r="80" spans="1:5" x14ac:dyDescent="0.25">
      <c r="A80" s="7"/>
      <c r="B80" s="7"/>
      <c r="C80" s="7"/>
      <c r="D80" s="28">
        <v>0</v>
      </c>
      <c r="E80" s="28">
        <v>0</v>
      </c>
    </row>
    <row r="81" spans="1:5" x14ac:dyDescent="0.25">
      <c r="A81" s="7"/>
      <c r="B81" s="7"/>
      <c r="C81" s="7"/>
      <c r="D81" s="28">
        <v>0</v>
      </c>
      <c r="E81" s="28">
        <v>0</v>
      </c>
    </row>
    <row r="82" spans="1:5" x14ac:dyDescent="0.25">
      <c r="A82" s="7"/>
      <c r="B82" s="7"/>
      <c r="C82" s="7"/>
      <c r="D82" s="28">
        <v>0</v>
      </c>
      <c r="E82" s="28">
        <v>0</v>
      </c>
    </row>
    <row r="83" spans="1:5" x14ac:dyDescent="0.25">
      <c r="A83" s="7"/>
      <c r="B83" s="7"/>
      <c r="C83" s="7"/>
      <c r="D83" s="28">
        <v>0</v>
      </c>
      <c r="E83" s="28">
        <v>0</v>
      </c>
    </row>
    <row r="84" spans="1:5" x14ac:dyDescent="0.25">
      <c r="A84" s="7"/>
      <c r="B84" s="7"/>
      <c r="C84" s="7"/>
      <c r="D84" s="28">
        <v>0</v>
      </c>
      <c r="E84" s="28">
        <v>0</v>
      </c>
    </row>
    <row r="85" spans="1:5" x14ac:dyDescent="0.25">
      <c r="A85" s="7"/>
      <c r="B85" s="7"/>
      <c r="C85" s="7"/>
      <c r="D85" s="28">
        <v>0</v>
      </c>
      <c r="E85" s="28">
        <v>0</v>
      </c>
    </row>
    <row r="86" spans="1:5" x14ac:dyDescent="0.25">
      <c r="A86" s="7"/>
      <c r="B86" s="7"/>
      <c r="C86" s="7"/>
      <c r="D86" s="28">
        <v>0</v>
      </c>
      <c r="E86" s="28">
        <v>0</v>
      </c>
    </row>
    <row r="87" spans="1:5" x14ac:dyDescent="0.25">
      <c r="A87" s="7"/>
      <c r="B87" s="7"/>
      <c r="C87" s="7"/>
      <c r="D87" s="28">
        <v>0</v>
      </c>
      <c r="E87" s="28">
        <v>0</v>
      </c>
    </row>
    <row r="88" spans="1:5" x14ac:dyDescent="0.25">
      <c r="A88" s="7"/>
      <c r="B88" s="7"/>
      <c r="C88" s="7"/>
      <c r="D88" s="28">
        <v>0</v>
      </c>
      <c r="E88" s="28">
        <v>0</v>
      </c>
    </row>
    <row r="89" spans="1:5" x14ac:dyDescent="0.25">
      <c r="A89" s="7"/>
      <c r="B89" s="7"/>
      <c r="C89" s="7"/>
      <c r="D89" s="28">
        <v>0</v>
      </c>
      <c r="E89" s="28">
        <v>0</v>
      </c>
    </row>
    <row r="90" spans="1:5" x14ac:dyDescent="0.25">
      <c r="A90" s="7"/>
      <c r="B90" s="7"/>
      <c r="C90" s="7"/>
      <c r="D90" s="28">
        <v>0</v>
      </c>
      <c r="E90" s="28">
        <v>0</v>
      </c>
    </row>
    <row r="91" spans="1:5" x14ac:dyDescent="0.25">
      <c r="A91" s="7"/>
      <c r="B91" s="7"/>
      <c r="C91" s="7"/>
      <c r="D91" s="28">
        <v>0</v>
      </c>
      <c r="E91" s="28">
        <v>0</v>
      </c>
    </row>
    <row r="92" spans="1:5" x14ac:dyDescent="0.25">
      <c r="A92" s="7"/>
      <c r="B92" s="7"/>
      <c r="C92" s="7"/>
      <c r="D92" s="28">
        <v>0</v>
      </c>
      <c r="E92" s="28">
        <v>0</v>
      </c>
    </row>
    <row r="93" spans="1:5" x14ac:dyDescent="0.25">
      <c r="A93" s="7"/>
      <c r="B93" s="7"/>
      <c r="C93" s="7"/>
      <c r="D93" s="28">
        <v>0</v>
      </c>
      <c r="E93" s="28">
        <v>0</v>
      </c>
    </row>
    <row r="94" spans="1:5" x14ac:dyDescent="0.25">
      <c r="A94" s="7"/>
      <c r="B94" s="7"/>
      <c r="C94" s="7"/>
      <c r="D94" s="28">
        <v>0</v>
      </c>
      <c r="E94" s="28">
        <v>0</v>
      </c>
    </row>
    <row r="95" spans="1:5" x14ac:dyDescent="0.25">
      <c r="A95" s="7"/>
      <c r="B95" s="7"/>
      <c r="C95" s="7"/>
      <c r="D95" s="28">
        <v>0</v>
      </c>
      <c r="E95" s="28">
        <v>0</v>
      </c>
    </row>
    <row r="96" spans="1:5" x14ac:dyDescent="0.25">
      <c r="A96" s="7"/>
      <c r="B96" s="7"/>
      <c r="C96" s="7"/>
      <c r="D96" s="28">
        <v>0</v>
      </c>
      <c r="E96" s="28">
        <v>0</v>
      </c>
    </row>
    <row r="97" spans="1:5" x14ac:dyDescent="0.25">
      <c r="A97" s="7"/>
      <c r="B97" s="7"/>
      <c r="C97" s="7"/>
      <c r="D97" s="28">
        <v>0</v>
      </c>
      <c r="E97" s="28">
        <v>0</v>
      </c>
    </row>
    <row r="98" spans="1:5" x14ac:dyDescent="0.25">
      <c r="A98" s="7"/>
      <c r="B98" s="7"/>
      <c r="C98" s="7"/>
      <c r="D98" s="28">
        <v>0</v>
      </c>
      <c r="E98" s="28">
        <v>0</v>
      </c>
    </row>
    <row r="99" spans="1:5" x14ac:dyDescent="0.25">
      <c r="A99" s="7"/>
      <c r="B99" s="7"/>
      <c r="C99" s="7"/>
      <c r="D99" s="28">
        <v>0</v>
      </c>
      <c r="E99" s="28">
        <v>0</v>
      </c>
    </row>
    <row r="100" spans="1:5" x14ac:dyDescent="0.25">
      <c r="A100" s="7"/>
      <c r="B100" s="7"/>
      <c r="C100" s="7"/>
      <c r="D100" s="28">
        <v>0</v>
      </c>
      <c r="E100" s="28">
        <v>0</v>
      </c>
    </row>
    <row r="101" spans="1:5" x14ac:dyDescent="0.25">
      <c r="A101" s="7"/>
      <c r="B101" s="7"/>
      <c r="C101" s="7"/>
      <c r="D101" s="28">
        <v>0</v>
      </c>
      <c r="E101" s="28">
        <v>0</v>
      </c>
    </row>
    <row r="102" spans="1:5" x14ac:dyDescent="0.25">
      <c r="A102" s="7"/>
      <c r="B102" s="7"/>
      <c r="C102" s="7"/>
      <c r="D102" s="28">
        <v>0</v>
      </c>
      <c r="E102" s="28">
        <v>0</v>
      </c>
    </row>
    <row r="103" spans="1:5" x14ac:dyDescent="0.25">
      <c r="A103" s="7"/>
      <c r="B103" s="7"/>
      <c r="C103" s="7"/>
      <c r="D103" s="28">
        <v>0</v>
      </c>
      <c r="E103" s="28">
        <v>0</v>
      </c>
    </row>
    <row r="104" spans="1:5" x14ac:dyDescent="0.25">
      <c r="A104" s="7"/>
      <c r="B104" s="7"/>
      <c r="C104" s="7"/>
      <c r="D104" s="28">
        <v>0</v>
      </c>
      <c r="E104" s="28">
        <v>0</v>
      </c>
    </row>
    <row r="105" spans="1:5" x14ac:dyDescent="0.25">
      <c r="A105" s="7"/>
      <c r="B105" s="7"/>
      <c r="C105" s="7"/>
      <c r="D105" s="28">
        <v>0</v>
      </c>
      <c r="E105" s="28">
        <v>0</v>
      </c>
    </row>
    <row r="106" spans="1:5" x14ac:dyDescent="0.25">
      <c r="A106" s="7"/>
      <c r="B106" s="7"/>
      <c r="C106" s="7"/>
      <c r="D106" s="28">
        <v>0</v>
      </c>
      <c r="E106" s="28">
        <v>0</v>
      </c>
    </row>
    <row r="107" spans="1:5" x14ac:dyDescent="0.25">
      <c r="A107" s="7"/>
      <c r="B107" s="7"/>
      <c r="C107" s="7"/>
      <c r="D107" s="28">
        <v>0</v>
      </c>
      <c r="E107" s="28">
        <v>0</v>
      </c>
    </row>
    <row r="108" spans="1:5" x14ac:dyDescent="0.25">
      <c r="A108" s="7"/>
      <c r="B108" s="7"/>
      <c r="C108" s="7"/>
      <c r="D108" s="28">
        <v>0</v>
      </c>
      <c r="E108" s="28">
        <v>0</v>
      </c>
    </row>
    <row r="109" spans="1:5" x14ac:dyDescent="0.25">
      <c r="A109" s="7"/>
      <c r="B109" s="7"/>
      <c r="C109" s="7"/>
      <c r="D109" s="28">
        <v>0</v>
      </c>
      <c r="E109" s="28">
        <v>0</v>
      </c>
    </row>
    <row r="110" spans="1:5" x14ac:dyDescent="0.25">
      <c r="A110" s="7"/>
      <c r="B110" s="7"/>
      <c r="C110" s="7"/>
      <c r="D110" s="28">
        <v>0</v>
      </c>
      <c r="E110" s="28">
        <v>0</v>
      </c>
    </row>
    <row r="111" spans="1:5" x14ac:dyDescent="0.25">
      <c r="A111" s="7"/>
      <c r="B111" s="7"/>
      <c r="C111" s="7"/>
      <c r="D111" s="28">
        <v>0</v>
      </c>
      <c r="E111" s="28">
        <v>0</v>
      </c>
    </row>
    <row r="112" spans="1:5" x14ac:dyDescent="0.25">
      <c r="A112" s="7"/>
      <c r="B112" s="7"/>
      <c r="C112" s="7"/>
      <c r="D112" s="28">
        <v>0</v>
      </c>
      <c r="E112" s="28">
        <v>0</v>
      </c>
    </row>
    <row r="113" spans="1:5" x14ac:dyDescent="0.25">
      <c r="A113" s="7"/>
      <c r="B113" s="7"/>
      <c r="C113" s="7"/>
      <c r="D113" s="28">
        <v>0</v>
      </c>
      <c r="E113" s="28">
        <v>0</v>
      </c>
    </row>
    <row r="114" spans="1:5" x14ac:dyDescent="0.25">
      <c r="A114" s="7"/>
      <c r="B114" s="7"/>
      <c r="C114" s="7"/>
      <c r="D114" s="28">
        <v>0</v>
      </c>
      <c r="E114" s="28">
        <v>0</v>
      </c>
    </row>
    <row r="115" spans="1:5" x14ac:dyDescent="0.25">
      <c r="A115" s="7"/>
      <c r="B115" s="7"/>
      <c r="C115" s="7"/>
      <c r="D115" s="28">
        <v>0</v>
      </c>
      <c r="E115" s="28">
        <v>0</v>
      </c>
    </row>
    <row r="116" spans="1:5" x14ac:dyDescent="0.25">
      <c r="A116" s="7"/>
      <c r="B116" s="7"/>
      <c r="C116" s="7"/>
      <c r="D116" s="28">
        <v>0</v>
      </c>
      <c r="E116" s="28">
        <v>0</v>
      </c>
    </row>
    <row r="117" spans="1:5" x14ac:dyDescent="0.25">
      <c r="A117" s="7"/>
      <c r="B117" s="7"/>
      <c r="C117" s="7"/>
      <c r="D117" s="28">
        <v>0</v>
      </c>
      <c r="E117" s="28">
        <v>0</v>
      </c>
    </row>
    <row r="118" spans="1:5" x14ac:dyDescent="0.25">
      <c r="A118" s="7"/>
      <c r="B118" s="7"/>
      <c r="C118" s="7"/>
      <c r="D118" s="28">
        <v>0</v>
      </c>
      <c r="E118" s="28">
        <v>0</v>
      </c>
    </row>
    <row r="119" spans="1:5" x14ac:dyDescent="0.25">
      <c r="A119" s="7"/>
      <c r="B119" s="7"/>
      <c r="C119" s="7"/>
      <c r="D119" s="28">
        <v>0</v>
      </c>
      <c r="E119" s="28">
        <v>0</v>
      </c>
    </row>
    <row r="120" spans="1:5" x14ac:dyDescent="0.25">
      <c r="A120" s="7"/>
      <c r="B120" s="7"/>
      <c r="C120" s="7"/>
      <c r="D120" s="28">
        <v>0</v>
      </c>
      <c r="E120" s="28">
        <v>0</v>
      </c>
    </row>
    <row r="121" spans="1:5" x14ac:dyDescent="0.25">
      <c r="A121" s="7"/>
      <c r="B121" s="7"/>
      <c r="C121" s="7"/>
      <c r="D121" s="28">
        <v>0</v>
      </c>
      <c r="E121" s="28">
        <v>0</v>
      </c>
    </row>
    <row r="122" spans="1:5" x14ac:dyDescent="0.25">
      <c r="A122" s="7"/>
      <c r="B122" s="7"/>
      <c r="C122" s="7"/>
      <c r="D122" s="28">
        <v>0</v>
      </c>
      <c r="E122" s="28">
        <v>0</v>
      </c>
    </row>
    <row r="123" spans="1:5" x14ac:dyDescent="0.25">
      <c r="A123" s="7"/>
      <c r="B123" s="7"/>
      <c r="C123" s="7"/>
      <c r="D123" s="28">
        <v>0</v>
      </c>
      <c r="E123" s="28">
        <v>0</v>
      </c>
    </row>
    <row r="124" spans="1:5" x14ac:dyDescent="0.25">
      <c r="A124" s="7"/>
      <c r="B124" s="7"/>
      <c r="C124" s="7"/>
      <c r="D124" s="28">
        <v>0</v>
      </c>
      <c r="E124" s="28">
        <v>0</v>
      </c>
    </row>
    <row r="125" spans="1:5" x14ac:dyDescent="0.25">
      <c r="A125" s="7"/>
      <c r="B125" s="7"/>
      <c r="C125" s="7"/>
      <c r="D125" s="28">
        <v>0</v>
      </c>
      <c r="E125" s="28">
        <v>0</v>
      </c>
    </row>
    <row r="126" spans="1:5" x14ac:dyDescent="0.25">
      <c r="A126" s="7"/>
      <c r="B126" s="7"/>
      <c r="C126" s="7"/>
      <c r="D126" s="28">
        <v>0</v>
      </c>
      <c r="E126" s="28">
        <v>0</v>
      </c>
    </row>
    <row r="127" spans="1:5" x14ac:dyDescent="0.25">
      <c r="A127" s="7"/>
      <c r="B127" s="7"/>
      <c r="C127" s="7"/>
      <c r="D127" s="28">
        <v>0</v>
      </c>
      <c r="E127" s="28">
        <v>0</v>
      </c>
    </row>
    <row r="128" spans="1:5" x14ac:dyDescent="0.25">
      <c r="A128" s="7"/>
      <c r="B128" s="7"/>
      <c r="C128" s="7"/>
      <c r="D128" s="28">
        <v>0</v>
      </c>
      <c r="E128" s="28">
        <v>0</v>
      </c>
    </row>
    <row r="129" spans="1:5" x14ac:dyDescent="0.25">
      <c r="A129" s="7"/>
      <c r="B129" s="7"/>
      <c r="C129" s="7"/>
      <c r="D129" s="28">
        <v>0</v>
      </c>
      <c r="E129" s="28">
        <v>0</v>
      </c>
    </row>
    <row r="130" spans="1:5" x14ac:dyDescent="0.25">
      <c r="A130" s="7"/>
      <c r="B130" s="7"/>
      <c r="C130" s="7"/>
      <c r="D130" s="28">
        <v>0</v>
      </c>
      <c r="E130" s="28">
        <v>0</v>
      </c>
    </row>
    <row r="131" spans="1:5" x14ac:dyDescent="0.25">
      <c r="A131" s="7"/>
      <c r="B131" s="7"/>
      <c r="C131" s="7"/>
      <c r="D131" s="28">
        <v>0</v>
      </c>
      <c r="E131" s="28">
        <v>0</v>
      </c>
    </row>
    <row r="132" spans="1:5" x14ac:dyDescent="0.25">
      <c r="A132" s="7"/>
      <c r="B132" s="7"/>
      <c r="C132" s="7"/>
      <c r="D132" s="28">
        <v>0</v>
      </c>
      <c r="E132" s="28">
        <v>0</v>
      </c>
    </row>
    <row r="133" spans="1:5" x14ac:dyDescent="0.25">
      <c r="A133" s="7"/>
      <c r="B133" s="7"/>
      <c r="C133" s="7"/>
      <c r="D133" s="28">
        <v>0</v>
      </c>
      <c r="E133" s="28">
        <v>0</v>
      </c>
    </row>
    <row r="134" spans="1:5" x14ac:dyDescent="0.25">
      <c r="A134" s="7"/>
      <c r="B134" s="7"/>
      <c r="C134" s="7"/>
      <c r="D134" s="28">
        <v>0</v>
      </c>
      <c r="E134" s="28">
        <v>0</v>
      </c>
    </row>
    <row r="135" spans="1:5" x14ac:dyDescent="0.25">
      <c r="A135" s="7"/>
      <c r="B135" s="7"/>
      <c r="C135" s="7"/>
      <c r="D135" s="28">
        <v>0</v>
      </c>
      <c r="E135" s="28">
        <v>0</v>
      </c>
    </row>
    <row r="136" spans="1:5" x14ac:dyDescent="0.25">
      <c r="A136" s="7"/>
      <c r="B136" s="7"/>
      <c r="C136" s="7"/>
      <c r="D136" s="28">
        <v>0</v>
      </c>
      <c r="E136" s="28">
        <v>0</v>
      </c>
    </row>
    <row r="137" spans="1:5" x14ac:dyDescent="0.25">
      <c r="A137" s="7"/>
      <c r="B137" s="7"/>
      <c r="C137" s="7"/>
      <c r="D137" s="28">
        <v>0</v>
      </c>
      <c r="E137" s="28">
        <v>0</v>
      </c>
    </row>
    <row r="138" spans="1:5" x14ac:dyDescent="0.25">
      <c r="A138" s="7"/>
      <c r="B138" s="7"/>
      <c r="C138" s="7"/>
      <c r="D138" s="28">
        <v>0</v>
      </c>
      <c r="E138" s="28">
        <v>0</v>
      </c>
    </row>
    <row r="139" spans="1:5" x14ac:dyDescent="0.25">
      <c r="A139" s="7"/>
      <c r="B139" s="7"/>
      <c r="C139" s="7"/>
      <c r="D139" s="28">
        <v>0</v>
      </c>
      <c r="E139" s="28">
        <v>0</v>
      </c>
    </row>
    <row r="140" spans="1:5" x14ac:dyDescent="0.25">
      <c r="A140" s="7"/>
      <c r="B140" s="7"/>
      <c r="C140" s="7"/>
      <c r="D140" s="28">
        <v>0</v>
      </c>
      <c r="E140" s="28">
        <v>0</v>
      </c>
    </row>
    <row r="141" spans="1:5" x14ac:dyDescent="0.25">
      <c r="A141" s="7"/>
      <c r="B141" s="7"/>
      <c r="C141" s="7"/>
      <c r="D141" s="28">
        <v>0</v>
      </c>
      <c r="E141" s="28">
        <v>0</v>
      </c>
    </row>
    <row r="142" spans="1:5" x14ac:dyDescent="0.25">
      <c r="A142" s="7"/>
      <c r="B142" s="7"/>
      <c r="C142" s="7"/>
      <c r="D142" s="28">
        <v>0</v>
      </c>
      <c r="E142" s="28">
        <v>0</v>
      </c>
    </row>
    <row r="143" spans="1:5" x14ac:dyDescent="0.25">
      <c r="A143" s="7"/>
      <c r="B143" s="7"/>
      <c r="C143" s="7"/>
      <c r="D143" s="28">
        <v>0</v>
      </c>
      <c r="E143" s="28">
        <v>0</v>
      </c>
    </row>
    <row r="144" spans="1:5" x14ac:dyDescent="0.25">
      <c r="A144" s="7"/>
      <c r="B144" s="7"/>
      <c r="C144" s="7"/>
      <c r="D144" s="28">
        <v>0</v>
      </c>
      <c r="E144" s="28">
        <v>0</v>
      </c>
    </row>
    <row r="145" spans="1:5" x14ac:dyDescent="0.25">
      <c r="A145" s="7"/>
      <c r="B145" s="7"/>
      <c r="C145" s="7"/>
      <c r="D145" s="28">
        <v>0</v>
      </c>
      <c r="E145" s="28">
        <v>0</v>
      </c>
    </row>
    <row r="146" spans="1:5" x14ac:dyDescent="0.25">
      <c r="A146" s="7"/>
      <c r="B146" s="7"/>
      <c r="C146" s="7"/>
      <c r="D146" s="28">
        <v>0</v>
      </c>
      <c r="E146" s="28">
        <v>0</v>
      </c>
    </row>
    <row r="147" spans="1:5" x14ac:dyDescent="0.25">
      <c r="A147" s="7"/>
      <c r="B147" s="7"/>
      <c r="C147" s="7"/>
      <c r="D147" s="28">
        <v>0</v>
      </c>
      <c r="E147" s="28">
        <v>0</v>
      </c>
    </row>
    <row r="148" spans="1:5" x14ac:dyDescent="0.25">
      <c r="A148" s="7"/>
      <c r="B148" s="7"/>
      <c r="C148" s="7"/>
      <c r="D148" s="28">
        <v>0</v>
      </c>
      <c r="E148" s="28">
        <v>0</v>
      </c>
    </row>
    <row r="149" spans="1:5" x14ac:dyDescent="0.25">
      <c r="A149" s="7"/>
      <c r="B149" s="7"/>
      <c r="C149" s="7"/>
      <c r="D149" s="28">
        <v>0</v>
      </c>
      <c r="E149" s="28">
        <v>0</v>
      </c>
    </row>
    <row r="150" spans="1:5" x14ac:dyDescent="0.25">
      <c r="A150" s="7"/>
      <c r="B150" s="7"/>
      <c r="C150" s="7"/>
      <c r="D150" s="28">
        <v>0</v>
      </c>
      <c r="E150" s="28">
        <v>0</v>
      </c>
    </row>
    <row r="151" spans="1:5" x14ac:dyDescent="0.25">
      <c r="A151" s="7"/>
      <c r="B151" s="7"/>
      <c r="C151" s="7"/>
      <c r="D151" s="28">
        <v>0</v>
      </c>
      <c r="E151" s="28">
        <v>0</v>
      </c>
    </row>
    <row r="152" spans="1:5" x14ac:dyDescent="0.25">
      <c r="A152" s="7"/>
      <c r="B152" s="7"/>
      <c r="C152" s="7"/>
      <c r="D152" s="28">
        <v>0</v>
      </c>
      <c r="E152" s="28">
        <v>0</v>
      </c>
    </row>
    <row r="153" spans="1:5" x14ac:dyDescent="0.25">
      <c r="A153" s="7"/>
      <c r="B153" s="7"/>
      <c r="C153" s="7"/>
      <c r="D153" s="28">
        <v>0</v>
      </c>
      <c r="E153" s="28">
        <v>0</v>
      </c>
    </row>
    <row r="154" spans="1:5" x14ac:dyDescent="0.25">
      <c r="A154" s="7"/>
      <c r="B154" s="7"/>
      <c r="C154" s="7"/>
      <c r="D154" s="28">
        <v>0</v>
      </c>
      <c r="E154" s="28">
        <v>0</v>
      </c>
    </row>
    <row r="155" spans="1:5" x14ac:dyDescent="0.25">
      <c r="A155" s="7"/>
      <c r="B155" s="7"/>
      <c r="C155" s="7"/>
      <c r="D155" s="28">
        <v>0</v>
      </c>
      <c r="E155" s="28">
        <v>0</v>
      </c>
    </row>
    <row r="156" spans="1:5" x14ac:dyDescent="0.25">
      <c r="A156" s="7"/>
      <c r="B156" s="7"/>
      <c r="C156" s="7"/>
      <c r="D156" s="28">
        <v>0</v>
      </c>
      <c r="E156" s="28">
        <v>0</v>
      </c>
    </row>
    <row r="157" spans="1:5" x14ac:dyDescent="0.25">
      <c r="A157" s="7"/>
      <c r="B157" s="7"/>
      <c r="C157" s="7"/>
      <c r="D157" s="28">
        <v>0</v>
      </c>
      <c r="E157" s="28">
        <v>0</v>
      </c>
    </row>
    <row r="158" spans="1:5" x14ac:dyDescent="0.25">
      <c r="A158" s="7"/>
      <c r="B158" s="7"/>
      <c r="C158" s="7"/>
      <c r="D158" s="28">
        <v>0</v>
      </c>
      <c r="E158" s="28">
        <v>0</v>
      </c>
    </row>
    <row r="159" spans="1:5" x14ac:dyDescent="0.25">
      <c r="A159" s="7"/>
      <c r="B159" s="7"/>
      <c r="C159" s="7"/>
      <c r="D159" s="28">
        <v>0</v>
      </c>
      <c r="E159" s="28">
        <v>0</v>
      </c>
    </row>
    <row r="160" spans="1:5" x14ac:dyDescent="0.25">
      <c r="A160" s="7"/>
      <c r="B160" s="7"/>
      <c r="C160" s="7"/>
      <c r="D160" s="28">
        <v>0</v>
      </c>
      <c r="E160" s="28">
        <v>0</v>
      </c>
    </row>
    <row r="161" spans="1:5" x14ac:dyDescent="0.25">
      <c r="A161" s="7"/>
      <c r="B161" s="7"/>
      <c r="C161" s="7"/>
      <c r="D161" s="28">
        <v>0</v>
      </c>
      <c r="E161" s="28">
        <v>0</v>
      </c>
    </row>
    <row r="162" spans="1:5" x14ac:dyDescent="0.25">
      <c r="A162" s="7"/>
      <c r="B162" s="7"/>
      <c r="C162" s="7"/>
      <c r="D162" s="28">
        <v>0</v>
      </c>
      <c r="E162" s="28">
        <v>0</v>
      </c>
    </row>
    <row r="163" spans="1:5" x14ac:dyDescent="0.25">
      <c r="A163" s="7"/>
      <c r="B163" s="7"/>
      <c r="C163" s="7"/>
      <c r="D163" s="28">
        <v>0</v>
      </c>
      <c r="E163" s="28">
        <v>0</v>
      </c>
    </row>
    <row r="164" spans="1:5" x14ac:dyDescent="0.25">
      <c r="A164" s="7"/>
      <c r="B164" s="7"/>
      <c r="C164" s="7"/>
      <c r="D164" s="28">
        <v>0</v>
      </c>
      <c r="E164" s="28">
        <v>0</v>
      </c>
    </row>
    <row r="165" spans="1:5" x14ac:dyDescent="0.25">
      <c r="A165" s="7"/>
      <c r="B165" s="7"/>
      <c r="C165" s="7"/>
      <c r="D165" s="28">
        <v>0</v>
      </c>
      <c r="E165" s="28">
        <v>0</v>
      </c>
    </row>
    <row r="166" spans="1:5" x14ac:dyDescent="0.25">
      <c r="A166" s="7"/>
      <c r="B166" s="7"/>
      <c r="C166" s="7"/>
      <c r="D166" s="28">
        <v>0</v>
      </c>
      <c r="E166" s="28">
        <v>0</v>
      </c>
    </row>
    <row r="167" spans="1:5" x14ac:dyDescent="0.25">
      <c r="A167" s="7"/>
      <c r="B167" s="7"/>
      <c r="C167" s="7"/>
      <c r="D167" s="28">
        <v>0</v>
      </c>
      <c r="E167" s="28">
        <v>0</v>
      </c>
    </row>
    <row r="168" spans="1:5" x14ac:dyDescent="0.25">
      <c r="A168" s="7"/>
      <c r="B168" s="7"/>
      <c r="C168" s="7"/>
      <c r="D168" s="28">
        <v>0</v>
      </c>
      <c r="E168" s="28">
        <v>0</v>
      </c>
    </row>
    <row r="169" spans="1:5" x14ac:dyDescent="0.25">
      <c r="A169" s="7"/>
      <c r="B169" s="7"/>
      <c r="C169" s="7"/>
      <c r="D169" s="28">
        <v>0</v>
      </c>
      <c r="E169" s="28">
        <v>0</v>
      </c>
    </row>
    <row r="170" spans="1:5" x14ac:dyDescent="0.25">
      <c r="A170" s="7"/>
      <c r="B170" s="7"/>
      <c r="C170" s="7"/>
      <c r="D170" s="28">
        <v>0</v>
      </c>
      <c r="E170" s="28">
        <v>0</v>
      </c>
    </row>
    <row r="171" spans="1:5" x14ac:dyDescent="0.25">
      <c r="A171" s="7"/>
      <c r="B171" s="7"/>
      <c r="C171" s="7"/>
      <c r="D171" s="28">
        <v>0</v>
      </c>
      <c r="E171" s="28">
        <v>0</v>
      </c>
    </row>
    <row r="172" spans="1:5" x14ac:dyDescent="0.25">
      <c r="A172" s="7"/>
      <c r="B172" s="7"/>
      <c r="C172" s="7"/>
      <c r="D172" s="28">
        <v>0</v>
      </c>
      <c r="E172" s="28">
        <v>0</v>
      </c>
    </row>
    <row r="173" spans="1:5" x14ac:dyDescent="0.25">
      <c r="A173" s="7"/>
      <c r="B173" s="7"/>
      <c r="C173" s="7"/>
      <c r="D173" s="28">
        <v>0</v>
      </c>
      <c r="E173" s="28">
        <v>0</v>
      </c>
    </row>
    <row r="174" spans="1:5" x14ac:dyDescent="0.25">
      <c r="A174" s="7"/>
      <c r="B174" s="7"/>
      <c r="C174" s="7"/>
      <c r="D174" s="28">
        <v>0</v>
      </c>
      <c r="E174" s="28">
        <v>0</v>
      </c>
    </row>
    <row r="175" spans="1:5" x14ac:dyDescent="0.25">
      <c r="A175" s="7"/>
      <c r="B175" s="7"/>
      <c r="C175" s="7"/>
      <c r="D175" s="28">
        <v>0</v>
      </c>
      <c r="E175" s="28">
        <v>0</v>
      </c>
    </row>
    <row r="176" spans="1:5" x14ac:dyDescent="0.25">
      <c r="A176" s="7"/>
      <c r="B176" s="7"/>
      <c r="C176" s="7"/>
      <c r="D176" s="28">
        <v>0</v>
      </c>
      <c r="E176" s="28">
        <v>0</v>
      </c>
    </row>
    <row r="177" spans="1:5" x14ac:dyDescent="0.25">
      <c r="A177" s="7"/>
      <c r="B177" s="7"/>
      <c r="C177" s="7"/>
      <c r="D177" s="28">
        <v>0</v>
      </c>
      <c r="E177" s="28">
        <v>0</v>
      </c>
    </row>
    <row r="178" spans="1:5" x14ac:dyDescent="0.25">
      <c r="A178" s="7"/>
      <c r="B178" s="7"/>
      <c r="C178" s="7"/>
      <c r="D178" s="28">
        <v>0</v>
      </c>
      <c r="E178" s="28">
        <v>0</v>
      </c>
    </row>
    <row r="179" spans="1:5" x14ac:dyDescent="0.25">
      <c r="A179" s="7"/>
      <c r="B179" s="7"/>
      <c r="C179" s="7"/>
      <c r="D179" s="28">
        <v>0</v>
      </c>
      <c r="E179" s="28">
        <v>0</v>
      </c>
    </row>
    <row r="180" spans="1:5" x14ac:dyDescent="0.25">
      <c r="A180" s="7"/>
      <c r="B180" s="7"/>
      <c r="C180" s="7"/>
      <c r="D180" s="28">
        <v>0</v>
      </c>
      <c r="E180" s="28">
        <v>0</v>
      </c>
    </row>
    <row r="181" spans="1:5" x14ac:dyDescent="0.25">
      <c r="A181" s="7"/>
      <c r="B181" s="7"/>
      <c r="C181" s="7"/>
      <c r="D181" s="28">
        <v>0</v>
      </c>
      <c r="E181" s="28">
        <v>0</v>
      </c>
    </row>
    <row r="182" spans="1:5" x14ac:dyDescent="0.25">
      <c r="A182" s="7"/>
      <c r="B182" s="7"/>
      <c r="C182" s="7"/>
      <c r="D182" s="28">
        <v>0</v>
      </c>
      <c r="E182" s="28">
        <v>0</v>
      </c>
    </row>
    <row r="183" spans="1:5" x14ac:dyDescent="0.25">
      <c r="A183" s="7"/>
      <c r="B183" s="7"/>
      <c r="C183" s="7"/>
      <c r="D183" s="28">
        <v>0</v>
      </c>
      <c r="E183" s="28">
        <v>0</v>
      </c>
    </row>
    <row r="184" spans="1:5" x14ac:dyDescent="0.25">
      <c r="A184" s="7"/>
      <c r="B184" s="7"/>
      <c r="C184" s="7"/>
      <c r="D184" s="28">
        <v>0</v>
      </c>
      <c r="E184" s="28">
        <v>0</v>
      </c>
    </row>
    <row r="185" spans="1:5" x14ac:dyDescent="0.25">
      <c r="A185" s="7"/>
      <c r="B185" s="7"/>
      <c r="C185" s="7"/>
      <c r="D185" s="28">
        <v>0</v>
      </c>
      <c r="E185" s="28">
        <v>0</v>
      </c>
    </row>
    <row r="186" spans="1:5" x14ac:dyDescent="0.25">
      <c r="A186" s="7"/>
      <c r="B186" s="7"/>
      <c r="C186" s="7"/>
      <c r="D186" s="28">
        <v>0</v>
      </c>
      <c r="E186" s="28">
        <v>0</v>
      </c>
    </row>
    <row r="187" spans="1:5" x14ac:dyDescent="0.25">
      <c r="A187" s="7"/>
      <c r="B187" s="7"/>
      <c r="C187" s="7"/>
      <c r="D187" s="28">
        <v>0</v>
      </c>
      <c r="E187" s="28">
        <v>0</v>
      </c>
    </row>
    <row r="188" spans="1:5" x14ac:dyDescent="0.25">
      <c r="A188" s="7"/>
      <c r="B188" s="7"/>
      <c r="C188" s="7"/>
      <c r="D188" s="28">
        <v>0</v>
      </c>
      <c r="E188" s="28">
        <v>0</v>
      </c>
    </row>
    <row r="189" spans="1:5" x14ac:dyDescent="0.25">
      <c r="A189" s="7"/>
      <c r="B189" s="7"/>
      <c r="C189" s="7"/>
      <c r="D189" s="28">
        <v>0</v>
      </c>
      <c r="E189" s="28">
        <v>0</v>
      </c>
    </row>
    <row r="190" spans="1:5" x14ac:dyDescent="0.25">
      <c r="A190" s="7"/>
      <c r="B190" s="7"/>
      <c r="C190" s="7"/>
      <c r="D190" s="28">
        <v>0</v>
      </c>
      <c r="E190" s="28">
        <v>0</v>
      </c>
    </row>
    <row r="191" spans="1:5" x14ac:dyDescent="0.25">
      <c r="A191" s="7"/>
      <c r="B191" s="7"/>
      <c r="C191" s="7"/>
      <c r="D191" s="28">
        <v>0</v>
      </c>
      <c r="E191" s="28">
        <v>0</v>
      </c>
    </row>
    <row r="192" spans="1:5" x14ac:dyDescent="0.25">
      <c r="A192" s="7"/>
      <c r="B192" s="7"/>
      <c r="C192" s="7"/>
      <c r="D192" s="28">
        <v>0</v>
      </c>
      <c r="E192" s="28">
        <v>0</v>
      </c>
    </row>
    <row r="193" spans="1:5" x14ac:dyDescent="0.25">
      <c r="A193" s="7"/>
      <c r="B193" s="7"/>
      <c r="C193" s="7"/>
      <c r="D193" s="28">
        <v>0</v>
      </c>
      <c r="E193" s="28">
        <v>0</v>
      </c>
    </row>
    <row r="194" spans="1:5" x14ac:dyDescent="0.25">
      <c r="A194" s="7"/>
      <c r="B194" s="7"/>
      <c r="C194" s="7"/>
      <c r="D194" s="28">
        <v>0</v>
      </c>
      <c r="E194" s="28">
        <v>0</v>
      </c>
    </row>
    <row r="195" spans="1:5" x14ac:dyDescent="0.25">
      <c r="A195" s="7"/>
      <c r="B195" s="7"/>
      <c r="C195" s="7"/>
      <c r="D195" s="28">
        <v>0</v>
      </c>
      <c r="E195" s="28">
        <v>0</v>
      </c>
    </row>
    <row r="196" spans="1:5" x14ac:dyDescent="0.25">
      <c r="A196" s="7"/>
      <c r="B196" s="7"/>
      <c r="C196" s="7"/>
      <c r="D196" s="28">
        <v>0</v>
      </c>
      <c r="E196" s="28">
        <v>0</v>
      </c>
    </row>
    <row r="197" spans="1:5" x14ac:dyDescent="0.25">
      <c r="A197" s="7"/>
      <c r="B197" s="7"/>
      <c r="C197" s="7"/>
      <c r="D197" s="28">
        <v>0</v>
      </c>
      <c r="E197" s="28">
        <v>0</v>
      </c>
    </row>
    <row r="198" spans="1:5" x14ac:dyDescent="0.25">
      <c r="A198" s="7"/>
      <c r="B198" s="7"/>
      <c r="C198" s="7"/>
      <c r="D198" s="28">
        <v>0</v>
      </c>
      <c r="E198" s="28">
        <v>0</v>
      </c>
    </row>
    <row r="199" spans="1:5" x14ac:dyDescent="0.25">
      <c r="A199" s="7"/>
      <c r="B199" s="7"/>
      <c r="C199" s="7"/>
      <c r="D199" s="28">
        <v>0</v>
      </c>
      <c r="E199" s="28">
        <v>0</v>
      </c>
    </row>
    <row r="200" spans="1:5" x14ac:dyDescent="0.25">
      <c r="A200" s="7"/>
      <c r="B200" s="7"/>
      <c r="C200" s="7"/>
      <c r="D200" s="28">
        <v>0</v>
      </c>
      <c r="E200" s="28">
        <v>0</v>
      </c>
    </row>
    <row r="201" spans="1:5" x14ac:dyDescent="0.25">
      <c r="A201" s="7"/>
      <c r="B201" s="7"/>
      <c r="C201" s="7"/>
      <c r="D201" s="28">
        <v>0</v>
      </c>
      <c r="E201" s="28">
        <v>0</v>
      </c>
    </row>
    <row r="202" spans="1:5" x14ac:dyDescent="0.25">
      <c r="A202" s="7"/>
      <c r="B202" s="7"/>
      <c r="C202" s="7"/>
      <c r="D202" s="28">
        <v>0</v>
      </c>
      <c r="E202" s="28">
        <v>0</v>
      </c>
    </row>
    <row r="203" spans="1:5" x14ac:dyDescent="0.25">
      <c r="A203" s="7"/>
      <c r="B203" s="7"/>
      <c r="C203" s="7"/>
      <c r="D203" s="28">
        <v>0</v>
      </c>
      <c r="E203" s="28">
        <v>0</v>
      </c>
    </row>
    <row r="204" spans="1:5" x14ac:dyDescent="0.25">
      <c r="A204" s="7"/>
      <c r="B204" s="7"/>
      <c r="C204" s="7"/>
      <c r="D204" s="28">
        <v>0</v>
      </c>
      <c r="E204" s="28">
        <v>0</v>
      </c>
    </row>
    <row r="205" spans="1:5" x14ac:dyDescent="0.25">
      <c r="A205" s="7"/>
      <c r="B205" s="7"/>
      <c r="C205" s="7"/>
      <c r="D205" s="28">
        <v>0</v>
      </c>
      <c r="E205" s="28">
        <v>0</v>
      </c>
    </row>
    <row r="206" spans="1:5" x14ac:dyDescent="0.25">
      <c r="A206" s="7"/>
      <c r="B206" s="7"/>
      <c r="C206" s="7"/>
      <c r="D206" s="28">
        <v>0</v>
      </c>
      <c r="E206" s="28">
        <v>0</v>
      </c>
    </row>
    <row r="207" spans="1:5" x14ac:dyDescent="0.25">
      <c r="A207" s="7"/>
      <c r="B207" s="7"/>
      <c r="C207" s="7"/>
      <c r="D207" s="28">
        <v>0</v>
      </c>
      <c r="E207" s="28">
        <v>0</v>
      </c>
    </row>
    <row r="208" spans="1:5" x14ac:dyDescent="0.25">
      <c r="A208" s="7"/>
      <c r="B208" s="7"/>
      <c r="C208" s="7"/>
      <c r="D208" s="28">
        <v>0</v>
      </c>
      <c r="E208" s="28">
        <v>0</v>
      </c>
    </row>
    <row r="209" spans="1:5" x14ac:dyDescent="0.25">
      <c r="A209" s="7"/>
      <c r="B209" s="7"/>
      <c r="C209" s="7"/>
      <c r="D209" s="28">
        <v>0</v>
      </c>
      <c r="E209" s="28">
        <v>0</v>
      </c>
    </row>
    <row r="210" spans="1:5" x14ac:dyDescent="0.25">
      <c r="A210" s="7"/>
      <c r="B210" s="7"/>
      <c r="C210" s="7"/>
      <c r="D210" s="28">
        <v>0</v>
      </c>
      <c r="E210" s="28">
        <v>0</v>
      </c>
    </row>
    <row r="211" spans="1:5" x14ac:dyDescent="0.25">
      <c r="A211" s="7"/>
      <c r="B211" s="7"/>
      <c r="C211" s="7"/>
      <c r="D211" s="28">
        <v>0</v>
      </c>
      <c r="E211" s="28">
        <v>0</v>
      </c>
    </row>
    <row r="212" spans="1:5" x14ac:dyDescent="0.25">
      <c r="A212" s="7"/>
      <c r="B212" s="7"/>
      <c r="C212" s="7"/>
      <c r="D212" s="28">
        <v>0</v>
      </c>
      <c r="E212" s="28">
        <v>0</v>
      </c>
    </row>
    <row r="213" spans="1:5" x14ac:dyDescent="0.25">
      <c r="A213" s="7"/>
      <c r="B213" s="7"/>
      <c r="C213" s="7"/>
      <c r="D213" s="28">
        <v>0</v>
      </c>
      <c r="E213" s="28">
        <v>0</v>
      </c>
    </row>
    <row r="214" spans="1:5" x14ac:dyDescent="0.25">
      <c r="A214" s="7"/>
      <c r="B214" s="7"/>
      <c r="C214" s="7"/>
      <c r="D214" s="28">
        <v>0</v>
      </c>
      <c r="E214" s="28">
        <v>0</v>
      </c>
    </row>
    <row r="215" spans="1:5" x14ac:dyDescent="0.25">
      <c r="A215" s="7"/>
      <c r="B215" s="7"/>
      <c r="C215" s="7"/>
      <c r="D215" s="28">
        <v>0</v>
      </c>
      <c r="E215" s="28">
        <v>0</v>
      </c>
    </row>
    <row r="216" spans="1:5" x14ac:dyDescent="0.25">
      <c r="A216" s="7"/>
      <c r="B216" s="7"/>
      <c r="C216" s="7"/>
      <c r="D216" s="28">
        <v>0</v>
      </c>
      <c r="E216" s="28">
        <v>0</v>
      </c>
    </row>
    <row r="217" spans="1:5" x14ac:dyDescent="0.25">
      <c r="A217" s="7"/>
      <c r="B217" s="7"/>
      <c r="C217" s="7"/>
      <c r="D217" s="28">
        <v>0</v>
      </c>
      <c r="E217" s="28">
        <v>0</v>
      </c>
    </row>
    <row r="218" spans="1:5" x14ac:dyDescent="0.25">
      <c r="A218" s="7"/>
      <c r="B218" s="7"/>
      <c r="C218" s="7"/>
      <c r="D218" s="28">
        <v>0</v>
      </c>
      <c r="E218" s="28">
        <v>0</v>
      </c>
    </row>
    <row r="219" spans="1:5" x14ac:dyDescent="0.25">
      <c r="A219" s="7"/>
      <c r="B219" s="7"/>
      <c r="C219" s="7"/>
      <c r="D219" s="28">
        <v>0</v>
      </c>
      <c r="E219" s="28">
        <v>0</v>
      </c>
    </row>
    <row r="220" spans="1:5" x14ac:dyDescent="0.25">
      <c r="A220" s="7"/>
      <c r="B220" s="7"/>
      <c r="C220" s="7"/>
      <c r="D220" s="28">
        <v>0</v>
      </c>
      <c r="E220" s="28">
        <v>0</v>
      </c>
    </row>
    <row r="221" spans="1:5" x14ac:dyDescent="0.25">
      <c r="A221" s="7"/>
      <c r="B221" s="7"/>
      <c r="C221" s="7"/>
      <c r="D221" s="28">
        <v>0</v>
      </c>
      <c r="E221" s="28">
        <v>0</v>
      </c>
    </row>
    <row r="222" spans="1:5" x14ac:dyDescent="0.25">
      <c r="A222" s="7"/>
      <c r="B222" s="7"/>
      <c r="C222" s="7"/>
      <c r="D222" s="28">
        <v>0</v>
      </c>
      <c r="E222" s="28">
        <v>0</v>
      </c>
    </row>
    <row r="223" spans="1:5" x14ac:dyDescent="0.25">
      <c r="A223" s="7"/>
      <c r="B223" s="7"/>
      <c r="C223" s="7"/>
      <c r="D223" s="28">
        <v>0</v>
      </c>
      <c r="E223" s="28">
        <v>0</v>
      </c>
    </row>
    <row r="224" spans="1:5" x14ac:dyDescent="0.25">
      <c r="A224" s="7"/>
      <c r="B224" s="7"/>
      <c r="C224" s="7"/>
      <c r="D224" s="28">
        <v>0</v>
      </c>
      <c r="E224" s="28">
        <v>0</v>
      </c>
    </row>
    <row r="225" spans="1:5" x14ac:dyDescent="0.25">
      <c r="A225" s="7"/>
      <c r="B225" s="7"/>
      <c r="C225" s="7"/>
      <c r="D225" s="28">
        <v>0</v>
      </c>
      <c r="E225" s="28">
        <v>0</v>
      </c>
    </row>
    <row r="226" spans="1:5" x14ac:dyDescent="0.25">
      <c r="A226" s="7"/>
      <c r="B226" s="7"/>
      <c r="C226" s="7"/>
      <c r="D226" s="28">
        <v>0</v>
      </c>
      <c r="E226" s="28">
        <v>0</v>
      </c>
    </row>
    <row r="227" spans="1:5" x14ac:dyDescent="0.25">
      <c r="A227" s="7"/>
      <c r="B227" s="7"/>
      <c r="C227" s="7"/>
      <c r="D227" s="28">
        <v>0</v>
      </c>
      <c r="E227" s="28">
        <v>0</v>
      </c>
    </row>
    <row r="228" spans="1:5" x14ac:dyDescent="0.25">
      <c r="A228" s="7"/>
      <c r="B228" s="7"/>
      <c r="C228" s="7"/>
      <c r="D228" s="28">
        <v>0</v>
      </c>
      <c r="E228" s="28">
        <v>0</v>
      </c>
    </row>
    <row r="229" spans="1:5" x14ac:dyDescent="0.25">
      <c r="A229" s="7"/>
      <c r="B229" s="7"/>
      <c r="C229" s="7"/>
      <c r="D229" s="28">
        <v>0</v>
      </c>
      <c r="E229" s="28">
        <v>0</v>
      </c>
    </row>
    <row r="230" spans="1:5" x14ac:dyDescent="0.25">
      <c r="A230" s="7"/>
      <c r="B230" s="7"/>
      <c r="C230" s="7"/>
      <c r="D230" s="28">
        <v>0</v>
      </c>
      <c r="E230" s="28">
        <v>0</v>
      </c>
    </row>
    <row r="231" spans="1:5" x14ac:dyDescent="0.25">
      <c r="A231" s="7"/>
      <c r="B231" s="7"/>
      <c r="C231" s="7"/>
      <c r="D231" s="28">
        <v>0</v>
      </c>
      <c r="E231" s="28">
        <v>0</v>
      </c>
    </row>
    <row r="232" spans="1:5" x14ac:dyDescent="0.25">
      <c r="A232" s="7"/>
      <c r="B232" s="7"/>
      <c r="C232" s="7"/>
      <c r="D232" s="28">
        <v>0</v>
      </c>
      <c r="E232" s="28">
        <v>0</v>
      </c>
    </row>
    <row r="233" spans="1:5" x14ac:dyDescent="0.25">
      <c r="A233" s="7"/>
      <c r="B233" s="7"/>
      <c r="C233" s="7"/>
      <c r="D233" s="28">
        <v>0</v>
      </c>
      <c r="E233" s="28">
        <v>0</v>
      </c>
    </row>
    <row r="234" spans="1:5" x14ac:dyDescent="0.25">
      <c r="A234" s="7"/>
      <c r="B234" s="7"/>
      <c r="C234" s="7"/>
      <c r="D234" s="28">
        <v>0</v>
      </c>
      <c r="E234" s="28">
        <v>0</v>
      </c>
    </row>
    <row r="235" spans="1:5" x14ac:dyDescent="0.25">
      <c r="A235" s="7"/>
      <c r="B235" s="7"/>
      <c r="C235" s="7"/>
      <c r="D235" s="28">
        <v>0</v>
      </c>
      <c r="E235" s="28">
        <v>0</v>
      </c>
    </row>
    <row r="236" spans="1:5" x14ac:dyDescent="0.25">
      <c r="A236" s="7"/>
      <c r="B236" s="7"/>
      <c r="C236" s="7"/>
      <c r="D236" s="28">
        <v>0</v>
      </c>
      <c r="E236" s="28">
        <v>0</v>
      </c>
    </row>
    <row r="237" spans="1:5" x14ac:dyDescent="0.25">
      <c r="A237" s="7"/>
      <c r="B237" s="7"/>
      <c r="C237" s="7"/>
      <c r="D237" s="28">
        <v>0</v>
      </c>
      <c r="E237" s="28">
        <v>0</v>
      </c>
    </row>
    <row r="238" spans="1:5" x14ac:dyDescent="0.25">
      <c r="A238" s="7"/>
      <c r="B238" s="7"/>
      <c r="C238" s="7"/>
      <c r="D238" s="28">
        <v>0</v>
      </c>
      <c r="E238" s="28">
        <v>0</v>
      </c>
    </row>
    <row r="239" spans="1:5" x14ac:dyDescent="0.25">
      <c r="A239" s="7"/>
      <c r="B239" s="7"/>
      <c r="C239" s="7"/>
      <c r="D239" s="28">
        <v>0</v>
      </c>
      <c r="E239" s="28">
        <v>0</v>
      </c>
    </row>
    <row r="240" spans="1:5" x14ac:dyDescent="0.25">
      <c r="A240" s="7"/>
      <c r="B240" s="7"/>
      <c r="C240" s="7"/>
      <c r="D240" s="28">
        <v>0</v>
      </c>
      <c r="E240" s="28">
        <v>0</v>
      </c>
    </row>
    <row r="241" spans="1:5" x14ac:dyDescent="0.25">
      <c r="A241" s="7"/>
      <c r="B241" s="7"/>
      <c r="C241" s="7"/>
      <c r="D241" s="28">
        <v>0</v>
      </c>
      <c r="E241" s="28">
        <v>0</v>
      </c>
    </row>
    <row r="242" spans="1:5" x14ac:dyDescent="0.25">
      <c r="A242" s="7"/>
      <c r="B242" s="7"/>
      <c r="C242" s="7"/>
      <c r="D242" s="28">
        <v>0</v>
      </c>
      <c r="E242" s="28">
        <v>0</v>
      </c>
    </row>
    <row r="243" spans="1:5" x14ac:dyDescent="0.25">
      <c r="A243" s="7"/>
      <c r="B243" s="7"/>
      <c r="C243" s="7"/>
      <c r="D243" s="28">
        <v>0</v>
      </c>
      <c r="E243" s="28">
        <v>0</v>
      </c>
    </row>
    <row r="244" spans="1:5" x14ac:dyDescent="0.25">
      <c r="A244" s="7"/>
      <c r="B244" s="7"/>
      <c r="C244" s="7"/>
      <c r="D244" s="28">
        <v>0</v>
      </c>
      <c r="E244" s="28">
        <v>0</v>
      </c>
    </row>
    <row r="245" spans="1:5" x14ac:dyDescent="0.25">
      <c r="A245" s="7"/>
      <c r="B245" s="7"/>
      <c r="C245" s="7"/>
      <c r="D245" s="28">
        <v>0</v>
      </c>
      <c r="E245" s="28">
        <v>0</v>
      </c>
    </row>
    <row r="246" spans="1:5" x14ac:dyDescent="0.25">
      <c r="A246" s="7"/>
      <c r="B246" s="7"/>
      <c r="C246" s="7"/>
      <c r="D246" s="28">
        <v>0</v>
      </c>
      <c r="E246" s="28">
        <v>0</v>
      </c>
    </row>
    <row r="247" spans="1:5" x14ac:dyDescent="0.25">
      <c r="A247" s="7"/>
      <c r="B247" s="7"/>
      <c r="C247" s="7"/>
      <c r="D247" s="28">
        <v>0</v>
      </c>
      <c r="E247" s="28">
        <v>0</v>
      </c>
    </row>
    <row r="248" spans="1:5" x14ac:dyDescent="0.25">
      <c r="A248" s="7"/>
      <c r="B248" s="7"/>
      <c r="C248" s="7"/>
      <c r="D248" s="28">
        <v>0</v>
      </c>
      <c r="E248" s="28">
        <v>0</v>
      </c>
    </row>
    <row r="249" spans="1:5" x14ac:dyDescent="0.25">
      <c r="A249" s="7"/>
      <c r="B249" s="7"/>
      <c r="C249" s="7"/>
      <c r="D249" s="28">
        <v>0</v>
      </c>
      <c r="E249" s="28">
        <v>0</v>
      </c>
    </row>
    <row r="250" spans="1:5" x14ac:dyDescent="0.25">
      <c r="A250" s="7"/>
      <c r="B250" s="7"/>
      <c r="C250" s="7"/>
      <c r="D250" s="28">
        <v>0</v>
      </c>
      <c r="E250" s="28">
        <v>0</v>
      </c>
    </row>
    <row r="251" spans="1:5" x14ac:dyDescent="0.25">
      <c r="A251" s="7"/>
      <c r="B251" s="7"/>
      <c r="C251" s="7"/>
      <c r="D251" s="28">
        <v>0</v>
      </c>
      <c r="E251" s="28">
        <v>0</v>
      </c>
    </row>
    <row r="252" spans="1:5" x14ac:dyDescent="0.25">
      <c r="A252" s="7"/>
      <c r="B252" s="7"/>
      <c r="C252" s="7"/>
      <c r="D252" s="28">
        <v>0</v>
      </c>
      <c r="E252" s="28">
        <v>0</v>
      </c>
    </row>
    <row r="253" spans="1:5" x14ac:dyDescent="0.25">
      <c r="A253" s="7"/>
      <c r="B253" s="7"/>
      <c r="C253" s="7"/>
      <c r="D253" s="28">
        <v>0</v>
      </c>
      <c r="E253" s="28">
        <v>0</v>
      </c>
    </row>
    <row r="254" spans="1:5" x14ac:dyDescent="0.25">
      <c r="A254" s="7"/>
      <c r="B254" s="7"/>
      <c r="C254" s="7"/>
      <c r="D254" s="28">
        <v>0</v>
      </c>
      <c r="E254" s="28">
        <v>0</v>
      </c>
    </row>
    <row r="255" spans="1:5" x14ac:dyDescent="0.25">
      <c r="A255" s="7"/>
      <c r="B255" s="7"/>
      <c r="C255" s="7"/>
      <c r="D255" s="28">
        <v>0</v>
      </c>
      <c r="E255" s="28">
        <v>0</v>
      </c>
    </row>
    <row r="256" spans="1:5" x14ac:dyDescent="0.25">
      <c r="A256" s="7"/>
      <c r="B256" s="7"/>
      <c r="C256" s="7"/>
      <c r="D256" s="28">
        <v>0</v>
      </c>
      <c r="E256" s="28">
        <v>0</v>
      </c>
    </row>
    <row r="257" spans="1:5" x14ac:dyDescent="0.25">
      <c r="A257" s="7"/>
      <c r="B257" s="7"/>
      <c r="C257" s="7"/>
      <c r="D257" s="28">
        <v>0</v>
      </c>
      <c r="E257" s="28">
        <v>0</v>
      </c>
    </row>
    <row r="258" spans="1:5" x14ac:dyDescent="0.25">
      <c r="A258" s="7"/>
      <c r="B258" s="7"/>
      <c r="C258" s="7"/>
      <c r="D258" s="28">
        <v>0</v>
      </c>
      <c r="E258" s="28">
        <v>0</v>
      </c>
    </row>
    <row r="259" spans="1:5" x14ac:dyDescent="0.25">
      <c r="A259" s="7"/>
      <c r="B259" s="7"/>
      <c r="C259" s="7"/>
      <c r="D259" s="28">
        <v>0</v>
      </c>
      <c r="E259" s="28">
        <v>0</v>
      </c>
    </row>
    <row r="260" spans="1:5" x14ac:dyDescent="0.25">
      <c r="A260" s="7"/>
      <c r="B260" s="7"/>
      <c r="C260" s="7"/>
      <c r="D260" s="28">
        <v>0</v>
      </c>
      <c r="E260" s="28">
        <v>0</v>
      </c>
    </row>
    <row r="261" spans="1:5" x14ac:dyDescent="0.25">
      <c r="A261" s="7"/>
      <c r="B261" s="7"/>
      <c r="C261" s="7"/>
      <c r="D261" s="28">
        <v>0</v>
      </c>
      <c r="E261" s="28">
        <v>0</v>
      </c>
    </row>
    <row r="262" spans="1:5" x14ac:dyDescent="0.25">
      <c r="A262" s="7"/>
      <c r="B262" s="7"/>
      <c r="C262" s="7"/>
      <c r="D262" s="28">
        <v>0</v>
      </c>
      <c r="E262" s="28">
        <v>0</v>
      </c>
    </row>
    <row r="263" spans="1:5" x14ac:dyDescent="0.25">
      <c r="A263" s="7"/>
      <c r="B263" s="7"/>
      <c r="C263" s="7"/>
      <c r="D263" s="28">
        <v>0</v>
      </c>
      <c r="E263" s="28">
        <v>0</v>
      </c>
    </row>
    <row r="264" spans="1:5" x14ac:dyDescent="0.25">
      <c r="A264" s="7"/>
      <c r="B264" s="7"/>
      <c r="C264" s="7"/>
      <c r="D264" s="28">
        <v>0</v>
      </c>
      <c r="E264" s="28">
        <v>0</v>
      </c>
    </row>
    <row r="265" spans="1:5" x14ac:dyDescent="0.25">
      <c r="A265" s="7"/>
      <c r="B265" s="7"/>
      <c r="C265" s="7"/>
      <c r="D265" s="28">
        <v>0</v>
      </c>
      <c r="E265" s="28">
        <v>0</v>
      </c>
    </row>
    <row r="266" spans="1:5" x14ac:dyDescent="0.25">
      <c r="A266" s="7"/>
      <c r="B266" s="7"/>
      <c r="C266" s="7"/>
      <c r="D266" s="28">
        <v>0</v>
      </c>
      <c r="E266" s="28">
        <v>0</v>
      </c>
    </row>
    <row r="267" spans="1:5" x14ac:dyDescent="0.25">
      <c r="A267" s="7"/>
      <c r="B267" s="7"/>
      <c r="C267" s="7"/>
      <c r="D267" s="28">
        <v>0</v>
      </c>
      <c r="E267" s="28">
        <v>0</v>
      </c>
    </row>
    <row r="268" spans="1:5" x14ac:dyDescent="0.25">
      <c r="A268" s="7"/>
      <c r="B268" s="7"/>
      <c r="C268" s="7"/>
      <c r="D268" s="28">
        <v>0</v>
      </c>
      <c r="E268" s="28">
        <v>0</v>
      </c>
    </row>
    <row r="269" spans="1:5" x14ac:dyDescent="0.25">
      <c r="A269" s="7"/>
      <c r="B269" s="7"/>
      <c r="C269" s="7"/>
      <c r="D269" s="28">
        <v>0</v>
      </c>
      <c r="E269" s="28">
        <v>0</v>
      </c>
    </row>
    <row r="270" spans="1:5" x14ac:dyDescent="0.25">
      <c r="A270" s="7"/>
      <c r="B270" s="7"/>
      <c r="C270" s="7"/>
      <c r="D270" s="28">
        <v>0</v>
      </c>
      <c r="E270" s="28">
        <v>0</v>
      </c>
    </row>
    <row r="271" spans="1:5" x14ac:dyDescent="0.25">
      <c r="A271" s="7"/>
      <c r="B271" s="7"/>
      <c r="C271" s="7"/>
      <c r="D271" s="28">
        <v>0</v>
      </c>
      <c r="E271" s="28">
        <v>0</v>
      </c>
    </row>
    <row r="272" spans="1:5" x14ac:dyDescent="0.25">
      <c r="A272" s="7"/>
      <c r="B272" s="7"/>
      <c r="C272" s="7"/>
      <c r="D272" s="28">
        <v>0</v>
      </c>
      <c r="E272" s="28">
        <v>0</v>
      </c>
    </row>
    <row r="273" spans="1:5" x14ac:dyDescent="0.25">
      <c r="A273" s="7"/>
      <c r="B273" s="7"/>
      <c r="C273" s="7"/>
      <c r="D273" s="28">
        <v>0</v>
      </c>
      <c r="E273" s="28">
        <v>0</v>
      </c>
    </row>
    <row r="274" spans="1:5" x14ac:dyDescent="0.25">
      <c r="A274" s="7"/>
      <c r="B274" s="7"/>
      <c r="C274" s="7"/>
      <c r="D274" s="28">
        <v>0</v>
      </c>
      <c r="E274" s="28">
        <v>0</v>
      </c>
    </row>
    <row r="275" spans="1:5" x14ac:dyDescent="0.25">
      <c r="A275" s="7"/>
      <c r="B275" s="7"/>
      <c r="C275" s="7"/>
      <c r="D275" s="28">
        <v>0</v>
      </c>
      <c r="E275" s="28">
        <v>0</v>
      </c>
    </row>
    <row r="276" spans="1:5" x14ac:dyDescent="0.25">
      <c r="A276" s="7"/>
      <c r="B276" s="7"/>
      <c r="C276" s="7"/>
      <c r="D276" s="28">
        <v>0</v>
      </c>
      <c r="E276" s="28">
        <v>0</v>
      </c>
    </row>
    <row r="277" spans="1:5" x14ac:dyDescent="0.25">
      <c r="A277" s="7"/>
      <c r="B277" s="7"/>
      <c r="C277" s="7"/>
      <c r="D277" s="28">
        <v>0</v>
      </c>
      <c r="E277" s="28">
        <v>0</v>
      </c>
    </row>
    <row r="278" spans="1:5" x14ac:dyDescent="0.25">
      <c r="A278" s="7"/>
      <c r="B278" s="7"/>
      <c r="C278" s="7"/>
      <c r="D278" s="28">
        <v>0</v>
      </c>
      <c r="E278" s="28">
        <v>0</v>
      </c>
    </row>
    <row r="279" spans="1:5" x14ac:dyDescent="0.25">
      <c r="A279" s="7"/>
      <c r="B279" s="7"/>
      <c r="C279" s="7"/>
      <c r="D279" s="28">
        <v>0</v>
      </c>
      <c r="E279" s="28">
        <v>0</v>
      </c>
    </row>
    <row r="280" spans="1:5" x14ac:dyDescent="0.25">
      <c r="A280" s="7"/>
      <c r="B280" s="7"/>
      <c r="C280" s="7"/>
      <c r="D280" s="28">
        <v>0</v>
      </c>
      <c r="E280" s="28">
        <v>0</v>
      </c>
    </row>
    <row r="281" spans="1:5" x14ac:dyDescent="0.25">
      <c r="A281" s="7"/>
      <c r="B281" s="7"/>
      <c r="C281" s="7"/>
      <c r="D281" s="28">
        <v>0</v>
      </c>
      <c r="E281" s="28">
        <v>0</v>
      </c>
    </row>
    <row r="282" spans="1:5" x14ac:dyDescent="0.25">
      <c r="A282" s="7"/>
      <c r="B282" s="7"/>
      <c r="C282" s="7"/>
      <c r="D282" s="28">
        <v>0</v>
      </c>
      <c r="E282" s="28">
        <v>0</v>
      </c>
    </row>
    <row r="283" spans="1:5" x14ac:dyDescent="0.25">
      <c r="A283" s="7"/>
      <c r="B283" s="7"/>
      <c r="C283" s="7"/>
      <c r="D283" s="28">
        <v>0</v>
      </c>
      <c r="E283" s="28">
        <v>0</v>
      </c>
    </row>
    <row r="284" spans="1:5" x14ac:dyDescent="0.25">
      <c r="A284" s="7"/>
      <c r="B284" s="7"/>
      <c r="C284" s="7"/>
      <c r="D284" s="28">
        <v>0</v>
      </c>
      <c r="E284" s="28">
        <v>0</v>
      </c>
    </row>
    <row r="285" spans="1:5" x14ac:dyDescent="0.25">
      <c r="A285" s="7"/>
      <c r="B285" s="7"/>
      <c r="C285" s="7"/>
      <c r="D285" s="28">
        <v>0</v>
      </c>
      <c r="E285" s="28">
        <v>0</v>
      </c>
    </row>
    <row r="286" spans="1:5" x14ac:dyDescent="0.25">
      <c r="A286" s="7"/>
      <c r="B286" s="7"/>
      <c r="C286" s="7"/>
      <c r="D286" s="28">
        <v>0</v>
      </c>
      <c r="E286" s="28">
        <v>0</v>
      </c>
    </row>
    <row r="287" spans="1:5" x14ac:dyDescent="0.25">
      <c r="A287" s="7"/>
      <c r="B287" s="7"/>
      <c r="C287" s="7"/>
      <c r="D287" s="28">
        <v>0</v>
      </c>
      <c r="E287" s="28">
        <v>0</v>
      </c>
    </row>
    <row r="288" spans="1:5" x14ac:dyDescent="0.25">
      <c r="A288" s="7"/>
      <c r="B288" s="7"/>
      <c r="C288" s="7"/>
      <c r="D288" s="28">
        <v>0</v>
      </c>
      <c r="E288" s="28">
        <v>0</v>
      </c>
    </row>
    <row r="289" spans="1:5" x14ac:dyDescent="0.25">
      <c r="A289" s="7"/>
      <c r="B289" s="7"/>
      <c r="C289" s="7"/>
      <c r="D289" s="28">
        <v>0</v>
      </c>
      <c r="E289" s="28">
        <v>0</v>
      </c>
    </row>
    <row r="290" spans="1:5" x14ac:dyDescent="0.25">
      <c r="A290" s="7"/>
      <c r="B290" s="7"/>
      <c r="C290" s="7"/>
      <c r="D290" s="28">
        <v>0</v>
      </c>
      <c r="E290" s="28">
        <v>0</v>
      </c>
    </row>
    <row r="291" spans="1:5" x14ac:dyDescent="0.25">
      <c r="A291" s="7"/>
      <c r="B291" s="7"/>
      <c r="C291" s="7"/>
      <c r="D291" s="28">
        <v>0</v>
      </c>
      <c r="E291" s="28">
        <v>0</v>
      </c>
    </row>
    <row r="292" spans="1:5" x14ac:dyDescent="0.25">
      <c r="A292" s="7"/>
      <c r="B292" s="7"/>
      <c r="C292" s="7"/>
      <c r="D292" s="28">
        <v>0</v>
      </c>
      <c r="E292" s="28">
        <v>0</v>
      </c>
    </row>
    <row r="293" spans="1:5" x14ac:dyDescent="0.25">
      <c r="A293" s="7"/>
      <c r="B293" s="7"/>
      <c r="C293" s="7"/>
      <c r="D293" s="28">
        <v>0</v>
      </c>
      <c r="E293" s="28">
        <v>0</v>
      </c>
    </row>
    <row r="294" spans="1:5" x14ac:dyDescent="0.25">
      <c r="A294" s="7"/>
      <c r="B294" s="7"/>
      <c r="C294" s="7"/>
      <c r="D294" s="28">
        <v>0</v>
      </c>
      <c r="E294" s="28">
        <v>0</v>
      </c>
    </row>
    <row r="295" spans="1:5" x14ac:dyDescent="0.25">
      <c r="A295" s="7"/>
      <c r="B295" s="7"/>
      <c r="C295" s="7"/>
      <c r="D295" s="28">
        <v>0</v>
      </c>
      <c r="E295" s="28">
        <v>0</v>
      </c>
    </row>
    <row r="296" spans="1:5" x14ac:dyDescent="0.25">
      <c r="A296" s="7"/>
      <c r="B296" s="7"/>
      <c r="C296" s="7"/>
      <c r="D296" s="28">
        <v>0</v>
      </c>
      <c r="E296" s="28">
        <v>0</v>
      </c>
    </row>
    <row r="297" spans="1:5" x14ac:dyDescent="0.25">
      <c r="A297" s="7"/>
      <c r="B297" s="7"/>
      <c r="C297" s="7"/>
      <c r="D297" s="28">
        <v>0</v>
      </c>
      <c r="E297" s="28">
        <v>0</v>
      </c>
    </row>
    <row r="298" spans="1:5" x14ac:dyDescent="0.25">
      <c r="A298" s="7"/>
      <c r="B298" s="7"/>
      <c r="C298" s="7"/>
      <c r="D298" s="28">
        <v>0</v>
      </c>
      <c r="E298" s="28">
        <v>0</v>
      </c>
    </row>
    <row r="299" spans="1:5" x14ac:dyDescent="0.25">
      <c r="A299" s="7"/>
      <c r="B299" s="7"/>
      <c r="C299" s="7"/>
      <c r="D299" s="28">
        <v>0</v>
      </c>
      <c r="E299" s="28">
        <v>0</v>
      </c>
    </row>
    <row r="300" spans="1:5" x14ac:dyDescent="0.25">
      <c r="A300" s="7"/>
      <c r="B300" s="7"/>
      <c r="C300" s="7"/>
      <c r="D300" s="28">
        <v>0</v>
      </c>
      <c r="E300" s="28">
        <v>0</v>
      </c>
    </row>
    <row r="301" spans="1:5" x14ac:dyDescent="0.25">
      <c r="A301" s="7"/>
      <c r="B301" s="7"/>
      <c r="C301" s="7"/>
      <c r="D301" s="28">
        <v>0</v>
      </c>
      <c r="E301" s="28">
        <v>0</v>
      </c>
    </row>
    <row r="302" spans="1:5" x14ac:dyDescent="0.25">
      <c r="A302" s="7"/>
      <c r="B302" s="7"/>
      <c r="C302" s="7"/>
      <c r="D302" s="28">
        <v>0</v>
      </c>
      <c r="E302" s="28">
        <v>0</v>
      </c>
    </row>
    <row r="303" spans="1:5" x14ac:dyDescent="0.25">
      <c r="A303" s="7"/>
      <c r="B303" s="7"/>
      <c r="C303" s="7"/>
      <c r="D303" s="28">
        <v>0</v>
      </c>
      <c r="E303" s="28">
        <v>0</v>
      </c>
    </row>
    <row r="304" spans="1:5" x14ac:dyDescent="0.25">
      <c r="A304" s="7"/>
      <c r="B304" s="7"/>
      <c r="C304" s="7"/>
      <c r="D304" s="28">
        <v>0</v>
      </c>
      <c r="E304" s="28">
        <v>0</v>
      </c>
    </row>
    <row r="305" spans="1:5" x14ac:dyDescent="0.25">
      <c r="A305" s="7"/>
      <c r="B305" s="7"/>
      <c r="C305" s="7"/>
      <c r="D305" s="28">
        <v>0</v>
      </c>
      <c r="E305" s="28">
        <v>0</v>
      </c>
    </row>
    <row r="306" spans="1:5" x14ac:dyDescent="0.25">
      <c r="A306" s="7"/>
      <c r="B306" s="7"/>
      <c r="C306" s="7"/>
      <c r="D306" s="28">
        <v>0</v>
      </c>
      <c r="E306" s="28">
        <v>0</v>
      </c>
    </row>
    <row r="307" spans="1:5" x14ac:dyDescent="0.25">
      <c r="A307" s="7"/>
      <c r="B307" s="7"/>
      <c r="C307" s="7"/>
      <c r="D307" s="28">
        <v>0</v>
      </c>
      <c r="E307" s="28">
        <v>0</v>
      </c>
    </row>
    <row r="308" spans="1:5" x14ac:dyDescent="0.25">
      <c r="A308" s="7"/>
      <c r="B308" s="7"/>
      <c r="C308" s="7"/>
      <c r="D308" s="28">
        <v>0</v>
      </c>
      <c r="E308" s="28">
        <v>0</v>
      </c>
    </row>
    <row r="309" spans="1:5" x14ac:dyDescent="0.25">
      <c r="A309" s="7"/>
      <c r="B309" s="7"/>
      <c r="C309" s="7"/>
      <c r="D309" s="28">
        <v>0</v>
      </c>
      <c r="E309" s="28">
        <v>0</v>
      </c>
    </row>
    <row r="310" spans="1:5" x14ac:dyDescent="0.25">
      <c r="A310" s="7"/>
      <c r="B310" s="7"/>
      <c r="C310" s="7"/>
      <c r="D310" s="28">
        <v>0</v>
      </c>
      <c r="E310" s="28">
        <v>0</v>
      </c>
    </row>
    <row r="311" spans="1:5" x14ac:dyDescent="0.25">
      <c r="A311" s="7"/>
      <c r="B311" s="7"/>
      <c r="C311" s="7"/>
      <c r="D311" s="28">
        <v>0</v>
      </c>
      <c r="E311" s="28">
        <v>0</v>
      </c>
    </row>
    <row r="312" spans="1:5" x14ac:dyDescent="0.25">
      <c r="A312" s="7"/>
      <c r="B312" s="7"/>
      <c r="C312" s="7"/>
      <c r="D312" s="28">
        <v>0</v>
      </c>
      <c r="E312" s="28">
        <v>0</v>
      </c>
    </row>
    <row r="313" spans="1:5" x14ac:dyDescent="0.25">
      <c r="A313" s="7"/>
      <c r="B313" s="7"/>
      <c r="C313" s="7"/>
      <c r="D313" s="28">
        <v>0</v>
      </c>
      <c r="E313" s="28">
        <v>0</v>
      </c>
    </row>
    <row r="314" spans="1:5" x14ac:dyDescent="0.25">
      <c r="A314" s="7"/>
      <c r="B314" s="7"/>
      <c r="C314" s="7"/>
      <c r="D314" s="28">
        <v>0</v>
      </c>
      <c r="E314" s="28">
        <v>0</v>
      </c>
    </row>
    <row r="315" spans="1:5" x14ac:dyDescent="0.25">
      <c r="A315" s="7"/>
      <c r="B315" s="7"/>
      <c r="C315" s="7"/>
      <c r="D315" s="28">
        <v>0</v>
      </c>
      <c r="E315" s="28">
        <v>0</v>
      </c>
    </row>
    <row r="316" spans="1:5" x14ac:dyDescent="0.25">
      <c r="A316" s="7"/>
      <c r="B316" s="7"/>
      <c r="C316" s="7"/>
      <c r="D316" s="28">
        <v>0</v>
      </c>
      <c r="E316" s="28">
        <v>0</v>
      </c>
    </row>
    <row r="317" spans="1:5" x14ac:dyDescent="0.25">
      <c r="A317" s="7"/>
      <c r="B317" s="7"/>
      <c r="C317" s="7"/>
      <c r="D317" s="28">
        <v>0</v>
      </c>
      <c r="E317" s="28">
        <v>0</v>
      </c>
    </row>
    <row r="318" spans="1:5" x14ac:dyDescent="0.25">
      <c r="A318" s="7"/>
      <c r="B318" s="7"/>
      <c r="C318" s="7"/>
      <c r="D318" s="28">
        <v>0</v>
      </c>
      <c r="E318" s="28">
        <v>0</v>
      </c>
    </row>
    <row r="319" spans="1:5" x14ac:dyDescent="0.25">
      <c r="A319" s="7"/>
      <c r="B319" s="7"/>
      <c r="C319" s="7"/>
      <c r="D319" s="28">
        <v>0</v>
      </c>
      <c r="E319" s="28">
        <v>0</v>
      </c>
    </row>
    <row r="320" spans="1:5" x14ac:dyDescent="0.25">
      <c r="A320" s="7"/>
      <c r="B320" s="7"/>
      <c r="C320" s="7"/>
      <c r="D320" s="28">
        <v>0</v>
      </c>
      <c r="E320" s="28">
        <v>0</v>
      </c>
    </row>
    <row r="321" spans="1:5" x14ac:dyDescent="0.25">
      <c r="A321" s="7"/>
      <c r="B321" s="7"/>
      <c r="C321" s="7"/>
      <c r="D321" s="28">
        <v>0</v>
      </c>
      <c r="E321" s="28">
        <v>0</v>
      </c>
    </row>
    <row r="322" spans="1:5" x14ac:dyDescent="0.25">
      <c r="A322" s="7"/>
      <c r="B322" s="7"/>
      <c r="C322" s="7"/>
      <c r="D322" s="28">
        <v>0</v>
      </c>
      <c r="E322" s="28">
        <v>0</v>
      </c>
    </row>
    <row r="323" spans="1:5" x14ac:dyDescent="0.25">
      <c r="A323" s="7"/>
      <c r="B323" s="7"/>
      <c r="C323" s="7"/>
      <c r="D323" s="28">
        <v>0</v>
      </c>
      <c r="E323" s="28">
        <v>0</v>
      </c>
    </row>
    <row r="324" spans="1:5" x14ac:dyDescent="0.25">
      <c r="A324" s="7"/>
      <c r="B324" s="7"/>
      <c r="C324" s="7"/>
      <c r="D324" s="28">
        <v>0</v>
      </c>
      <c r="E324" s="28">
        <v>0</v>
      </c>
    </row>
    <row r="325" spans="1:5" x14ac:dyDescent="0.25">
      <c r="A325" s="7"/>
      <c r="B325" s="7"/>
      <c r="C325" s="7"/>
      <c r="D325" s="28">
        <v>0</v>
      </c>
      <c r="E325" s="28">
        <v>0</v>
      </c>
    </row>
    <row r="326" spans="1:5" x14ac:dyDescent="0.25">
      <c r="A326" s="7"/>
      <c r="B326" s="7"/>
      <c r="C326" s="7"/>
      <c r="D326" s="28">
        <v>0</v>
      </c>
      <c r="E326" s="28">
        <v>0</v>
      </c>
    </row>
    <row r="327" spans="1:5" x14ac:dyDescent="0.25">
      <c r="A327" s="7"/>
      <c r="B327" s="7"/>
      <c r="C327" s="7"/>
      <c r="D327" s="28">
        <v>0</v>
      </c>
      <c r="E327" s="28">
        <v>0</v>
      </c>
    </row>
    <row r="328" spans="1:5" x14ac:dyDescent="0.25">
      <c r="A328" s="7"/>
      <c r="B328" s="7"/>
      <c r="C328" s="7"/>
      <c r="D328" s="28">
        <v>0</v>
      </c>
      <c r="E328" s="28">
        <v>0</v>
      </c>
    </row>
    <row r="329" spans="1:5" x14ac:dyDescent="0.25">
      <c r="A329" s="7"/>
      <c r="B329" s="7"/>
      <c r="C329" s="7"/>
      <c r="D329" s="28">
        <v>0</v>
      </c>
      <c r="E329" s="28">
        <v>0</v>
      </c>
    </row>
    <row r="330" spans="1:5" x14ac:dyDescent="0.25">
      <c r="A330" s="7"/>
      <c r="B330" s="7"/>
      <c r="C330" s="7"/>
      <c r="D330" s="28">
        <v>0</v>
      </c>
      <c r="E330" s="28">
        <v>0</v>
      </c>
    </row>
    <row r="331" spans="1:5" x14ac:dyDescent="0.25">
      <c r="A331" s="7"/>
      <c r="B331" s="7"/>
      <c r="C331" s="7"/>
      <c r="D331" s="28">
        <v>0</v>
      </c>
      <c r="E331" s="28">
        <v>0</v>
      </c>
    </row>
    <row r="332" spans="1:5" x14ac:dyDescent="0.25">
      <c r="A332" s="7"/>
      <c r="B332" s="7"/>
      <c r="C332" s="7"/>
      <c r="D332" s="28">
        <v>0</v>
      </c>
      <c r="E332" s="28">
        <v>0</v>
      </c>
    </row>
    <row r="333" spans="1:5" x14ac:dyDescent="0.25">
      <c r="A333" s="7"/>
      <c r="B333" s="7"/>
      <c r="C333" s="7"/>
      <c r="D333" s="28">
        <v>0</v>
      </c>
      <c r="E333" s="28">
        <v>0</v>
      </c>
    </row>
    <row r="334" spans="1:5" x14ac:dyDescent="0.25">
      <c r="A334" s="7"/>
      <c r="B334" s="7"/>
      <c r="C334" s="7"/>
      <c r="D334" s="28">
        <v>0</v>
      </c>
      <c r="E334" s="28">
        <v>0</v>
      </c>
    </row>
    <row r="335" spans="1:5" x14ac:dyDescent="0.25">
      <c r="A335" s="7"/>
      <c r="B335" s="7"/>
      <c r="C335" s="7"/>
      <c r="D335" s="28">
        <v>0</v>
      </c>
      <c r="E335" s="28">
        <v>0</v>
      </c>
    </row>
    <row r="336" spans="1:5" x14ac:dyDescent="0.25">
      <c r="A336" s="7"/>
      <c r="B336" s="7"/>
      <c r="C336" s="7"/>
      <c r="D336" s="28">
        <v>0</v>
      </c>
      <c r="E336" s="28">
        <v>0</v>
      </c>
    </row>
    <row r="337" spans="1:5" x14ac:dyDescent="0.25">
      <c r="A337" s="7"/>
      <c r="B337" s="7"/>
      <c r="C337" s="7"/>
      <c r="D337" s="28">
        <v>0</v>
      </c>
      <c r="E337" s="28">
        <v>0</v>
      </c>
    </row>
    <row r="338" spans="1:5" x14ac:dyDescent="0.25">
      <c r="A338" s="7"/>
      <c r="B338" s="7"/>
      <c r="C338" s="7"/>
      <c r="D338" s="28">
        <v>0</v>
      </c>
      <c r="E338" s="28">
        <v>0</v>
      </c>
    </row>
    <row r="339" spans="1:5" x14ac:dyDescent="0.25">
      <c r="A339" s="7"/>
      <c r="B339" s="7"/>
      <c r="C339" s="7"/>
      <c r="D339" s="28">
        <v>0</v>
      </c>
      <c r="E339" s="28">
        <v>0</v>
      </c>
    </row>
    <row r="340" spans="1:5" x14ac:dyDescent="0.25">
      <c r="A340" s="7"/>
      <c r="B340" s="7"/>
      <c r="C340" s="7"/>
      <c r="D340" s="28">
        <v>0</v>
      </c>
      <c r="E340" s="28">
        <v>0</v>
      </c>
    </row>
    <row r="341" spans="1:5" x14ac:dyDescent="0.25">
      <c r="A341" s="7"/>
      <c r="B341" s="7"/>
      <c r="C341" s="7"/>
      <c r="D341" s="28">
        <v>0</v>
      </c>
      <c r="E341" s="28">
        <v>0</v>
      </c>
    </row>
    <row r="342" spans="1:5" x14ac:dyDescent="0.25">
      <c r="A342" s="7"/>
      <c r="B342" s="7"/>
      <c r="C342" s="7"/>
      <c r="D342" s="28">
        <v>0</v>
      </c>
      <c r="E342" s="28">
        <v>0</v>
      </c>
    </row>
    <row r="343" spans="1:5" x14ac:dyDescent="0.25">
      <c r="A343" s="7"/>
      <c r="B343" s="7"/>
      <c r="C343" s="7"/>
      <c r="D343" s="28">
        <v>0</v>
      </c>
      <c r="E343" s="28">
        <v>0</v>
      </c>
    </row>
    <row r="344" spans="1:5" x14ac:dyDescent="0.25">
      <c r="A344" s="7"/>
      <c r="B344" s="7"/>
      <c r="C344" s="7"/>
      <c r="D344" s="28">
        <v>0</v>
      </c>
      <c r="E344" s="28">
        <v>0</v>
      </c>
    </row>
    <row r="345" spans="1:5" x14ac:dyDescent="0.25">
      <c r="A345" s="7"/>
      <c r="B345" s="7"/>
      <c r="C345" s="7"/>
      <c r="D345" s="28">
        <v>0</v>
      </c>
      <c r="E345" s="28">
        <v>0</v>
      </c>
    </row>
    <row r="346" spans="1:5" x14ac:dyDescent="0.25">
      <c r="A346" s="7"/>
      <c r="B346" s="7"/>
      <c r="C346" s="7"/>
      <c r="D346" s="28">
        <v>0</v>
      </c>
      <c r="E346" s="28">
        <v>0</v>
      </c>
    </row>
    <row r="347" spans="1:5" x14ac:dyDescent="0.25">
      <c r="A347" s="7"/>
      <c r="B347" s="7"/>
      <c r="C347" s="7"/>
      <c r="D347" s="28">
        <v>0</v>
      </c>
      <c r="E347" s="28">
        <v>0</v>
      </c>
    </row>
    <row r="348" spans="1:5" x14ac:dyDescent="0.25">
      <c r="A348" s="7"/>
      <c r="B348" s="7"/>
      <c r="C348" s="7"/>
      <c r="D348" s="28">
        <v>0</v>
      </c>
      <c r="E348" s="28">
        <v>0</v>
      </c>
    </row>
    <row r="349" spans="1:5" x14ac:dyDescent="0.25">
      <c r="A349" s="7"/>
      <c r="B349" s="7"/>
      <c r="C349" s="7"/>
      <c r="D349" s="28">
        <v>0</v>
      </c>
      <c r="E349" s="28">
        <v>0</v>
      </c>
    </row>
    <row r="350" spans="1:5" x14ac:dyDescent="0.25">
      <c r="A350" s="7"/>
      <c r="B350" s="7"/>
      <c r="C350" s="7"/>
      <c r="D350" s="28">
        <v>0</v>
      </c>
      <c r="E350" s="28">
        <v>0</v>
      </c>
    </row>
    <row r="351" spans="1:5" x14ac:dyDescent="0.25">
      <c r="A351" s="7"/>
      <c r="B351" s="7"/>
      <c r="C351" s="7"/>
      <c r="D351" s="28">
        <v>0</v>
      </c>
      <c r="E351" s="28">
        <v>0</v>
      </c>
    </row>
    <row r="352" spans="1:5" x14ac:dyDescent="0.25">
      <c r="A352" s="7"/>
      <c r="B352" s="7"/>
      <c r="C352" s="7"/>
      <c r="D352" s="28">
        <v>0</v>
      </c>
      <c r="E352" s="28">
        <v>0</v>
      </c>
    </row>
    <row r="353" spans="1:5" x14ac:dyDescent="0.25">
      <c r="A353" s="7"/>
      <c r="B353" s="7"/>
      <c r="C353" s="7"/>
      <c r="D353" s="28">
        <v>0</v>
      </c>
      <c r="E353" s="28">
        <v>0</v>
      </c>
    </row>
    <row r="354" spans="1:5" x14ac:dyDescent="0.25">
      <c r="A354" s="7"/>
      <c r="B354" s="7"/>
      <c r="C354" s="7"/>
      <c r="D354" s="28">
        <v>0</v>
      </c>
      <c r="E354" s="28">
        <v>0</v>
      </c>
    </row>
    <row r="355" spans="1:5" x14ac:dyDescent="0.25">
      <c r="A355" s="7"/>
      <c r="B355" s="7"/>
      <c r="C355" s="7"/>
      <c r="D355" s="28">
        <v>0</v>
      </c>
      <c r="E355" s="28">
        <v>0</v>
      </c>
    </row>
    <row r="356" spans="1:5" x14ac:dyDescent="0.25">
      <c r="A356" s="7"/>
      <c r="B356" s="7"/>
      <c r="C356" s="7"/>
      <c r="D356" s="28">
        <v>0</v>
      </c>
      <c r="E356" s="28">
        <v>0</v>
      </c>
    </row>
    <row r="357" spans="1:5" x14ac:dyDescent="0.25">
      <c r="A357" s="7"/>
      <c r="B357" s="7"/>
      <c r="C357" s="7"/>
      <c r="D357" s="28">
        <v>0</v>
      </c>
      <c r="E357" s="28">
        <v>0</v>
      </c>
    </row>
    <row r="358" spans="1:5" x14ac:dyDescent="0.25">
      <c r="A358" s="7"/>
      <c r="B358" s="7"/>
      <c r="C358" s="7"/>
      <c r="D358" s="28">
        <v>0</v>
      </c>
      <c r="E358" s="28">
        <v>0</v>
      </c>
    </row>
    <row r="359" spans="1:5" x14ac:dyDescent="0.25">
      <c r="A359" s="7"/>
      <c r="B359" s="7"/>
      <c r="C359" s="7"/>
      <c r="D359" s="28">
        <v>0</v>
      </c>
      <c r="E359" s="28">
        <v>0</v>
      </c>
    </row>
    <row r="360" spans="1:5" x14ac:dyDescent="0.25">
      <c r="A360" s="7"/>
      <c r="B360" s="7"/>
      <c r="C360" s="7"/>
      <c r="D360" s="28">
        <v>0</v>
      </c>
      <c r="E360" s="28">
        <v>0</v>
      </c>
    </row>
    <row r="361" spans="1:5" x14ac:dyDescent="0.25">
      <c r="A361" s="7"/>
      <c r="B361" s="7"/>
      <c r="C361" s="7"/>
      <c r="D361" s="28"/>
      <c r="E361" s="28"/>
    </row>
    <row r="362" spans="1:5" x14ac:dyDescent="0.25">
      <c r="A362" s="7"/>
      <c r="B362" s="7"/>
      <c r="C362" s="7"/>
      <c r="D362" s="28"/>
      <c r="E362" s="28"/>
    </row>
    <row r="363" spans="1:5" x14ac:dyDescent="0.25">
      <c r="A363" s="7"/>
      <c r="B363" s="7"/>
      <c r="C363" s="7"/>
      <c r="D363" s="28"/>
      <c r="E363" s="28"/>
    </row>
    <row r="364" spans="1:5" x14ac:dyDescent="0.25">
      <c r="A364" s="7"/>
      <c r="B364" s="7"/>
      <c r="C364" s="7"/>
      <c r="D364" s="28"/>
      <c r="E364" s="28"/>
    </row>
    <row r="365" spans="1:5" x14ac:dyDescent="0.25">
      <c r="A365" s="7"/>
      <c r="B365" s="7"/>
      <c r="C365" s="7"/>
      <c r="D365" s="28"/>
      <c r="E365" s="28"/>
    </row>
    <row r="366" spans="1:5" x14ac:dyDescent="0.25">
      <c r="A366" s="7"/>
      <c r="B366" s="7"/>
      <c r="C366" s="7"/>
      <c r="D366" s="28"/>
      <c r="E366" s="28"/>
    </row>
    <row r="367" spans="1:5" x14ac:dyDescent="0.25">
      <c r="A367" s="7"/>
      <c r="B367" s="7"/>
      <c r="C367" s="7"/>
      <c r="D367" s="28"/>
      <c r="E367" s="28"/>
    </row>
    <row r="368" spans="1:5" x14ac:dyDescent="0.25">
      <c r="A368" s="7"/>
      <c r="B368" s="7"/>
      <c r="C368" s="7"/>
      <c r="D368" s="28"/>
      <c r="E368" s="28"/>
    </row>
    <row r="369" spans="1:5" x14ac:dyDescent="0.25">
      <c r="A369" s="7"/>
      <c r="B369" s="7"/>
      <c r="C369" s="7"/>
      <c r="D369" s="28"/>
      <c r="E369" s="28"/>
    </row>
    <row r="370" spans="1:5" x14ac:dyDescent="0.25">
      <c r="A370" s="7"/>
      <c r="B370" s="7"/>
      <c r="C370" s="7"/>
      <c r="D370" s="28"/>
      <c r="E370" s="28"/>
    </row>
    <row r="371" spans="1:5" x14ac:dyDescent="0.25">
      <c r="A371" s="7"/>
      <c r="B371" s="7"/>
      <c r="C371" s="7"/>
      <c r="D371" s="28"/>
      <c r="E371" s="28"/>
    </row>
    <row r="372" spans="1:5" x14ac:dyDescent="0.25">
      <c r="A372" s="7"/>
      <c r="B372" s="7"/>
      <c r="C372" s="7"/>
      <c r="D372" s="28"/>
      <c r="E372" s="28"/>
    </row>
    <row r="373" spans="1:5" x14ac:dyDescent="0.25">
      <c r="A373" s="7"/>
      <c r="B373" s="7"/>
      <c r="C373" s="7"/>
      <c r="D373" s="28"/>
      <c r="E373" s="28"/>
    </row>
    <row r="374" spans="1:5" x14ac:dyDescent="0.25">
      <c r="A374" s="7"/>
      <c r="B374" s="7"/>
      <c r="C374" s="7"/>
      <c r="D374" s="28"/>
      <c r="E374" s="28"/>
    </row>
    <row r="375" spans="1:5" x14ac:dyDescent="0.25">
      <c r="A375" s="7"/>
      <c r="B375" s="7"/>
      <c r="C375" s="7"/>
      <c r="D375" s="28"/>
      <c r="E375" s="28"/>
    </row>
    <row r="376" spans="1:5" x14ac:dyDescent="0.25">
      <c r="A376" s="7"/>
      <c r="B376" s="7"/>
      <c r="C376" s="7"/>
      <c r="D376" s="28"/>
      <c r="E376" s="28"/>
    </row>
    <row r="377" spans="1:5" x14ac:dyDescent="0.25">
      <c r="A377" s="7"/>
      <c r="B377" s="7"/>
      <c r="C377" s="7"/>
      <c r="D377" s="28"/>
      <c r="E377" s="28"/>
    </row>
    <row r="378" spans="1:5" x14ac:dyDescent="0.25">
      <c r="A378" s="7"/>
      <c r="B378" s="7"/>
      <c r="C378" s="7"/>
      <c r="D378" s="28"/>
      <c r="E378" s="28"/>
    </row>
    <row r="379" spans="1:5" x14ac:dyDescent="0.25">
      <c r="A379" s="7"/>
      <c r="B379" s="7"/>
      <c r="C379" s="7"/>
      <c r="D379" s="28"/>
      <c r="E379" s="28"/>
    </row>
    <row r="380" spans="1:5" x14ac:dyDescent="0.25">
      <c r="A380" s="7"/>
      <c r="B380" s="7"/>
      <c r="C380" s="7"/>
      <c r="D380" s="28"/>
      <c r="E380" s="28"/>
    </row>
    <row r="381" spans="1:5" x14ac:dyDescent="0.25">
      <c r="A381" s="7"/>
      <c r="B381" s="7"/>
      <c r="C381" s="7"/>
      <c r="D381" s="28"/>
      <c r="E381" s="28"/>
    </row>
    <row r="382" spans="1:5" x14ac:dyDescent="0.25">
      <c r="A382" s="7"/>
      <c r="B382" s="7"/>
      <c r="C382" s="7"/>
      <c r="D382" s="28"/>
      <c r="E382" s="28"/>
    </row>
    <row r="383" spans="1:5" x14ac:dyDescent="0.25">
      <c r="A383" s="7"/>
      <c r="B383" s="7"/>
      <c r="C383" s="7"/>
      <c r="D383" s="28"/>
      <c r="E383" s="28"/>
    </row>
    <row r="384" spans="1:5" x14ac:dyDescent="0.25">
      <c r="A384" s="7"/>
      <c r="B384" s="7"/>
      <c r="C384" s="7"/>
      <c r="D384" s="28"/>
      <c r="E384" s="28"/>
    </row>
    <row r="385" spans="1:5" x14ac:dyDescent="0.25">
      <c r="A385" s="7"/>
      <c r="B385" s="7"/>
      <c r="C385" s="7"/>
      <c r="D385" s="28"/>
      <c r="E385" s="28"/>
    </row>
    <row r="386" spans="1:5" x14ac:dyDescent="0.25">
      <c r="A386" s="7"/>
      <c r="B386" s="7"/>
      <c r="C386" s="7"/>
      <c r="D386" s="28"/>
      <c r="E386" s="28"/>
    </row>
    <row r="387" spans="1:5" x14ac:dyDescent="0.25">
      <c r="A387" s="7"/>
      <c r="B387" s="7"/>
      <c r="C387" s="7"/>
      <c r="D387" s="28"/>
      <c r="E387" s="28"/>
    </row>
    <row r="388" spans="1:5" x14ac:dyDescent="0.25">
      <c r="A388" s="7"/>
      <c r="B388" s="7"/>
      <c r="C388" s="7"/>
      <c r="D388" s="28"/>
      <c r="E388" s="28"/>
    </row>
    <row r="389" spans="1:5" x14ac:dyDescent="0.25">
      <c r="A389" s="7"/>
      <c r="B389" s="7"/>
      <c r="C389" s="7"/>
      <c r="D389" s="28"/>
      <c r="E389" s="28"/>
    </row>
    <row r="390" spans="1:5" x14ac:dyDescent="0.25">
      <c r="A390" s="7"/>
      <c r="B390" s="7"/>
      <c r="C390" s="7"/>
      <c r="D390" s="28"/>
      <c r="E390" s="28"/>
    </row>
    <row r="391" spans="1:5" x14ac:dyDescent="0.25">
      <c r="A391" s="7"/>
      <c r="B391" s="7"/>
      <c r="C391" s="7"/>
      <c r="D391" s="28"/>
      <c r="E391" s="28"/>
    </row>
    <row r="392" spans="1:5" x14ac:dyDescent="0.25">
      <c r="A392" s="7"/>
      <c r="B392" s="7"/>
      <c r="C392" s="7"/>
      <c r="D392" s="28"/>
      <c r="E392" s="28"/>
    </row>
    <row r="393" spans="1:5" x14ac:dyDescent="0.25">
      <c r="A393" s="7"/>
      <c r="B393" s="7"/>
      <c r="C393" s="7"/>
      <c r="D393" s="28"/>
      <c r="E393" s="28"/>
    </row>
    <row r="394" spans="1:5" x14ac:dyDescent="0.25">
      <c r="A394" s="7"/>
      <c r="B394" s="7"/>
      <c r="C394" s="7"/>
      <c r="D394" s="28"/>
      <c r="E394" s="28"/>
    </row>
    <row r="395" spans="1:5" x14ac:dyDescent="0.25">
      <c r="A395" s="7"/>
      <c r="B395" s="7"/>
      <c r="C395" s="7"/>
      <c r="D395" s="28"/>
      <c r="E395" s="28"/>
    </row>
    <row r="396" spans="1:5" x14ac:dyDescent="0.25">
      <c r="A396" s="7"/>
      <c r="B396" s="7"/>
      <c r="C396" s="7"/>
      <c r="D396" s="28"/>
      <c r="E396" s="28"/>
    </row>
    <row r="397" spans="1:5" x14ac:dyDescent="0.25">
      <c r="A397" s="7"/>
      <c r="B397" s="7"/>
      <c r="C397" s="7"/>
      <c r="D397" s="28"/>
      <c r="E397" s="28"/>
    </row>
    <row r="398" spans="1:5" x14ac:dyDescent="0.25">
      <c r="A398" s="7"/>
      <c r="B398" s="7"/>
      <c r="C398" s="7"/>
      <c r="D398" s="28"/>
      <c r="E398" s="28"/>
    </row>
    <row r="399" spans="1:5" x14ac:dyDescent="0.25">
      <c r="A399" s="7"/>
      <c r="B399" s="7"/>
      <c r="C399" s="7"/>
      <c r="D399" s="28"/>
      <c r="E399" s="28"/>
    </row>
    <row r="400" spans="1:5" x14ac:dyDescent="0.25">
      <c r="A400" s="7"/>
      <c r="B400" s="7"/>
      <c r="C400" s="7"/>
      <c r="D400" s="28"/>
      <c r="E400" s="28"/>
    </row>
    <row r="401" spans="1:5" x14ac:dyDescent="0.25">
      <c r="A401" s="7"/>
      <c r="B401" s="7"/>
      <c r="C401" s="7"/>
      <c r="D401" s="28"/>
      <c r="E401" s="28"/>
    </row>
    <row r="402" spans="1:5" x14ac:dyDescent="0.25">
      <c r="A402" s="7"/>
      <c r="B402" s="7"/>
      <c r="C402" s="7"/>
      <c r="D402" s="28"/>
      <c r="E402" s="28"/>
    </row>
    <row r="403" spans="1:5" x14ac:dyDescent="0.25">
      <c r="A403" s="7"/>
      <c r="B403" s="7"/>
      <c r="C403" s="7"/>
      <c r="D403" s="28"/>
      <c r="E403" s="28"/>
    </row>
    <row r="404" spans="1:5" x14ac:dyDescent="0.25">
      <c r="A404" s="7"/>
      <c r="B404" s="7"/>
      <c r="C404" s="7"/>
      <c r="D404" s="28"/>
      <c r="E404" s="28"/>
    </row>
    <row r="405" spans="1:5" x14ac:dyDescent="0.25">
      <c r="A405" s="7"/>
      <c r="B405" s="7"/>
      <c r="C405" s="7"/>
      <c r="D405" s="28"/>
      <c r="E405" s="28"/>
    </row>
    <row r="406" spans="1:5" x14ac:dyDescent="0.25">
      <c r="A406" s="7"/>
      <c r="B406" s="7"/>
      <c r="C406" s="7"/>
      <c r="D406" s="28"/>
      <c r="E406" s="28"/>
    </row>
    <row r="407" spans="1:5" x14ac:dyDescent="0.25">
      <c r="A407" s="7"/>
      <c r="B407" s="7"/>
      <c r="C407" s="7"/>
      <c r="D407" s="28"/>
      <c r="E407" s="28"/>
    </row>
    <row r="408" spans="1:5" x14ac:dyDescent="0.25">
      <c r="A408" s="7"/>
      <c r="B408" s="7"/>
      <c r="C408" s="7"/>
      <c r="D408" s="28"/>
      <c r="E408" s="28"/>
    </row>
    <row r="409" spans="1:5" x14ac:dyDescent="0.25">
      <c r="A409" s="7"/>
      <c r="B409" s="7"/>
      <c r="C409" s="7"/>
      <c r="D409" s="28"/>
      <c r="E409" s="28"/>
    </row>
    <row r="410" spans="1:5" x14ac:dyDescent="0.25">
      <c r="A410" s="7"/>
      <c r="B410" s="7"/>
      <c r="C410" s="7"/>
      <c r="D410" s="28"/>
      <c r="E410" s="28"/>
    </row>
    <row r="411" spans="1:5" x14ac:dyDescent="0.25">
      <c r="A411" s="7"/>
      <c r="B411" s="7"/>
      <c r="C411" s="7"/>
      <c r="D411" s="28"/>
      <c r="E411" s="28"/>
    </row>
    <row r="412" spans="1:5" x14ac:dyDescent="0.25">
      <c r="A412" s="7"/>
      <c r="B412" s="7"/>
      <c r="C412" s="7"/>
      <c r="D412" s="28"/>
      <c r="E412" s="28"/>
    </row>
    <row r="413" spans="1:5" x14ac:dyDescent="0.25">
      <c r="A413" s="7"/>
      <c r="B413" s="7"/>
      <c r="C413" s="7"/>
      <c r="D413" s="28"/>
      <c r="E413" s="28"/>
    </row>
    <row r="414" spans="1:5" x14ac:dyDescent="0.25">
      <c r="A414" s="7"/>
      <c r="B414" s="7"/>
      <c r="C414" s="7"/>
      <c r="D414" s="28"/>
      <c r="E414" s="28"/>
    </row>
    <row r="415" spans="1:5" x14ac:dyDescent="0.25">
      <c r="A415" s="7"/>
      <c r="B415" s="7"/>
      <c r="C415" s="7"/>
      <c r="D415" s="28"/>
      <c r="E415" s="28"/>
    </row>
    <row r="416" spans="1:5" x14ac:dyDescent="0.25">
      <c r="A416" s="7"/>
      <c r="B416" s="7"/>
      <c r="C416" s="7"/>
      <c r="D416" s="28"/>
      <c r="E416" s="28"/>
    </row>
    <row r="417" spans="1:5" x14ac:dyDescent="0.25">
      <c r="A417" s="7"/>
      <c r="B417" s="7"/>
      <c r="C417" s="7"/>
      <c r="D417" s="28"/>
      <c r="E417" s="28"/>
    </row>
    <row r="418" spans="1:5" x14ac:dyDescent="0.25">
      <c r="A418" s="7"/>
      <c r="B418" s="7"/>
      <c r="C418" s="7"/>
      <c r="D418" s="28"/>
      <c r="E418" s="28"/>
    </row>
    <row r="419" spans="1:5" x14ac:dyDescent="0.25">
      <c r="A419" s="7"/>
      <c r="B419" s="7"/>
      <c r="C419" s="7"/>
      <c r="D419" s="28"/>
      <c r="E419" s="28"/>
    </row>
    <row r="420" spans="1:5" x14ac:dyDescent="0.25">
      <c r="A420" s="7"/>
      <c r="B420" s="7"/>
      <c r="C420" s="7"/>
      <c r="D420" s="28"/>
      <c r="E420" s="28"/>
    </row>
    <row r="421" spans="1:5" x14ac:dyDescent="0.25">
      <c r="A421" s="7"/>
      <c r="B421" s="7"/>
      <c r="C421" s="7"/>
      <c r="D421" s="28"/>
      <c r="E421" s="28"/>
    </row>
    <row r="422" spans="1:5" x14ac:dyDescent="0.25">
      <c r="A422" s="7"/>
      <c r="B422" s="7"/>
      <c r="C422" s="7"/>
      <c r="D422" s="28"/>
      <c r="E422" s="28"/>
    </row>
    <row r="423" spans="1:5" x14ac:dyDescent="0.25">
      <c r="A423" s="7"/>
      <c r="B423" s="7"/>
      <c r="C423" s="7"/>
      <c r="D423" s="28"/>
      <c r="E423" s="28"/>
    </row>
    <row r="424" spans="1:5" x14ac:dyDescent="0.25">
      <c r="A424" s="7"/>
      <c r="B424" s="7"/>
      <c r="C424" s="7"/>
      <c r="D424" s="28"/>
      <c r="E424" s="28"/>
    </row>
    <row r="425" spans="1:5" x14ac:dyDescent="0.25">
      <c r="A425" s="7"/>
      <c r="B425" s="7"/>
      <c r="C425" s="7"/>
      <c r="D425" s="28"/>
      <c r="E425" s="28"/>
    </row>
    <row r="426" spans="1:5" x14ac:dyDescent="0.25">
      <c r="A426" s="7"/>
      <c r="B426" s="7"/>
      <c r="C426" s="7"/>
      <c r="D426" s="28"/>
      <c r="E426" s="28"/>
    </row>
    <row r="427" spans="1:5" x14ac:dyDescent="0.25">
      <c r="A427" s="7"/>
      <c r="B427" s="7"/>
      <c r="C427" s="7"/>
      <c r="D427" s="28"/>
      <c r="E427" s="28"/>
    </row>
    <row r="428" spans="1:5" x14ac:dyDescent="0.25">
      <c r="A428" s="7"/>
      <c r="B428" s="7"/>
      <c r="C428" s="7"/>
      <c r="D428" s="28"/>
      <c r="E428" s="28"/>
    </row>
    <row r="429" spans="1:5" x14ac:dyDescent="0.25">
      <c r="A429" s="7"/>
      <c r="B429" s="7"/>
      <c r="C429" s="7"/>
      <c r="D429" s="28"/>
      <c r="E429" s="28"/>
    </row>
    <row r="430" spans="1:5" x14ac:dyDescent="0.25">
      <c r="A430" s="7"/>
      <c r="B430" s="7"/>
      <c r="C430" s="7"/>
      <c r="D430" s="28"/>
      <c r="E430" s="28"/>
    </row>
    <row r="431" spans="1:5" x14ac:dyDescent="0.25">
      <c r="A431" s="7"/>
      <c r="B431" s="7"/>
      <c r="C431" s="7"/>
      <c r="D431" s="28"/>
      <c r="E431" s="28"/>
    </row>
    <row r="432" spans="1:5" x14ac:dyDescent="0.25">
      <c r="A432" s="7"/>
      <c r="B432" s="7"/>
      <c r="C432" s="7"/>
      <c r="D432" s="28"/>
      <c r="E432" s="28"/>
    </row>
    <row r="433" spans="1:5" x14ac:dyDescent="0.25">
      <c r="A433" s="7"/>
      <c r="B433" s="7"/>
      <c r="C433" s="7"/>
      <c r="D433" s="28"/>
      <c r="E433" s="28"/>
    </row>
    <row r="434" spans="1:5" x14ac:dyDescent="0.25">
      <c r="A434" s="7"/>
      <c r="B434" s="7"/>
      <c r="C434" s="7"/>
      <c r="D434" s="28"/>
      <c r="E434" s="28"/>
    </row>
    <row r="435" spans="1:5" x14ac:dyDescent="0.25">
      <c r="A435" s="7"/>
      <c r="B435" s="7"/>
      <c r="C435" s="7"/>
      <c r="D435" s="28"/>
      <c r="E435" s="28"/>
    </row>
    <row r="436" spans="1:5" x14ac:dyDescent="0.25">
      <c r="A436" s="7"/>
      <c r="B436" s="7"/>
      <c r="C436" s="7"/>
      <c r="D436" s="28"/>
      <c r="E436" s="28"/>
    </row>
    <row r="437" spans="1:5" x14ac:dyDescent="0.25">
      <c r="A437" s="7"/>
      <c r="B437" s="7"/>
      <c r="C437" s="7"/>
      <c r="D437" s="28"/>
      <c r="E437" s="28"/>
    </row>
    <row r="438" spans="1:5" x14ac:dyDescent="0.25">
      <c r="A438" s="7"/>
      <c r="B438" s="7"/>
      <c r="C438" s="7"/>
      <c r="D438" s="28"/>
      <c r="E438" s="28"/>
    </row>
    <row r="439" spans="1:5" x14ac:dyDescent="0.25">
      <c r="A439" s="7"/>
      <c r="B439" s="7"/>
      <c r="C439" s="7"/>
      <c r="D439" s="28"/>
      <c r="E439" s="28"/>
    </row>
    <row r="440" spans="1:5" x14ac:dyDescent="0.25">
      <c r="A440" s="7"/>
      <c r="B440" s="7"/>
      <c r="C440" s="7"/>
      <c r="D440" s="28"/>
      <c r="E440" s="28"/>
    </row>
    <row r="441" spans="1:5" x14ac:dyDescent="0.25">
      <c r="A441" s="7"/>
      <c r="B441" s="7"/>
      <c r="C441" s="7"/>
      <c r="D441" s="28"/>
      <c r="E441" s="28"/>
    </row>
    <row r="442" spans="1:5" x14ac:dyDescent="0.25">
      <c r="A442" s="7"/>
      <c r="B442" s="7"/>
      <c r="C442" s="7"/>
      <c r="D442" s="28"/>
      <c r="E442" s="28"/>
    </row>
    <row r="443" spans="1:5" x14ac:dyDescent="0.25">
      <c r="A443" s="7"/>
      <c r="B443" s="7"/>
      <c r="C443" s="7"/>
      <c r="D443" s="28"/>
      <c r="E443" s="28"/>
    </row>
    <row r="444" spans="1:5" x14ac:dyDescent="0.25">
      <c r="A444" s="7"/>
      <c r="B444" s="7"/>
      <c r="C444" s="7"/>
      <c r="D444" s="28"/>
      <c r="E444" s="28"/>
    </row>
    <row r="445" spans="1:5" x14ac:dyDescent="0.25">
      <c r="A445" s="7"/>
      <c r="B445" s="7"/>
      <c r="C445" s="7"/>
      <c r="D445" s="28"/>
      <c r="E445" s="28"/>
    </row>
    <row r="446" spans="1:5" x14ac:dyDescent="0.25">
      <c r="A446" s="7"/>
      <c r="B446" s="7"/>
      <c r="C446" s="7"/>
      <c r="D446" s="28"/>
      <c r="E446" s="28"/>
    </row>
    <row r="447" spans="1:5" x14ac:dyDescent="0.25">
      <c r="A447" s="7"/>
      <c r="B447" s="7"/>
      <c r="C447" s="7"/>
      <c r="D447" s="28"/>
      <c r="E447" s="28"/>
    </row>
    <row r="448" spans="1:5" x14ac:dyDescent="0.25">
      <c r="A448" s="7"/>
      <c r="B448" s="7"/>
      <c r="C448" s="7"/>
      <c r="D448" s="28"/>
      <c r="E448" s="28"/>
    </row>
    <row r="449" spans="1:5" x14ac:dyDescent="0.25">
      <c r="A449" s="7"/>
      <c r="B449" s="7"/>
      <c r="C449" s="7"/>
      <c r="D449" s="28"/>
      <c r="E449" s="28"/>
    </row>
    <row r="450" spans="1:5" x14ac:dyDescent="0.25">
      <c r="A450" s="7"/>
      <c r="B450" s="7"/>
      <c r="C450" s="7"/>
      <c r="D450" s="28"/>
      <c r="E450" s="28"/>
    </row>
    <row r="451" spans="1:5" x14ac:dyDescent="0.25">
      <c r="A451" s="7"/>
      <c r="B451" s="7"/>
      <c r="C451" s="7"/>
      <c r="D451" s="28"/>
      <c r="E451" s="28"/>
    </row>
    <row r="452" spans="1:5" x14ac:dyDescent="0.25">
      <c r="A452" s="7"/>
      <c r="B452" s="7"/>
      <c r="C452" s="7"/>
      <c r="D452" s="28"/>
      <c r="E452" s="28"/>
    </row>
    <row r="453" spans="1:5" x14ac:dyDescent="0.25">
      <c r="A453" s="7"/>
      <c r="B453" s="7"/>
      <c r="C453" s="7"/>
      <c r="D453" s="28"/>
      <c r="E453" s="28"/>
    </row>
    <row r="454" spans="1:5" x14ac:dyDescent="0.25">
      <c r="A454" s="7"/>
      <c r="B454" s="7"/>
      <c r="C454" s="7"/>
      <c r="D454" s="28"/>
      <c r="E454" s="28"/>
    </row>
    <row r="455" spans="1:5" x14ac:dyDescent="0.25">
      <c r="A455" s="7"/>
      <c r="B455" s="7"/>
      <c r="C455" s="7"/>
      <c r="D455" s="28"/>
      <c r="E455" s="28"/>
    </row>
    <row r="456" spans="1:5" x14ac:dyDescent="0.25">
      <c r="A456" s="7"/>
      <c r="B456" s="7"/>
      <c r="C456" s="7"/>
      <c r="D456" s="28"/>
      <c r="E456" s="28"/>
    </row>
    <row r="457" spans="1:5" x14ac:dyDescent="0.25">
      <c r="A457" s="7"/>
      <c r="B457" s="7"/>
      <c r="C457" s="7"/>
      <c r="D457" s="28"/>
      <c r="E457" s="28"/>
    </row>
    <row r="458" spans="1:5" x14ac:dyDescent="0.25">
      <c r="A458" s="7"/>
      <c r="B458" s="7"/>
      <c r="C458" s="7"/>
      <c r="D458" s="28"/>
      <c r="E458" s="28"/>
    </row>
    <row r="459" spans="1:5" x14ac:dyDescent="0.25">
      <c r="A459" s="7"/>
      <c r="B459" s="7"/>
      <c r="C459" s="7"/>
      <c r="D459" s="28"/>
      <c r="E459" s="28"/>
    </row>
    <row r="460" spans="1:5" x14ac:dyDescent="0.25">
      <c r="A460" s="7"/>
      <c r="B460" s="7"/>
      <c r="C460" s="7"/>
      <c r="D460" s="28"/>
      <c r="E460" s="28"/>
    </row>
    <row r="461" spans="1:5" x14ac:dyDescent="0.25">
      <c r="A461" s="7"/>
      <c r="B461" s="7"/>
      <c r="C461" s="7"/>
      <c r="D461" s="28"/>
      <c r="E461" s="28"/>
    </row>
    <row r="462" spans="1:5" x14ac:dyDescent="0.25">
      <c r="A462" s="7"/>
      <c r="B462" s="7"/>
      <c r="C462" s="7"/>
      <c r="D462" s="28"/>
      <c r="E462" s="28"/>
    </row>
    <row r="463" spans="1:5" x14ac:dyDescent="0.25">
      <c r="A463" s="7"/>
      <c r="B463" s="7"/>
      <c r="C463" s="7"/>
      <c r="D463" s="28"/>
      <c r="E463" s="28"/>
    </row>
    <row r="464" spans="1:5" x14ac:dyDescent="0.25">
      <c r="A464" s="7"/>
      <c r="B464" s="7"/>
      <c r="C464" s="7"/>
      <c r="D464" s="28"/>
      <c r="E464" s="28"/>
    </row>
    <row r="465" spans="1:5" x14ac:dyDescent="0.25">
      <c r="A465" s="7"/>
      <c r="B465" s="7"/>
      <c r="C465" s="7"/>
      <c r="D465" s="28"/>
      <c r="E465" s="28"/>
    </row>
    <row r="466" spans="1:5" x14ac:dyDescent="0.25">
      <c r="A466" s="7"/>
      <c r="B466" s="7"/>
      <c r="C466" s="7"/>
      <c r="D466" s="28"/>
      <c r="E466" s="28"/>
    </row>
    <row r="467" spans="1:5" x14ac:dyDescent="0.25">
      <c r="A467" s="7"/>
      <c r="B467" s="7"/>
      <c r="C467" s="7"/>
      <c r="D467" s="28"/>
      <c r="E467" s="28"/>
    </row>
    <row r="468" spans="1:5" x14ac:dyDescent="0.25">
      <c r="A468" s="7"/>
      <c r="B468" s="7"/>
      <c r="C468" s="7"/>
      <c r="D468" s="28"/>
      <c r="E468" s="28"/>
    </row>
    <row r="469" spans="1:5" x14ac:dyDescent="0.25">
      <c r="A469" s="7"/>
      <c r="B469" s="7"/>
      <c r="C469" s="7"/>
      <c r="D469" s="28"/>
      <c r="E469" s="28"/>
    </row>
    <row r="470" spans="1:5" x14ac:dyDescent="0.25">
      <c r="A470" s="7"/>
      <c r="B470" s="7"/>
      <c r="C470" s="7"/>
      <c r="D470" s="28"/>
      <c r="E470" s="28"/>
    </row>
    <row r="471" spans="1:5" x14ac:dyDescent="0.25">
      <c r="A471" s="7"/>
      <c r="B471" s="7"/>
      <c r="C471" s="7"/>
      <c r="D471" s="28"/>
      <c r="E471" s="28"/>
    </row>
    <row r="472" spans="1:5" x14ac:dyDescent="0.25">
      <c r="A472" s="7"/>
      <c r="B472" s="7"/>
      <c r="C472" s="7"/>
      <c r="D472" s="28"/>
      <c r="E472" s="28"/>
    </row>
    <row r="473" spans="1:5" x14ac:dyDescent="0.25">
      <c r="A473" s="7"/>
      <c r="B473" s="7"/>
      <c r="C473" s="7"/>
      <c r="D473" s="28"/>
      <c r="E473" s="28"/>
    </row>
    <row r="474" spans="1:5" x14ac:dyDescent="0.25">
      <c r="A474" s="7"/>
      <c r="B474" s="7"/>
      <c r="C474" s="7"/>
      <c r="D474" s="28"/>
      <c r="E474" s="28"/>
    </row>
    <row r="475" spans="1:5" x14ac:dyDescent="0.25">
      <c r="A475" s="7"/>
      <c r="B475" s="7"/>
      <c r="C475" s="7"/>
      <c r="D475" s="28"/>
      <c r="E475" s="28"/>
    </row>
    <row r="476" spans="1:5" x14ac:dyDescent="0.25">
      <c r="A476" s="7"/>
      <c r="B476" s="7"/>
      <c r="C476" s="7"/>
      <c r="D476" s="28"/>
      <c r="E476" s="28"/>
    </row>
    <row r="477" spans="1:5" x14ac:dyDescent="0.25">
      <c r="A477" s="7"/>
      <c r="B477" s="7"/>
      <c r="C477" s="7"/>
      <c r="D477" s="28"/>
      <c r="E477" s="28"/>
    </row>
    <row r="478" spans="1:5" x14ac:dyDescent="0.25">
      <c r="A478" s="7"/>
      <c r="B478" s="7"/>
      <c r="C478" s="7"/>
      <c r="D478" s="28"/>
      <c r="E478" s="28"/>
    </row>
    <row r="479" spans="1:5" x14ac:dyDescent="0.25">
      <c r="A479" s="7"/>
      <c r="B479" s="7"/>
      <c r="C479" s="7"/>
      <c r="D479" s="28"/>
      <c r="E479" s="28"/>
    </row>
    <row r="480" spans="1:5" x14ac:dyDescent="0.25">
      <c r="A480" s="7"/>
      <c r="B480" s="7"/>
      <c r="C480" s="7"/>
      <c r="D480" s="28"/>
      <c r="E480" s="28"/>
    </row>
    <row r="481" spans="1:5" x14ac:dyDescent="0.25">
      <c r="A481" s="7"/>
      <c r="B481" s="7"/>
      <c r="C481" s="7"/>
      <c r="D481" s="28"/>
      <c r="E481" s="28"/>
    </row>
    <row r="482" spans="1:5" x14ac:dyDescent="0.25">
      <c r="A482" s="7"/>
      <c r="B482" s="7"/>
      <c r="C482" s="7"/>
      <c r="D482" s="28"/>
      <c r="E482" s="28"/>
    </row>
    <row r="483" spans="1:5" x14ac:dyDescent="0.25">
      <c r="A483" s="7"/>
      <c r="B483" s="7"/>
      <c r="C483" s="7"/>
      <c r="D483" s="28"/>
      <c r="E483" s="28"/>
    </row>
    <row r="484" spans="1:5" x14ac:dyDescent="0.25">
      <c r="A484" s="7"/>
      <c r="B484" s="7"/>
      <c r="C484" s="7"/>
      <c r="D484" s="28"/>
      <c r="E484" s="28"/>
    </row>
    <row r="485" spans="1:5" x14ac:dyDescent="0.25">
      <c r="A485" s="7"/>
      <c r="B485" s="7"/>
      <c r="C485" s="7"/>
      <c r="D485" s="28"/>
      <c r="E485" s="28"/>
    </row>
    <row r="486" spans="1:5" x14ac:dyDescent="0.25">
      <c r="A486" s="7"/>
      <c r="B486" s="7"/>
      <c r="C486" s="7"/>
      <c r="D486" s="28"/>
      <c r="E486" s="28"/>
    </row>
    <row r="487" spans="1:5" x14ac:dyDescent="0.25">
      <c r="A487" s="7"/>
      <c r="B487" s="7"/>
      <c r="C487" s="7"/>
      <c r="D487" s="28"/>
      <c r="E487" s="28"/>
    </row>
    <row r="488" spans="1:5" x14ac:dyDescent="0.25">
      <c r="A488" s="7"/>
      <c r="B488" s="7"/>
      <c r="C488" s="7"/>
      <c r="D488" s="28"/>
      <c r="E488" s="28"/>
    </row>
    <row r="489" spans="1:5" x14ac:dyDescent="0.25">
      <c r="A489" s="7"/>
      <c r="B489" s="7"/>
      <c r="C489" s="7"/>
      <c r="D489" s="28"/>
      <c r="E489" s="28"/>
    </row>
    <row r="490" spans="1:5" x14ac:dyDescent="0.25">
      <c r="A490" s="7"/>
      <c r="B490" s="7"/>
      <c r="C490" s="7"/>
      <c r="D490" s="28"/>
      <c r="E490" s="28"/>
    </row>
    <row r="491" spans="1:5" x14ac:dyDescent="0.25">
      <c r="A491" s="7"/>
      <c r="B491" s="7"/>
      <c r="C491" s="7"/>
      <c r="D491" s="28"/>
      <c r="E491" s="28"/>
    </row>
    <row r="492" spans="1:5" x14ac:dyDescent="0.25">
      <c r="A492" s="7"/>
      <c r="B492" s="7"/>
      <c r="C492" s="7"/>
      <c r="D492" s="28"/>
      <c r="E492" s="28"/>
    </row>
    <row r="493" spans="1:5" x14ac:dyDescent="0.25">
      <c r="A493" s="7"/>
      <c r="B493" s="7"/>
      <c r="C493" s="7"/>
      <c r="D493" s="28"/>
      <c r="E493" s="28"/>
    </row>
    <row r="494" spans="1:5" x14ac:dyDescent="0.25">
      <c r="A494" s="7"/>
      <c r="B494" s="7"/>
      <c r="C494" s="7"/>
      <c r="D494" s="28"/>
      <c r="E494" s="28"/>
    </row>
    <row r="495" spans="1:5" x14ac:dyDescent="0.25">
      <c r="A495" s="7"/>
      <c r="B495" s="7"/>
      <c r="C495" s="7"/>
      <c r="D495" s="28"/>
      <c r="E495" s="28"/>
    </row>
    <row r="496" spans="1:5" x14ac:dyDescent="0.25">
      <c r="A496" s="7"/>
      <c r="B496" s="7"/>
      <c r="C496" s="7"/>
      <c r="D496" s="28"/>
      <c r="E496" s="28"/>
    </row>
    <row r="497" spans="1:5" x14ac:dyDescent="0.25">
      <c r="A497" s="7"/>
      <c r="B497" s="7"/>
      <c r="C497" s="7"/>
      <c r="D497" s="28"/>
      <c r="E497" s="28"/>
    </row>
    <row r="498" spans="1:5" x14ac:dyDescent="0.25">
      <c r="A498" s="7"/>
      <c r="B498" s="7"/>
      <c r="C498" s="7"/>
      <c r="D498" s="28"/>
      <c r="E498" s="28"/>
    </row>
    <row r="499" spans="1:5" x14ac:dyDescent="0.25">
      <c r="A499" s="7"/>
      <c r="B499" s="7"/>
      <c r="C499" s="7"/>
      <c r="D499" s="28"/>
      <c r="E499" s="28"/>
    </row>
    <row r="500" spans="1:5" x14ac:dyDescent="0.25">
      <c r="A500" s="7"/>
      <c r="B500" s="7"/>
      <c r="C500" s="7"/>
      <c r="D500" s="28"/>
      <c r="E500" s="28"/>
    </row>
    <row r="501" spans="1:5" x14ac:dyDescent="0.25">
      <c r="A501" s="7"/>
      <c r="B501" s="7"/>
      <c r="C501" s="7"/>
      <c r="D501" s="28"/>
      <c r="E501" s="28"/>
    </row>
    <row r="502" spans="1:5" x14ac:dyDescent="0.25">
      <c r="A502" s="7"/>
      <c r="B502" s="7"/>
      <c r="C502" s="7"/>
      <c r="D502" s="28"/>
      <c r="E502" s="28"/>
    </row>
    <row r="503" spans="1:5" x14ac:dyDescent="0.25">
      <c r="A503" s="7"/>
      <c r="B503" s="7"/>
      <c r="C503" s="7"/>
      <c r="D503" s="28"/>
      <c r="E503" s="28"/>
    </row>
    <row r="504" spans="1:5" x14ac:dyDescent="0.25">
      <c r="A504" s="7"/>
      <c r="B504" s="7"/>
      <c r="C504" s="7"/>
      <c r="D504" s="28"/>
      <c r="E504" s="28"/>
    </row>
    <row r="505" spans="1:5" x14ac:dyDescent="0.25">
      <c r="A505" s="7"/>
      <c r="B505" s="7"/>
      <c r="C505" s="7"/>
      <c r="D505" s="28"/>
      <c r="E505" s="28"/>
    </row>
    <row r="506" spans="1:5" x14ac:dyDescent="0.25">
      <c r="A506" s="7"/>
      <c r="B506" s="7"/>
      <c r="C506" s="7"/>
      <c r="D506" s="28"/>
      <c r="E506" s="28"/>
    </row>
    <row r="507" spans="1:5" x14ac:dyDescent="0.25">
      <c r="A507" s="7"/>
      <c r="B507" s="7"/>
      <c r="C507" s="7"/>
      <c r="D507" s="28"/>
      <c r="E507" s="28"/>
    </row>
    <row r="508" spans="1:5" x14ac:dyDescent="0.25">
      <c r="A508" s="7"/>
      <c r="B508" s="7"/>
      <c r="C508" s="7"/>
      <c r="D508" s="28"/>
      <c r="E508" s="28"/>
    </row>
    <row r="509" spans="1:5" x14ac:dyDescent="0.25">
      <c r="A509" s="7"/>
      <c r="B509" s="7"/>
      <c r="C509" s="7"/>
      <c r="D509" s="28"/>
      <c r="E509" s="28"/>
    </row>
    <row r="510" spans="1:5" x14ac:dyDescent="0.25">
      <c r="A510" s="7"/>
      <c r="B510" s="7"/>
      <c r="C510" s="7"/>
      <c r="D510" s="28"/>
      <c r="E510" s="28"/>
    </row>
    <row r="511" spans="1:5" x14ac:dyDescent="0.25">
      <c r="A511" s="7"/>
      <c r="B511" s="7"/>
      <c r="C511" s="7"/>
      <c r="D511" s="28"/>
      <c r="E511" s="28"/>
    </row>
    <row r="512" spans="1:5" x14ac:dyDescent="0.25">
      <c r="A512" s="7"/>
      <c r="B512" s="7"/>
      <c r="C512" s="7"/>
      <c r="D512" s="28"/>
      <c r="E512" s="28"/>
    </row>
    <row r="513" spans="1:5" x14ac:dyDescent="0.25">
      <c r="A513" s="7"/>
      <c r="B513" s="7"/>
      <c r="C513" s="7"/>
      <c r="D513" s="28"/>
      <c r="E513" s="28"/>
    </row>
    <row r="514" spans="1:5" x14ac:dyDescent="0.25">
      <c r="A514" s="7"/>
      <c r="B514" s="7"/>
      <c r="C514" s="7"/>
      <c r="D514" s="28"/>
      <c r="E514" s="28"/>
    </row>
    <row r="515" spans="1:5" x14ac:dyDescent="0.25">
      <c r="A515" s="7"/>
      <c r="B515" s="7"/>
      <c r="C515" s="7"/>
      <c r="D515" s="28"/>
      <c r="E515" s="28"/>
    </row>
    <row r="516" spans="1:5" x14ac:dyDescent="0.25">
      <c r="A516" s="7"/>
      <c r="B516" s="7"/>
      <c r="C516" s="7"/>
      <c r="D516" s="28"/>
      <c r="E516" s="28"/>
    </row>
    <row r="517" spans="1:5" x14ac:dyDescent="0.25">
      <c r="A517" s="7"/>
      <c r="B517" s="7"/>
      <c r="C517" s="7"/>
      <c r="D517" s="28"/>
      <c r="E517" s="28"/>
    </row>
    <row r="518" spans="1:5" x14ac:dyDescent="0.25">
      <c r="A518" s="7"/>
      <c r="B518" s="7"/>
      <c r="C518" s="7"/>
      <c r="D518" s="28"/>
      <c r="E518" s="28"/>
    </row>
    <row r="519" spans="1:5" x14ac:dyDescent="0.25">
      <c r="A519" s="7"/>
      <c r="B519" s="7"/>
      <c r="C519" s="7"/>
      <c r="D519" s="28"/>
      <c r="E519" s="28"/>
    </row>
    <row r="520" spans="1:5" x14ac:dyDescent="0.25">
      <c r="A520" s="7"/>
      <c r="B520" s="7"/>
      <c r="C520" s="7"/>
      <c r="D520" s="28"/>
      <c r="E520" s="28"/>
    </row>
    <row r="521" spans="1:5" x14ac:dyDescent="0.25">
      <c r="A521" s="7"/>
      <c r="B521" s="7"/>
      <c r="C521" s="7"/>
      <c r="D521" s="28"/>
      <c r="E521" s="28"/>
    </row>
    <row r="522" spans="1:5" x14ac:dyDescent="0.25">
      <c r="A522" s="7"/>
      <c r="B522" s="7"/>
      <c r="C522" s="7"/>
      <c r="D522" s="28"/>
      <c r="E522" s="28"/>
    </row>
    <row r="523" spans="1:5" x14ac:dyDescent="0.25">
      <c r="A523" s="7"/>
      <c r="B523" s="7"/>
      <c r="C523" s="7"/>
      <c r="D523" s="28"/>
      <c r="E523" s="28"/>
    </row>
    <row r="524" spans="1:5" x14ac:dyDescent="0.25">
      <c r="A524" s="7"/>
      <c r="B524" s="7"/>
      <c r="C524" s="7"/>
      <c r="D524" s="28"/>
      <c r="E524" s="28"/>
    </row>
    <row r="525" spans="1:5" x14ac:dyDescent="0.25">
      <c r="A525" s="7"/>
      <c r="B525" s="7"/>
      <c r="C525" s="7"/>
      <c r="D525" s="28"/>
      <c r="E525" s="28"/>
    </row>
    <row r="526" spans="1:5" x14ac:dyDescent="0.25">
      <c r="A526" s="7"/>
      <c r="B526" s="7"/>
      <c r="C526" s="7"/>
      <c r="D526" s="28"/>
      <c r="E526" s="28"/>
    </row>
    <row r="527" spans="1:5" x14ac:dyDescent="0.25">
      <c r="A527" s="7"/>
      <c r="B527" s="7"/>
      <c r="C527" s="7"/>
      <c r="D527" s="28"/>
      <c r="E527" s="28"/>
    </row>
    <row r="528" spans="1:5" x14ac:dyDescent="0.25">
      <c r="A528" s="7"/>
      <c r="B528" s="7"/>
      <c r="C528" s="7"/>
      <c r="D528" s="28"/>
      <c r="E528" s="28"/>
    </row>
    <row r="529" spans="1:5" x14ac:dyDescent="0.25">
      <c r="A529" s="7"/>
      <c r="B529" s="7"/>
      <c r="C529" s="7"/>
      <c r="D529" s="28"/>
      <c r="E529" s="28"/>
    </row>
    <row r="530" spans="1:5" x14ac:dyDescent="0.25">
      <c r="A530" s="7"/>
      <c r="B530" s="7"/>
      <c r="C530" s="7"/>
      <c r="D530" s="28"/>
      <c r="E530" s="28"/>
    </row>
    <row r="531" spans="1:5" x14ac:dyDescent="0.25">
      <c r="A531" s="7"/>
      <c r="B531" s="7"/>
      <c r="C531" s="7"/>
      <c r="D531" s="28"/>
      <c r="E531" s="28"/>
    </row>
    <row r="532" spans="1:5" x14ac:dyDescent="0.25">
      <c r="A532" s="7"/>
      <c r="B532" s="7"/>
      <c r="C532" s="7"/>
      <c r="D532" s="28"/>
      <c r="E532" s="28"/>
    </row>
    <row r="533" spans="1:5" x14ac:dyDescent="0.25">
      <c r="A533" s="7"/>
      <c r="B533" s="7"/>
      <c r="C533" s="7"/>
      <c r="D533" s="28"/>
      <c r="E533" s="28"/>
    </row>
    <row r="534" spans="1:5" x14ac:dyDescent="0.25">
      <c r="A534" s="7"/>
      <c r="B534" s="7"/>
      <c r="C534" s="7"/>
      <c r="D534" s="28"/>
      <c r="E534" s="28"/>
    </row>
    <row r="535" spans="1:5" x14ac:dyDescent="0.25">
      <c r="A535" s="7"/>
      <c r="B535" s="7"/>
      <c r="C535" s="7"/>
      <c r="D535" s="28"/>
      <c r="E535" s="28"/>
    </row>
    <row r="536" spans="1:5" x14ac:dyDescent="0.25">
      <c r="A536" s="7"/>
      <c r="B536" s="7"/>
      <c r="C536" s="7"/>
      <c r="D536" s="28"/>
      <c r="E536" s="28"/>
    </row>
    <row r="537" spans="1:5" x14ac:dyDescent="0.25">
      <c r="A537" s="7"/>
      <c r="B537" s="7"/>
      <c r="C537" s="7"/>
      <c r="D537" s="28"/>
      <c r="E537" s="28"/>
    </row>
    <row r="538" spans="1:5" x14ac:dyDescent="0.25">
      <c r="A538" s="7"/>
      <c r="B538" s="7"/>
      <c r="C538" s="7"/>
      <c r="D538" s="28"/>
      <c r="E538" s="28"/>
    </row>
    <row r="539" spans="1:5" x14ac:dyDescent="0.25">
      <c r="A539" s="7"/>
      <c r="B539" s="7"/>
      <c r="C539" s="7"/>
      <c r="D539" s="28"/>
      <c r="E539" s="28"/>
    </row>
    <row r="540" spans="1:5" x14ac:dyDescent="0.25">
      <c r="A540" s="7"/>
      <c r="B540" s="7"/>
      <c r="C540" s="7"/>
      <c r="D540" s="28"/>
      <c r="E540" s="28"/>
    </row>
    <row r="541" spans="1:5" x14ac:dyDescent="0.25">
      <c r="A541" s="7"/>
      <c r="B541" s="7"/>
      <c r="C541" s="7"/>
      <c r="D541" s="28"/>
      <c r="E541" s="28"/>
    </row>
    <row r="542" spans="1:5" x14ac:dyDescent="0.25">
      <c r="A542" s="7"/>
      <c r="B542" s="7"/>
      <c r="C542" s="7"/>
      <c r="D542" s="28"/>
      <c r="E542" s="28"/>
    </row>
    <row r="543" spans="1:5" x14ac:dyDescent="0.25">
      <c r="A543" s="7"/>
      <c r="B543" s="7"/>
      <c r="C543" s="7"/>
      <c r="D543" s="28"/>
      <c r="E543" s="28"/>
    </row>
    <row r="544" spans="1:5" x14ac:dyDescent="0.25">
      <c r="A544" s="7"/>
      <c r="B544" s="7"/>
      <c r="C544" s="7"/>
      <c r="D544" s="28"/>
      <c r="E544" s="28"/>
    </row>
    <row r="545" spans="1:5" x14ac:dyDescent="0.25">
      <c r="A545" s="7"/>
      <c r="B545" s="7"/>
      <c r="C545" s="7"/>
      <c r="D545" s="28"/>
      <c r="E545" s="28"/>
    </row>
    <row r="546" spans="1:5" x14ac:dyDescent="0.25">
      <c r="A546" s="7"/>
      <c r="B546" s="7"/>
      <c r="C546" s="7"/>
      <c r="D546" s="28"/>
      <c r="E546" s="28"/>
    </row>
    <row r="547" spans="1:5" x14ac:dyDescent="0.25">
      <c r="A547" s="7"/>
      <c r="B547" s="7"/>
      <c r="C547" s="7"/>
      <c r="D547" s="28"/>
      <c r="E547" s="28"/>
    </row>
    <row r="548" spans="1:5" x14ac:dyDescent="0.25">
      <c r="A548" s="7"/>
      <c r="B548" s="7"/>
      <c r="C548" s="7"/>
      <c r="D548" s="28"/>
      <c r="E548" s="28"/>
    </row>
    <row r="549" spans="1:5" x14ac:dyDescent="0.25">
      <c r="A549" s="7"/>
      <c r="B549" s="7"/>
      <c r="C549" s="7"/>
      <c r="D549" s="28"/>
      <c r="E549" s="28"/>
    </row>
    <row r="550" spans="1:5" x14ac:dyDescent="0.25">
      <c r="A550" s="7"/>
      <c r="B550" s="7"/>
      <c r="C550" s="7"/>
      <c r="D550" s="28"/>
      <c r="E550" s="28"/>
    </row>
    <row r="551" spans="1:5" x14ac:dyDescent="0.25">
      <c r="A551" s="7"/>
      <c r="B551" s="7"/>
      <c r="C551" s="7"/>
      <c r="D551" s="28"/>
      <c r="E551" s="28"/>
    </row>
    <row r="552" spans="1:5" x14ac:dyDescent="0.25">
      <c r="A552" s="7"/>
      <c r="B552" s="7"/>
      <c r="C552" s="7"/>
      <c r="D552" s="28"/>
      <c r="E552" s="28"/>
    </row>
    <row r="553" spans="1:5" x14ac:dyDescent="0.25">
      <c r="A553" s="7"/>
      <c r="B553" s="7"/>
      <c r="C553" s="7"/>
      <c r="D553" s="28"/>
      <c r="E553" s="28"/>
    </row>
    <row r="554" spans="1:5" x14ac:dyDescent="0.25">
      <c r="A554" s="7"/>
      <c r="B554" s="7"/>
      <c r="C554" s="7"/>
      <c r="D554" s="28"/>
      <c r="E554" s="28"/>
    </row>
    <row r="555" spans="1:5" x14ac:dyDescent="0.25">
      <c r="A555" s="7"/>
      <c r="B555" s="7"/>
      <c r="C555" s="7"/>
      <c r="D555" s="28"/>
      <c r="E555" s="28"/>
    </row>
    <row r="556" spans="1:5" x14ac:dyDescent="0.25">
      <c r="A556" s="7"/>
      <c r="B556" s="7"/>
      <c r="C556" s="7"/>
      <c r="D556" s="28"/>
      <c r="E556" s="28"/>
    </row>
    <row r="557" spans="1:5" x14ac:dyDescent="0.25">
      <c r="A557" s="7"/>
      <c r="B557" s="7"/>
      <c r="C557" s="7"/>
      <c r="D557" s="28"/>
      <c r="E557" s="28"/>
    </row>
    <row r="558" spans="1:5" x14ac:dyDescent="0.25">
      <c r="A558" s="7"/>
      <c r="B558" s="7"/>
      <c r="C558" s="7"/>
      <c r="D558" s="28"/>
      <c r="E558" s="28"/>
    </row>
    <row r="559" spans="1:5" x14ac:dyDescent="0.25">
      <c r="A559" s="7"/>
      <c r="B559" s="7"/>
      <c r="C559" s="7"/>
      <c r="D559" s="28"/>
      <c r="E559" s="28"/>
    </row>
    <row r="560" spans="1:5" x14ac:dyDescent="0.25">
      <c r="A560" s="7"/>
      <c r="B560" s="7"/>
      <c r="C560" s="7"/>
      <c r="D560" s="28"/>
      <c r="E560" s="28"/>
    </row>
    <row r="561" spans="1:5" x14ac:dyDescent="0.25">
      <c r="A561" s="7"/>
      <c r="B561" s="7"/>
      <c r="C561" s="7"/>
      <c r="D561" s="28"/>
      <c r="E561" s="28"/>
    </row>
    <row r="562" spans="1:5" x14ac:dyDescent="0.25">
      <c r="A562" s="7"/>
      <c r="B562" s="7"/>
      <c r="C562" s="7"/>
      <c r="D562" s="28"/>
      <c r="E562" s="28"/>
    </row>
    <row r="563" spans="1:5" x14ac:dyDescent="0.25">
      <c r="A563" s="7"/>
      <c r="B563" s="7"/>
      <c r="C563" s="7"/>
      <c r="D563" s="28"/>
      <c r="E563" s="28"/>
    </row>
    <row r="564" spans="1:5" x14ac:dyDescent="0.25">
      <c r="A564" s="7"/>
      <c r="B564" s="7"/>
      <c r="C564" s="7"/>
      <c r="D564" s="28"/>
      <c r="E564" s="28"/>
    </row>
    <row r="565" spans="1:5" x14ac:dyDescent="0.25">
      <c r="A565" s="7"/>
      <c r="B565" s="7"/>
      <c r="C565" s="7"/>
      <c r="D565" s="28"/>
      <c r="E565" s="28"/>
    </row>
    <row r="566" spans="1:5" x14ac:dyDescent="0.25">
      <c r="A566" s="7"/>
      <c r="B566" s="7"/>
      <c r="C566" s="7"/>
      <c r="D566" s="28"/>
      <c r="E566" s="28"/>
    </row>
    <row r="567" spans="1:5" x14ac:dyDescent="0.25">
      <c r="A567" s="7"/>
      <c r="B567" s="7"/>
      <c r="C567" s="7"/>
      <c r="D567" s="28"/>
      <c r="E567" s="28"/>
    </row>
    <row r="568" spans="1:5" x14ac:dyDescent="0.25">
      <c r="A568" s="7"/>
      <c r="B568" s="7"/>
      <c r="C568" s="7"/>
      <c r="D568" s="28"/>
      <c r="E568" s="28"/>
    </row>
    <row r="569" spans="1:5" x14ac:dyDescent="0.25">
      <c r="A569" s="7"/>
      <c r="B569" s="7"/>
      <c r="C569" s="7"/>
      <c r="D569" s="28"/>
      <c r="E569" s="28"/>
    </row>
    <row r="570" spans="1:5" x14ac:dyDescent="0.25">
      <c r="A570" s="7"/>
      <c r="B570" s="7"/>
      <c r="C570" s="7"/>
      <c r="D570" s="28"/>
      <c r="E570" s="28"/>
    </row>
    <row r="571" spans="1:5" x14ac:dyDescent="0.25">
      <c r="A571" s="7"/>
      <c r="B571" s="7"/>
      <c r="C571" s="7"/>
      <c r="D571" s="28"/>
      <c r="E571" s="28"/>
    </row>
    <row r="572" spans="1:5" x14ac:dyDescent="0.25">
      <c r="A572" s="7"/>
      <c r="B572" s="7"/>
      <c r="C572" s="7"/>
      <c r="D572" s="28"/>
      <c r="E572" s="28"/>
    </row>
    <row r="573" spans="1:5" x14ac:dyDescent="0.25">
      <c r="A573" s="7"/>
      <c r="B573" s="7"/>
      <c r="C573" s="7"/>
      <c r="D573" s="28"/>
      <c r="E573" s="28"/>
    </row>
    <row r="574" spans="1:5" x14ac:dyDescent="0.25">
      <c r="A574" s="7"/>
      <c r="B574" s="7"/>
      <c r="C574" s="7"/>
      <c r="D574" s="28"/>
      <c r="E574" s="28"/>
    </row>
    <row r="575" spans="1:5" x14ac:dyDescent="0.25">
      <c r="A575" s="7"/>
      <c r="B575" s="7"/>
      <c r="C575" s="7"/>
      <c r="D575" s="28"/>
      <c r="E575" s="28"/>
    </row>
    <row r="576" spans="1:5" x14ac:dyDescent="0.25">
      <c r="A576" s="7"/>
      <c r="B576" s="7"/>
      <c r="C576" s="7"/>
      <c r="D576" s="28"/>
      <c r="E576" s="28"/>
    </row>
    <row r="577" spans="1:5" x14ac:dyDescent="0.25">
      <c r="A577" s="7"/>
      <c r="B577" s="7"/>
      <c r="C577" s="7"/>
      <c r="D577" s="28"/>
      <c r="E577" s="28"/>
    </row>
    <row r="578" spans="1:5" x14ac:dyDescent="0.25">
      <c r="A578" s="7"/>
      <c r="B578" s="7"/>
      <c r="C578" s="7"/>
      <c r="D578" s="28"/>
      <c r="E578" s="28"/>
    </row>
    <row r="579" spans="1:5" x14ac:dyDescent="0.25">
      <c r="A579" s="7"/>
      <c r="B579" s="7"/>
      <c r="C579" s="7"/>
      <c r="D579" s="28"/>
      <c r="E579" s="28"/>
    </row>
    <row r="580" spans="1:5" x14ac:dyDescent="0.25">
      <c r="A580" s="7"/>
      <c r="B580" s="7"/>
      <c r="C580" s="7"/>
      <c r="D580" s="28"/>
      <c r="E580" s="28"/>
    </row>
    <row r="581" spans="1:5" x14ac:dyDescent="0.25">
      <c r="A581" s="7"/>
      <c r="B581" s="7"/>
      <c r="C581" s="7"/>
      <c r="D581" s="28"/>
      <c r="E581" s="28"/>
    </row>
    <row r="582" spans="1:5" x14ac:dyDescent="0.25">
      <c r="A582" s="7"/>
      <c r="B582" s="7"/>
      <c r="C582" s="7"/>
      <c r="D582" s="28"/>
      <c r="E582" s="28"/>
    </row>
    <row r="583" spans="1:5" x14ac:dyDescent="0.25">
      <c r="A583" s="7"/>
      <c r="B583" s="7"/>
      <c r="C583" s="7"/>
      <c r="D583" s="28"/>
      <c r="E583" s="28"/>
    </row>
    <row r="584" spans="1:5" x14ac:dyDescent="0.25">
      <c r="A584" s="7"/>
      <c r="B584" s="7"/>
      <c r="C584" s="7"/>
      <c r="D584" s="28"/>
      <c r="E584" s="28"/>
    </row>
    <row r="585" spans="1:5" x14ac:dyDescent="0.25">
      <c r="A585" s="7"/>
      <c r="B585" s="7"/>
      <c r="C585" s="7"/>
      <c r="D585" s="28"/>
      <c r="E585" s="28"/>
    </row>
    <row r="586" spans="1:5" x14ac:dyDescent="0.25">
      <c r="A586" s="7"/>
      <c r="B586" s="7"/>
      <c r="C586" s="7"/>
      <c r="D586" s="28"/>
      <c r="E586" s="28"/>
    </row>
    <row r="587" spans="1:5" x14ac:dyDescent="0.25">
      <c r="A587" s="7"/>
      <c r="B587" s="7"/>
      <c r="C587" s="7"/>
      <c r="D587" s="28"/>
      <c r="E587" s="28"/>
    </row>
    <row r="588" spans="1:5" x14ac:dyDescent="0.25">
      <c r="A588" s="7"/>
      <c r="B588" s="7"/>
      <c r="C588" s="7"/>
      <c r="D588" s="28"/>
      <c r="E588" s="28"/>
    </row>
    <row r="589" spans="1:5" x14ac:dyDescent="0.25">
      <c r="A589" s="7"/>
      <c r="B589" s="7"/>
      <c r="C589" s="7"/>
      <c r="D589" s="28"/>
      <c r="E589" s="28"/>
    </row>
    <row r="590" spans="1:5" x14ac:dyDescent="0.25">
      <c r="A590" s="7"/>
      <c r="B590" s="7"/>
      <c r="C590" s="7"/>
      <c r="D590" s="28"/>
      <c r="E590" s="28"/>
    </row>
    <row r="591" spans="1:5" x14ac:dyDescent="0.25">
      <c r="A591" s="7"/>
      <c r="B591" s="7"/>
      <c r="C591" s="7"/>
      <c r="D591" s="28"/>
      <c r="E591" s="28"/>
    </row>
    <row r="592" spans="1:5" x14ac:dyDescent="0.25">
      <c r="A592" s="7"/>
      <c r="B592" s="7"/>
      <c r="C592" s="7"/>
      <c r="D592" s="28"/>
      <c r="E592" s="28"/>
    </row>
    <row r="593" spans="1:5" x14ac:dyDescent="0.25">
      <c r="A593" s="7"/>
      <c r="B593" s="7"/>
      <c r="C593" s="7"/>
      <c r="D593" s="28"/>
      <c r="E593" s="28"/>
    </row>
    <row r="594" spans="1:5" x14ac:dyDescent="0.25">
      <c r="A594" s="7"/>
      <c r="B594" s="7"/>
      <c r="C594" s="7"/>
      <c r="D594" s="28"/>
      <c r="E594" s="28"/>
    </row>
    <row r="595" spans="1:5" x14ac:dyDescent="0.25">
      <c r="A595" s="7"/>
      <c r="B595" s="7"/>
      <c r="C595" s="7"/>
      <c r="D595" s="28"/>
      <c r="E595" s="28"/>
    </row>
    <row r="596" spans="1:5" x14ac:dyDescent="0.25">
      <c r="A596" s="7"/>
      <c r="B596" s="7"/>
      <c r="C596" s="7"/>
      <c r="D596" s="28"/>
      <c r="E596" s="28"/>
    </row>
    <row r="597" spans="1:5" x14ac:dyDescent="0.25">
      <c r="A597" s="7"/>
      <c r="B597" s="7"/>
      <c r="C597" s="7"/>
      <c r="D597" s="28"/>
      <c r="E597" s="28"/>
    </row>
    <row r="598" spans="1:5" x14ac:dyDescent="0.25">
      <c r="A598" s="7"/>
      <c r="B598" s="7"/>
      <c r="C598" s="7"/>
      <c r="D598" s="28"/>
      <c r="E598" s="28"/>
    </row>
    <row r="599" spans="1:5" x14ac:dyDescent="0.25">
      <c r="A599" s="7"/>
      <c r="B599" s="7"/>
      <c r="C599" s="7"/>
      <c r="D599" s="28"/>
      <c r="E599" s="28"/>
    </row>
    <row r="600" spans="1:5" x14ac:dyDescent="0.25">
      <c r="A600" s="7"/>
      <c r="B600" s="7"/>
      <c r="C600" s="7"/>
      <c r="D600" s="28"/>
      <c r="E600" s="28"/>
    </row>
    <row r="601" spans="1:5" x14ac:dyDescent="0.25">
      <c r="A601" s="7"/>
      <c r="B601" s="7"/>
      <c r="C601" s="7"/>
      <c r="D601" s="28"/>
      <c r="E601" s="28"/>
    </row>
    <row r="602" spans="1:5" x14ac:dyDescent="0.25">
      <c r="A602" s="7"/>
      <c r="B602" s="7"/>
      <c r="C602" s="7"/>
      <c r="D602" s="28"/>
      <c r="E602" s="28"/>
    </row>
    <row r="603" spans="1:5" x14ac:dyDescent="0.25">
      <c r="A603" s="7"/>
      <c r="B603" s="7"/>
      <c r="C603" s="7"/>
      <c r="D603" s="28"/>
      <c r="E603" s="28"/>
    </row>
    <row r="604" spans="1:5" x14ac:dyDescent="0.25">
      <c r="A604" s="7"/>
      <c r="B604" s="7"/>
      <c r="C604" s="7"/>
      <c r="D604" s="28"/>
      <c r="E604" s="28"/>
    </row>
    <row r="605" spans="1:5" x14ac:dyDescent="0.25">
      <c r="A605" s="7"/>
      <c r="B605" s="7"/>
      <c r="C605" s="7"/>
      <c r="D605" s="28"/>
      <c r="E605" s="28"/>
    </row>
    <row r="606" spans="1:5" x14ac:dyDescent="0.25">
      <c r="A606" s="7"/>
      <c r="B606" s="7"/>
      <c r="C606" s="7"/>
      <c r="D606" s="28"/>
      <c r="E606" s="28"/>
    </row>
    <row r="607" spans="1:5" x14ac:dyDescent="0.25">
      <c r="A607" s="7"/>
      <c r="B607" s="7"/>
      <c r="C607" s="7"/>
      <c r="D607" s="28"/>
      <c r="E607" s="28"/>
    </row>
    <row r="608" spans="1:5" x14ac:dyDescent="0.25">
      <c r="A608" s="7"/>
      <c r="B608" s="7"/>
      <c r="C608" s="7"/>
      <c r="D608" s="28"/>
      <c r="E608" s="28"/>
    </row>
    <row r="609" spans="1:5" x14ac:dyDescent="0.25">
      <c r="A609" s="7"/>
      <c r="B609" s="7"/>
      <c r="C609" s="7"/>
      <c r="D609" s="28"/>
      <c r="E609" s="28"/>
    </row>
    <row r="610" spans="1:5" x14ac:dyDescent="0.25">
      <c r="A610" s="7"/>
      <c r="B610" s="7"/>
      <c r="C610" s="7"/>
      <c r="D610" s="28"/>
      <c r="E610" s="28"/>
    </row>
    <row r="611" spans="1:5" x14ac:dyDescent="0.25">
      <c r="A611" s="7"/>
      <c r="B611" s="7"/>
      <c r="C611" s="7"/>
      <c r="D611" s="28"/>
      <c r="E611" s="28"/>
    </row>
    <row r="612" spans="1:5" x14ac:dyDescent="0.25">
      <c r="A612" s="7"/>
      <c r="B612" s="7"/>
      <c r="C612" s="7"/>
      <c r="D612" s="28"/>
      <c r="E612" s="28"/>
    </row>
    <row r="613" spans="1:5" x14ac:dyDescent="0.25">
      <c r="A613" s="7"/>
      <c r="B613" s="7"/>
      <c r="C613" s="7"/>
      <c r="D613" s="28"/>
      <c r="E613" s="28"/>
    </row>
    <row r="614" spans="1:5" x14ac:dyDescent="0.25">
      <c r="A614" s="7"/>
      <c r="B614" s="7"/>
      <c r="C614" s="7"/>
      <c r="D614" s="28"/>
      <c r="E614" s="28"/>
    </row>
    <row r="615" spans="1:5" x14ac:dyDescent="0.25">
      <c r="A615" s="7"/>
      <c r="B615" s="7"/>
      <c r="C615" s="7"/>
      <c r="D615" s="28"/>
      <c r="E615" s="28"/>
    </row>
    <row r="616" spans="1:5" x14ac:dyDescent="0.25">
      <c r="A616" s="7"/>
      <c r="B616" s="7"/>
      <c r="C616" s="7"/>
      <c r="D616" s="28"/>
      <c r="E616" s="28"/>
    </row>
    <row r="617" spans="1:5" x14ac:dyDescent="0.25">
      <c r="A617" s="7"/>
      <c r="B617" s="7"/>
      <c r="C617" s="7"/>
      <c r="D617" s="28"/>
      <c r="E617" s="28"/>
    </row>
    <row r="618" spans="1:5" x14ac:dyDescent="0.25">
      <c r="A618" s="7"/>
      <c r="B618" s="7"/>
      <c r="C618" s="7"/>
      <c r="D618" s="28"/>
      <c r="E618" s="28"/>
    </row>
    <row r="619" spans="1:5" x14ac:dyDescent="0.25">
      <c r="A619" s="7"/>
      <c r="B619" s="7"/>
      <c r="C619" s="7"/>
      <c r="D619" s="28"/>
      <c r="E619" s="28"/>
    </row>
    <row r="620" spans="1:5" x14ac:dyDescent="0.25">
      <c r="A620" s="7"/>
      <c r="B620" s="7"/>
      <c r="C620" s="7"/>
      <c r="D620" s="28"/>
      <c r="E620" s="28"/>
    </row>
    <row r="621" spans="1:5" x14ac:dyDescent="0.25">
      <c r="A621" s="7"/>
      <c r="B621" s="7"/>
      <c r="C621" s="7"/>
      <c r="D621" s="28"/>
      <c r="E621" s="28"/>
    </row>
    <row r="622" spans="1:5" x14ac:dyDescent="0.25">
      <c r="A622" s="7"/>
      <c r="B622" s="7"/>
      <c r="C622" s="7"/>
      <c r="D622" s="28"/>
      <c r="E622" s="28"/>
    </row>
    <row r="623" spans="1:5" x14ac:dyDescent="0.25">
      <c r="A623" s="7"/>
      <c r="B623" s="7"/>
      <c r="C623" s="7"/>
      <c r="D623" s="28"/>
      <c r="E623" s="28"/>
    </row>
    <row r="624" spans="1:5" x14ac:dyDescent="0.25">
      <c r="A624" s="7"/>
      <c r="B624" s="7"/>
      <c r="C624" s="7"/>
      <c r="D624" s="28"/>
      <c r="E624" s="28"/>
    </row>
    <row r="625" spans="1:5" x14ac:dyDescent="0.25">
      <c r="A625" s="7"/>
      <c r="B625" s="7"/>
      <c r="C625" s="7"/>
      <c r="D625" s="28"/>
      <c r="E625" s="28"/>
    </row>
    <row r="626" spans="1:5" x14ac:dyDescent="0.25">
      <c r="A626" s="7"/>
      <c r="B626" s="7"/>
      <c r="C626" s="7"/>
      <c r="D626" s="28"/>
      <c r="E626" s="28"/>
    </row>
    <row r="627" spans="1:5" x14ac:dyDescent="0.25">
      <c r="A627" s="7"/>
      <c r="B627" s="7"/>
      <c r="C627" s="7"/>
      <c r="D627" s="28"/>
      <c r="E627" s="28"/>
    </row>
    <row r="628" spans="1:5" x14ac:dyDescent="0.25">
      <c r="A628" s="7"/>
      <c r="B628" s="7"/>
      <c r="C628" s="7"/>
      <c r="D628" s="28"/>
      <c r="E628" s="28"/>
    </row>
    <row r="629" spans="1:5" x14ac:dyDescent="0.25">
      <c r="A629" s="7"/>
      <c r="B629" s="7"/>
      <c r="C629" s="7"/>
      <c r="D629" s="28"/>
      <c r="E629" s="28"/>
    </row>
    <row r="630" spans="1:5" x14ac:dyDescent="0.25">
      <c r="A630" s="7"/>
      <c r="B630" s="7"/>
      <c r="C630" s="7"/>
      <c r="D630" s="28"/>
      <c r="E630" s="28"/>
    </row>
    <row r="631" spans="1:5" x14ac:dyDescent="0.25">
      <c r="A631" s="7"/>
      <c r="B631" s="7"/>
      <c r="C631" s="7"/>
      <c r="D631" s="28"/>
      <c r="E631" s="28"/>
    </row>
    <row r="632" spans="1:5" x14ac:dyDescent="0.25">
      <c r="A632" s="7"/>
      <c r="B632" s="7"/>
      <c r="C632" s="7"/>
      <c r="D632" s="28"/>
      <c r="E632" s="28"/>
    </row>
    <row r="633" spans="1:5" x14ac:dyDescent="0.25">
      <c r="A633" s="7"/>
      <c r="B633" s="7"/>
      <c r="C633" s="7"/>
      <c r="D633" s="28"/>
      <c r="E633" s="28"/>
    </row>
    <row r="634" spans="1:5" x14ac:dyDescent="0.25">
      <c r="A634" s="7"/>
      <c r="B634" s="7"/>
      <c r="C634" s="7"/>
      <c r="D634" s="28"/>
      <c r="E634" s="28"/>
    </row>
    <row r="635" spans="1:5" x14ac:dyDescent="0.25">
      <c r="A635" s="7"/>
      <c r="B635" s="7"/>
      <c r="C635" s="7"/>
      <c r="D635" s="28"/>
      <c r="E635" s="28"/>
    </row>
    <row r="636" spans="1:5" x14ac:dyDescent="0.25">
      <c r="A636" s="7"/>
      <c r="B636" s="7"/>
      <c r="C636" s="7"/>
      <c r="D636" s="28"/>
      <c r="E636" s="28"/>
    </row>
    <row r="637" spans="1:5" x14ac:dyDescent="0.25">
      <c r="A637" s="7"/>
      <c r="B637" s="7"/>
      <c r="C637" s="7"/>
      <c r="D637" s="28"/>
      <c r="E637" s="28"/>
    </row>
    <row r="638" spans="1:5" x14ac:dyDescent="0.25">
      <c r="A638" s="7"/>
      <c r="B638" s="7"/>
      <c r="C638" s="7"/>
      <c r="D638" s="28"/>
      <c r="E638" s="28"/>
    </row>
    <row r="639" spans="1:5" x14ac:dyDescent="0.25">
      <c r="A639" s="7"/>
      <c r="B639" s="7"/>
      <c r="C639" s="7"/>
      <c r="D639" s="28"/>
      <c r="E639" s="28"/>
    </row>
    <row r="640" spans="1:5" x14ac:dyDescent="0.25">
      <c r="A640" s="7"/>
      <c r="B640" s="7"/>
      <c r="C640" s="7"/>
      <c r="D640" s="28"/>
      <c r="E640" s="28"/>
    </row>
    <row r="641" spans="1:5" x14ac:dyDescent="0.25">
      <c r="A641" s="7"/>
      <c r="B641" s="7"/>
      <c r="C641" s="7"/>
      <c r="D641" s="28"/>
      <c r="E641" s="28"/>
    </row>
    <row r="642" spans="1:5" x14ac:dyDescent="0.25">
      <c r="A642" s="7"/>
      <c r="B642" s="7"/>
      <c r="C642" s="7"/>
      <c r="D642" s="28"/>
      <c r="E642" s="28"/>
    </row>
    <row r="643" spans="1:5" x14ac:dyDescent="0.25">
      <c r="A643" s="7"/>
      <c r="B643" s="7"/>
      <c r="C643" s="7"/>
      <c r="D643" s="28"/>
      <c r="E643" s="28"/>
    </row>
    <row r="644" spans="1:5" x14ac:dyDescent="0.25">
      <c r="A644" s="7"/>
      <c r="B644" s="7"/>
      <c r="C644" s="7"/>
      <c r="D644" s="28"/>
      <c r="E644" s="28"/>
    </row>
    <row r="645" spans="1:5" x14ac:dyDescent="0.25">
      <c r="A645" s="7"/>
      <c r="B645" s="7"/>
      <c r="C645" s="7"/>
      <c r="D645" s="28"/>
      <c r="E645" s="28"/>
    </row>
    <row r="646" spans="1:5" x14ac:dyDescent="0.25">
      <c r="A646" s="7"/>
      <c r="B646" s="7"/>
      <c r="C646" s="7"/>
      <c r="D646" s="28"/>
      <c r="E646" s="28"/>
    </row>
    <row r="647" spans="1:5" x14ac:dyDescent="0.25">
      <c r="A647" s="7"/>
      <c r="B647" s="7"/>
      <c r="C647" s="7"/>
      <c r="D647" s="28"/>
      <c r="E647" s="28"/>
    </row>
    <row r="648" spans="1:5" x14ac:dyDescent="0.25">
      <c r="A648" s="7"/>
      <c r="B648" s="7"/>
      <c r="C648" s="7"/>
      <c r="D648" s="28"/>
      <c r="E648" s="28"/>
    </row>
    <row r="649" spans="1:5" x14ac:dyDescent="0.25">
      <c r="A649" s="7"/>
      <c r="B649" s="7"/>
      <c r="C649" s="7"/>
      <c r="D649" s="28"/>
      <c r="E649" s="28"/>
    </row>
    <row r="650" spans="1:5" x14ac:dyDescent="0.25">
      <c r="A650" s="7"/>
      <c r="B650" s="7"/>
      <c r="C650" s="7"/>
      <c r="D650" s="28"/>
      <c r="E650" s="28"/>
    </row>
    <row r="651" spans="1:5" x14ac:dyDescent="0.25">
      <c r="A651" s="7"/>
      <c r="B651" s="7"/>
      <c r="C651" s="7"/>
      <c r="D651" s="28"/>
      <c r="E651" s="28"/>
    </row>
    <row r="652" spans="1:5" x14ac:dyDescent="0.25">
      <c r="A652" s="7"/>
      <c r="B652" s="7"/>
      <c r="C652" s="7"/>
      <c r="D652" s="28"/>
      <c r="E652" s="28"/>
    </row>
    <row r="653" spans="1:5" x14ac:dyDescent="0.25">
      <c r="A653" s="7"/>
      <c r="B653" s="7"/>
      <c r="C653" s="7"/>
      <c r="D653" s="28"/>
      <c r="E653" s="28"/>
    </row>
    <row r="654" spans="1:5" x14ac:dyDescent="0.25">
      <c r="A654" s="7"/>
      <c r="B654" s="7"/>
      <c r="C654" s="7"/>
      <c r="D654" s="28"/>
      <c r="E654" s="28"/>
    </row>
    <row r="655" spans="1:5" x14ac:dyDescent="0.25">
      <c r="A655" s="7"/>
      <c r="B655" s="7"/>
      <c r="C655" s="7"/>
      <c r="D655" s="28"/>
      <c r="E655" s="28"/>
    </row>
    <row r="656" spans="1:5" x14ac:dyDescent="0.25">
      <c r="A656" s="7"/>
      <c r="B656" s="7"/>
      <c r="C656" s="7"/>
      <c r="D656" s="28"/>
      <c r="E656" s="28"/>
    </row>
    <row r="657" spans="1:5" x14ac:dyDescent="0.25">
      <c r="A657" s="7"/>
      <c r="B657" s="7"/>
      <c r="C657" s="7"/>
      <c r="D657" s="28"/>
      <c r="E657" s="28"/>
    </row>
    <row r="658" spans="1:5" x14ac:dyDescent="0.25">
      <c r="A658" s="7"/>
      <c r="B658" s="7"/>
      <c r="C658" s="7"/>
      <c r="D658" s="28"/>
      <c r="E658" s="28"/>
    </row>
    <row r="659" spans="1:5" x14ac:dyDescent="0.25">
      <c r="A659" s="7"/>
      <c r="B659" s="7"/>
      <c r="C659" s="7"/>
      <c r="D659" s="28"/>
      <c r="E659" s="28"/>
    </row>
    <row r="660" spans="1:5" x14ac:dyDescent="0.25">
      <c r="A660" s="7"/>
      <c r="B660" s="7"/>
      <c r="C660" s="7"/>
      <c r="D660" s="28"/>
      <c r="E660" s="28"/>
    </row>
    <row r="661" spans="1:5" x14ac:dyDescent="0.25">
      <c r="A661" s="7"/>
      <c r="B661" s="7"/>
      <c r="C661" s="7"/>
      <c r="D661" s="28"/>
      <c r="E661" s="28"/>
    </row>
    <row r="662" spans="1:5" x14ac:dyDescent="0.25">
      <c r="A662" s="7"/>
      <c r="B662" s="7"/>
      <c r="C662" s="7"/>
      <c r="D662" s="28"/>
      <c r="E662" s="28"/>
    </row>
    <row r="663" spans="1:5" x14ac:dyDescent="0.25">
      <c r="A663" s="7"/>
      <c r="B663" s="7"/>
      <c r="C663" s="7"/>
      <c r="D663" s="28"/>
      <c r="E663" s="28"/>
    </row>
    <row r="664" spans="1:5" x14ac:dyDescent="0.25">
      <c r="A664" s="7"/>
      <c r="B664" s="7"/>
      <c r="C664" s="7"/>
      <c r="D664" s="28"/>
      <c r="E664" s="28"/>
    </row>
    <row r="665" spans="1:5" x14ac:dyDescent="0.25">
      <c r="A665" s="7"/>
      <c r="B665" s="7"/>
      <c r="C665" s="7"/>
      <c r="D665" s="28"/>
      <c r="E665" s="28"/>
    </row>
    <row r="666" spans="1:5" x14ac:dyDescent="0.25">
      <c r="A666" s="7"/>
      <c r="B666" s="7"/>
      <c r="C666" s="7"/>
      <c r="D666" s="28"/>
      <c r="E666" s="28"/>
    </row>
    <row r="667" spans="1:5" x14ac:dyDescent="0.25">
      <c r="A667" s="7"/>
      <c r="B667" s="7"/>
      <c r="C667" s="7"/>
      <c r="D667" s="28"/>
      <c r="E667" s="28"/>
    </row>
    <row r="668" spans="1:5" x14ac:dyDescent="0.25">
      <c r="A668" s="7"/>
      <c r="B668" s="7"/>
      <c r="C668" s="7"/>
      <c r="D668" s="28"/>
      <c r="E668" s="28"/>
    </row>
    <row r="669" spans="1:5" x14ac:dyDescent="0.25">
      <c r="A669" s="7"/>
      <c r="B669" s="7"/>
      <c r="C669" s="7"/>
      <c r="D669" s="28"/>
      <c r="E669" s="28"/>
    </row>
    <row r="670" spans="1:5" x14ac:dyDescent="0.25">
      <c r="A670" s="7"/>
      <c r="B670" s="7"/>
      <c r="C670" s="7"/>
      <c r="D670" s="28"/>
      <c r="E670" s="28"/>
    </row>
    <row r="671" spans="1:5" x14ac:dyDescent="0.25">
      <c r="A671" s="7"/>
      <c r="B671" s="7"/>
      <c r="C671" s="7"/>
      <c r="D671" s="28"/>
      <c r="E671" s="28"/>
    </row>
    <row r="672" spans="1:5" x14ac:dyDescent="0.25">
      <c r="A672" s="7"/>
      <c r="B672" s="7"/>
      <c r="C672" s="7"/>
      <c r="D672" s="28"/>
      <c r="E672" s="28"/>
    </row>
    <row r="673" spans="1:5" x14ac:dyDescent="0.25">
      <c r="A673" s="7"/>
      <c r="B673" s="7"/>
      <c r="C673" s="7"/>
      <c r="D673" s="28"/>
      <c r="E673" s="28"/>
    </row>
    <row r="674" spans="1:5" x14ac:dyDescent="0.25">
      <c r="A674" s="7"/>
      <c r="B674" s="7"/>
      <c r="C674" s="7"/>
      <c r="D674" s="28"/>
      <c r="E674" s="28"/>
    </row>
    <row r="675" spans="1:5" x14ac:dyDescent="0.25">
      <c r="A675" s="7"/>
      <c r="B675" s="7"/>
      <c r="C675" s="7"/>
      <c r="D675" s="28"/>
      <c r="E675" s="28"/>
    </row>
    <row r="676" spans="1:5" x14ac:dyDescent="0.25">
      <c r="A676" s="7"/>
      <c r="B676" s="7"/>
      <c r="C676" s="7"/>
      <c r="D676" s="28"/>
      <c r="E676" s="28"/>
    </row>
    <row r="677" spans="1:5" x14ac:dyDescent="0.25">
      <c r="A677" s="7"/>
      <c r="B677" s="7"/>
      <c r="C677" s="7"/>
      <c r="D677" s="28"/>
      <c r="E677" s="28"/>
    </row>
    <row r="678" spans="1:5" x14ac:dyDescent="0.25">
      <c r="A678" s="7"/>
      <c r="B678" s="7"/>
      <c r="C678" s="7"/>
      <c r="D678" s="28"/>
      <c r="E678" s="28"/>
    </row>
    <row r="679" spans="1:5" x14ac:dyDescent="0.25">
      <c r="A679" s="7"/>
      <c r="B679" s="7"/>
      <c r="C679" s="7"/>
      <c r="D679" s="28"/>
      <c r="E679" s="28"/>
    </row>
    <row r="680" spans="1:5" x14ac:dyDescent="0.25">
      <c r="A680" s="7"/>
      <c r="B680" s="7"/>
      <c r="C680" s="7"/>
      <c r="D680" s="28"/>
      <c r="E680" s="28"/>
    </row>
    <row r="681" spans="1:5" x14ac:dyDescent="0.25">
      <c r="A681" s="7"/>
      <c r="B681" s="7"/>
      <c r="C681" s="7"/>
      <c r="D681" s="28"/>
      <c r="E681" s="28"/>
    </row>
    <row r="682" spans="1:5" x14ac:dyDescent="0.25">
      <c r="A682" s="7"/>
      <c r="B682" s="7"/>
      <c r="C682" s="7"/>
      <c r="D682" s="28"/>
      <c r="E682" s="28"/>
    </row>
    <row r="683" spans="1:5" x14ac:dyDescent="0.25">
      <c r="A683" s="7"/>
      <c r="B683" s="7"/>
      <c r="C683" s="7"/>
      <c r="D683" s="28"/>
      <c r="E683" s="28"/>
    </row>
    <row r="684" spans="1:5" x14ac:dyDescent="0.25">
      <c r="A684" s="7"/>
      <c r="B684" s="7"/>
      <c r="C684" s="7"/>
      <c r="D684" s="28"/>
      <c r="E684" s="28"/>
    </row>
    <row r="685" spans="1:5" x14ac:dyDescent="0.25">
      <c r="A685" s="7"/>
      <c r="B685" s="7"/>
      <c r="C685" s="7"/>
      <c r="D685" s="28"/>
      <c r="E685" s="28"/>
    </row>
    <row r="686" spans="1:5" x14ac:dyDescent="0.25">
      <c r="A686" s="7"/>
      <c r="B686" s="7"/>
      <c r="C686" s="7"/>
      <c r="D686" s="28"/>
      <c r="E686" s="28"/>
    </row>
    <row r="687" spans="1:5" x14ac:dyDescent="0.25">
      <c r="A687" s="7"/>
      <c r="B687" s="7"/>
      <c r="C687" s="7"/>
      <c r="D687" s="28"/>
      <c r="E687" s="28"/>
    </row>
    <row r="688" spans="1:5" x14ac:dyDescent="0.25">
      <c r="A688" s="7"/>
      <c r="B688" s="7"/>
      <c r="C688" s="7"/>
      <c r="D688" s="28"/>
      <c r="E688" s="28"/>
    </row>
    <row r="689" spans="1:5" x14ac:dyDescent="0.25">
      <c r="A689" s="7"/>
      <c r="B689" s="7"/>
      <c r="C689" s="7"/>
      <c r="D689" s="28"/>
      <c r="E689" s="28"/>
    </row>
    <row r="690" spans="1:5" x14ac:dyDescent="0.25">
      <c r="A690" s="7"/>
      <c r="B690" s="7"/>
      <c r="C690" s="7"/>
      <c r="D690" s="28"/>
      <c r="E690" s="28"/>
    </row>
    <row r="691" spans="1:5" x14ac:dyDescent="0.25">
      <c r="A691" s="7"/>
      <c r="B691" s="7"/>
      <c r="C691" s="7"/>
      <c r="D691" s="28"/>
      <c r="E691" s="28"/>
    </row>
    <row r="692" spans="1:5" x14ac:dyDescent="0.25">
      <c r="A692" s="7"/>
      <c r="B692" s="7"/>
      <c r="C692" s="7"/>
      <c r="D692" s="28"/>
      <c r="E692" s="28"/>
    </row>
    <row r="693" spans="1:5" x14ac:dyDescent="0.25">
      <c r="A693" s="7"/>
      <c r="B693" s="7"/>
      <c r="C693" s="7"/>
      <c r="D693" s="28"/>
      <c r="E693" s="28"/>
    </row>
    <row r="694" spans="1:5" x14ac:dyDescent="0.25">
      <c r="A694" s="7"/>
      <c r="B694" s="7"/>
      <c r="C694" s="7"/>
      <c r="D694" s="28"/>
      <c r="E694" s="28"/>
    </row>
    <row r="695" spans="1:5" x14ac:dyDescent="0.25">
      <c r="A695" s="7"/>
      <c r="B695" s="7"/>
      <c r="C695" s="7"/>
      <c r="D695" s="28"/>
      <c r="E695" s="28"/>
    </row>
    <row r="696" spans="1:5" x14ac:dyDescent="0.25">
      <c r="A696" s="7"/>
      <c r="B696" s="7"/>
      <c r="C696" s="7"/>
      <c r="D696" s="28"/>
      <c r="E696" s="28"/>
    </row>
    <row r="697" spans="1:5" x14ac:dyDescent="0.25">
      <c r="A697" s="7"/>
      <c r="B697" s="7"/>
      <c r="C697" s="7"/>
      <c r="D697" s="28"/>
      <c r="E697" s="28"/>
    </row>
    <row r="698" spans="1:5" x14ac:dyDescent="0.25">
      <c r="A698" s="7"/>
      <c r="B698" s="7"/>
      <c r="C698" s="7"/>
      <c r="D698" s="28"/>
      <c r="E698" s="28"/>
    </row>
    <row r="699" spans="1:5" x14ac:dyDescent="0.25">
      <c r="A699" s="7"/>
      <c r="B699" s="7"/>
      <c r="C699" s="7"/>
      <c r="D699" s="28"/>
      <c r="E699" s="28"/>
    </row>
    <row r="700" spans="1:5" x14ac:dyDescent="0.25">
      <c r="A700" s="7"/>
      <c r="B700" s="7"/>
      <c r="C700" s="7"/>
      <c r="D700" s="28"/>
      <c r="E700" s="28"/>
    </row>
    <row r="701" spans="1:5" x14ac:dyDescent="0.25">
      <c r="A701" s="7"/>
      <c r="B701" s="7"/>
      <c r="C701" s="7"/>
      <c r="D701" s="28"/>
      <c r="E701" s="28"/>
    </row>
    <row r="702" spans="1:5" x14ac:dyDescent="0.25">
      <c r="A702" s="7"/>
      <c r="B702" s="7"/>
      <c r="C702" s="7"/>
      <c r="D702" s="28"/>
      <c r="E702" s="28"/>
    </row>
    <row r="703" spans="1:5" x14ac:dyDescent="0.25">
      <c r="A703" s="7"/>
      <c r="B703" s="7"/>
      <c r="C703" s="7"/>
      <c r="D703" s="28"/>
      <c r="E703" s="28"/>
    </row>
    <row r="704" spans="1:5" x14ac:dyDescent="0.25">
      <c r="A704" s="7"/>
      <c r="B704" s="7"/>
      <c r="C704" s="7"/>
      <c r="D704" s="28"/>
      <c r="E704" s="28"/>
    </row>
    <row r="705" spans="1:5" x14ac:dyDescent="0.25">
      <c r="A705" s="7"/>
      <c r="B705" s="7"/>
      <c r="C705" s="7"/>
      <c r="D705" s="28"/>
      <c r="E705" s="28"/>
    </row>
    <row r="706" spans="1:5" x14ac:dyDescent="0.25">
      <c r="A706" s="7"/>
      <c r="B706" s="7"/>
      <c r="C706" s="7"/>
      <c r="D706" s="28"/>
      <c r="E706" s="28"/>
    </row>
    <row r="707" spans="1:5" x14ac:dyDescent="0.25">
      <c r="A707" s="7"/>
      <c r="B707" s="7"/>
      <c r="C707" s="7"/>
      <c r="D707" s="28"/>
      <c r="E707" s="28"/>
    </row>
    <row r="708" spans="1:5" x14ac:dyDescent="0.25">
      <c r="A708" s="7"/>
      <c r="B708" s="7"/>
      <c r="C708" s="7"/>
      <c r="D708" s="28"/>
      <c r="E708" s="28"/>
    </row>
    <row r="709" spans="1:5" x14ac:dyDescent="0.25">
      <c r="A709" s="7"/>
      <c r="B709" s="7"/>
      <c r="C709" s="7"/>
      <c r="D709" s="28"/>
      <c r="E709" s="28"/>
    </row>
    <row r="710" spans="1:5" x14ac:dyDescent="0.25">
      <c r="A710" s="7"/>
      <c r="B710" s="7"/>
      <c r="C710" s="7"/>
      <c r="D710" s="28"/>
      <c r="E710" s="28"/>
    </row>
    <row r="711" spans="1:5" x14ac:dyDescent="0.25">
      <c r="A711" s="7"/>
      <c r="B711" s="7"/>
      <c r="C711" s="7"/>
      <c r="D711" s="28"/>
      <c r="E711" s="28"/>
    </row>
    <row r="712" spans="1:5" x14ac:dyDescent="0.25">
      <c r="A712" s="7"/>
      <c r="B712" s="7"/>
      <c r="C712" s="7"/>
      <c r="D712" s="28"/>
      <c r="E712" s="28"/>
    </row>
    <row r="713" spans="1:5" x14ac:dyDescent="0.25">
      <c r="A713" s="7"/>
      <c r="B713" s="7"/>
      <c r="C713" s="7"/>
      <c r="D713" s="28"/>
      <c r="E713" s="28"/>
    </row>
    <row r="714" spans="1:5" x14ac:dyDescent="0.25">
      <c r="A714" s="7"/>
      <c r="B714" s="7"/>
      <c r="C714" s="7"/>
      <c r="D714" s="28"/>
      <c r="E714" s="28"/>
    </row>
    <row r="715" spans="1:5" x14ac:dyDescent="0.25">
      <c r="A715" s="7"/>
      <c r="B715" s="7"/>
      <c r="C715" s="7"/>
      <c r="D715" s="28"/>
      <c r="E715" s="28"/>
    </row>
    <row r="716" spans="1:5" x14ac:dyDescent="0.25">
      <c r="A716" s="7"/>
      <c r="B716" s="7"/>
      <c r="C716" s="7"/>
      <c r="D716" s="28"/>
      <c r="E716" s="28"/>
    </row>
    <row r="717" spans="1:5" x14ac:dyDescent="0.25">
      <c r="A717" s="7"/>
      <c r="B717" s="7"/>
      <c r="C717" s="7"/>
      <c r="D717" s="28"/>
      <c r="E717" s="28"/>
    </row>
    <row r="718" spans="1:5" x14ac:dyDescent="0.25">
      <c r="A718" s="7"/>
      <c r="B718" s="7"/>
      <c r="C718" s="7"/>
      <c r="D718" s="28"/>
      <c r="E718" s="28"/>
    </row>
    <row r="719" spans="1:5" x14ac:dyDescent="0.25">
      <c r="A719" s="7"/>
      <c r="B719" s="7"/>
      <c r="C719" s="7"/>
      <c r="D719" s="28"/>
      <c r="E719" s="28"/>
    </row>
    <row r="720" spans="1:5" x14ac:dyDescent="0.25">
      <c r="A720" s="7"/>
      <c r="B720" s="7"/>
      <c r="C720" s="7"/>
      <c r="D720" s="28"/>
      <c r="E720" s="28"/>
    </row>
    <row r="721" spans="1:5" x14ac:dyDescent="0.25">
      <c r="A721" s="7"/>
      <c r="B721" s="7"/>
      <c r="C721" s="7"/>
      <c r="D721" s="28"/>
      <c r="E721" s="28"/>
    </row>
    <row r="722" spans="1:5" x14ac:dyDescent="0.25">
      <c r="A722" s="7"/>
      <c r="B722" s="7"/>
      <c r="C722" s="7"/>
      <c r="D722" s="28"/>
      <c r="E722" s="28"/>
    </row>
    <row r="723" spans="1:5" x14ac:dyDescent="0.25">
      <c r="A723" s="7"/>
      <c r="B723" s="7"/>
      <c r="C723" s="7"/>
      <c r="D723" s="28"/>
      <c r="E723" s="28"/>
    </row>
    <row r="724" spans="1:5" x14ac:dyDescent="0.25">
      <c r="A724" s="7"/>
      <c r="B724" s="7"/>
      <c r="C724" s="7"/>
      <c r="D724" s="28"/>
      <c r="E724" s="28"/>
    </row>
    <row r="725" spans="1:5" x14ac:dyDescent="0.25">
      <c r="A725" s="7"/>
      <c r="B725" s="7"/>
      <c r="C725" s="7"/>
      <c r="D725" s="28"/>
      <c r="E725" s="28"/>
    </row>
    <row r="726" spans="1:5" x14ac:dyDescent="0.25">
      <c r="A726" s="7"/>
      <c r="B726" s="7"/>
      <c r="C726" s="7"/>
      <c r="D726" s="28"/>
      <c r="E726" s="28"/>
    </row>
    <row r="727" spans="1:5" x14ac:dyDescent="0.25">
      <c r="A727" s="7"/>
      <c r="B727" s="7"/>
      <c r="C727" s="7"/>
      <c r="D727" s="28"/>
      <c r="E727" s="28"/>
    </row>
    <row r="728" spans="1:5" x14ac:dyDescent="0.25">
      <c r="A728" s="7"/>
      <c r="B728" s="7"/>
      <c r="C728" s="7"/>
      <c r="D728" s="28"/>
      <c r="E728" s="28"/>
    </row>
    <row r="729" spans="1:5" x14ac:dyDescent="0.25">
      <c r="A729" s="7"/>
      <c r="B729" s="7"/>
      <c r="C729" s="7"/>
      <c r="D729" s="28"/>
      <c r="E729" s="28"/>
    </row>
    <row r="730" spans="1:5" x14ac:dyDescent="0.25">
      <c r="A730" s="7"/>
      <c r="B730" s="7"/>
      <c r="C730" s="7"/>
      <c r="D730" s="28"/>
      <c r="E730" s="28"/>
    </row>
    <row r="731" spans="1:5" x14ac:dyDescent="0.25">
      <c r="A731" s="7"/>
      <c r="B731" s="7"/>
      <c r="C731" s="7"/>
      <c r="D731" s="28"/>
      <c r="E731" s="28"/>
    </row>
    <row r="732" spans="1:5" x14ac:dyDescent="0.25">
      <c r="A732" s="7"/>
      <c r="B732" s="7"/>
      <c r="C732" s="7"/>
      <c r="D732" s="28"/>
      <c r="E732" s="28"/>
    </row>
    <row r="733" spans="1:5" x14ac:dyDescent="0.25">
      <c r="A733" s="7"/>
      <c r="B733" s="7"/>
      <c r="C733" s="7"/>
      <c r="D733" s="28"/>
      <c r="E733" s="28"/>
    </row>
    <row r="734" spans="1:5" x14ac:dyDescent="0.25">
      <c r="A734" s="7"/>
      <c r="B734" s="7"/>
      <c r="C734" s="7"/>
      <c r="D734" s="28"/>
      <c r="E734" s="28"/>
    </row>
    <row r="735" spans="1:5" x14ac:dyDescent="0.25">
      <c r="A735" s="7"/>
      <c r="B735" s="7"/>
      <c r="C735" s="7"/>
      <c r="D735" s="28"/>
      <c r="E735" s="28"/>
    </row>
    <row r="736" spans="1:5" x14ac:dyDescent="0.25">
      <c r="A736" s="7"/>
      <c r="B736" s="7"/>
      <c r="C736" s="7"/>
      <c r="D736" s="28"/>
      <c r="E736" s="28"/>
    </row>
    <row r="737" spans="1:5" x14ac:dyDescent="0.25">
      <c r="A737" s="7"/>
      <c r="B737" s="7"/>
      <c r="C737" s="7"/>
      <c r="D737" s="28"/>
      <c r="E737" s="28"/>
    </row>
    <row r="738" spans="1:5" x14ac:dyDescent="0.25">
      <c r="A738" s="7"/>
      <c r="B738" s="7"/>
      <c r="C738" s="7"/>
      <c r="D738" s="28"/>
      <c r="E738" s="28"/>
    </row>
    <row r="739" spans="1:5" x14ac:dyDescent="0.25">
      <c r="A739" s="7"/>
      <c r="B739" s="7"/>
      <c r="C739" s="7"/>
      <c r="D739" s="28"/>
      <c r="E739" s="28"/>
    </row>
    <row r="740" spans="1:5" x14ac:dyDescent="0.25">
      <c r="A740" s="7"/>
      <c r="B740" s="7"/>
      <c r="C740" s="7"/>
      <c r="D740" s="28"/>
      <c r="E740" s="28"/>
    </row>
    <row r="741" spans="1:5" x14ac:dyDescent="0.25">
      <c r="A741" s="7"/>
      <c r="B741" s="7"/>
      <c r="C741" s="7"/>
      <c r="D741" s="28"/>
      <c r="E741" s="28"/>
    </row>
    <row r="742" spans="1:5" x14ac:dyDescent="0.25">
      <c r="A742" s="7"/>
      <c r="B742" s="7"/>
      <c r="C742" s="7"/>
      <c r="D742" s="28"/>
      <c r="E742" s="28"/>
    </row>
    <row r="743" spans="1:5" x14ac:dyDescent="0.25">
      <c r="A743" s="7"/>
      <c r="B743" s="7"/>
      <c r="C743" s="7"/>
      <c r="D743" s="28"/>
      <c r="E743" s="28"/>
    </row>
    <row r="744" spans="1:5" x14ac:dyDescent="0.25">
      <c r="A744" s="7"/>
      <c r="B744" s="7"/>
      <c r="C744" s="7"/>
      <c r="D744" s="28"/>
      <c r="E744" s="28"/>
    </row>
    <row r="745" spans="1:5" x14ac:dyDescent="0.25">
      <c r="A745" s="7"/>
      <c r="B745" s="7"/>
      <c r="C745" s="7"/>
      <c r="D745" s="28"/>
      <c r="E745" s="28"/>
    </row>
    <row r="746" spans="1:5" x14ac:dyDescent="0.25">
      <c r="A746" s="7"/>
      <c r="B746" s="7"/>
      <c r="C746" s="7"/>
      <c r="D746" s="28"/>
      <c r="E746" s="28"/>
    </row>
    <row r="747" spans="1:5" x14ac:dyDescent="0.25">
      <c r="A747" s="7"/>
      <c r="B747" s="7"/>
      <c r="C747" s="7"/>
      <c r="D747" s="28"/>
      <c r="E747" s="28"/>
    </row>
    <row r="748" spans="1:5" x14ac:dyDescent="0.25">
      <c r="A748" s="7"/>
      <c r="B748" s="7"/>
      <c r="C748" s="7"/>
      <c r="D748" s="28"/>
      <c r="E748" s="28"/>
    </row>
    <row r="749" spans="1:5" x14ac:dyDescent="0.25">
      <c r="A749" s="7"/>
      <c r="B749" s="7"/>
      <c r="C749" s="7"/>
      <c r="D749" s="28"/>
      <c r="E749" s="28"/>
    </row>
    <row r="750" spans="1:5" x14ac:dyDescent="0.25">
      <c r="A750" s="7"/>
      <c r="B750" s="7"/>
      <c r="C750" s="7"/>
      <c r="D750" s="28"/>
      <c r="E750" s="28"/>
    </row>
    <row r="751" spans="1:5" x14ac:dyDescent="0.25">
      <c r="A751" s="7"/>
      <c r="B751" s="7"/>
      <c r="C751" s="7"/>
      <c r="D751" s="28"/>
      <c r="E751" s="28"/>
    </row>
    <row r="752" spans="1:5" x14ac:dyDescent="0.25">
      <c r="A752" s="7"/>
      <c r="B752" s="7"/>
      <c r="C752" s="7"/>
      <c r="D752" s="28"/>
      <c r="E752" s="28"/>
    </row>
    <row r="753" spans="1:5" x14ac:dyDescent="0.25">
      <c r="A753" s="7"/>
      <c r="B753" s="7"/>
      <c r="C753" s="7"/>
      <c r="D753" s="28"/>
      <c r="E753" s="28"/>
    </row>
    <row r="754" spans="1:5" x14ac:dyDescent="0.25">
      <c r="A754" s="7"/>
      <c r="B754" s="7"/>
      <c r="C754" s="7"/>
      <c r="D754" s="28"/>
      <c r="E754" s="28"/>
    </row>
    <row r="755" spans="1:5" x14ac:dyDescent="0.25">
      <c r="A755" s="7"/>
      <c r="B755" s="7"/>
      <c r="C755" s="7"/>
      <c r="D755" s="28"/>
      <c r="E755" s="28"/>
    </row>
    <row r="756" spans="1:5" x14ac:dyDescent="0.25">
      <c r="A756" s="7"/>
      <c r="B756" s="7"/>
      <c r="C756" s="7"/>
      <c r="D756" s="28"/>
      <c r="E756" s="28"/>
    </row>
    <row r="757" spans="1:5" x14ac:dyDescent="0.25">
      <c r="A757" s="7"/>
      <c r="B757" s="7"/>
      <c r="C757" s="7"/>
      <c r="D757" s="28"/>
      <c r="E757" s="28"/>
    </row>
    <row r="758" spans="1:5" x14ac:dyDescent="0.25">
      <c r="A758" s="7"/>
      <c r="B758" s="7"/>
      <c r="C758" s="7"/>
      <c r="D758" s="28"/>
      <c r="E758" s="28"/>
    </row>
    <row r="759" spans="1:5" x14ac:dyDescent="0.25">
      <c r="A759" s="7"/>
      <c r="B759" s="7"/>
      <c r="C759" s="7"/>
      <c r="D759" s="28"/>
      <c r="E759" s="28"/>
    </row>
    <row r="760" spans="1:5" x14ac:dyDescent="0.25">
      <c r="A760" s="7"/>
      <c r="B760" s="7"/>
      <c r="C760" s="7"/>
      <c r="D760" s="28"/>
      <c r="E760" s="28"/>
    </row>
    <row r="761" spans="1:5" x14ac:dyDescent="0.25">
      <c r="A761" s="7"/>
      <c r="B761" s="7"/>
      <c r="C761" s="7"/>
      <c r="D761" s="28"/>
      <c r="E761" s="28"/>
    </row>
    <row r="762" spans="1:5" x14ac:dyDescent="0.25">
      <c r="A762" s="7"/>
      <c r="B762" s="7"/>
      <c r="C762" s="7"/>
      <c r="D762" s="28"/>
      <c r="E762" s="28"/>
    </row>
    <row r="763" spans="1:5" x14ac:dyDescent="0.25">
      <c r="A763" s="7"/>
      <c r="B763" s="7"/>
      <c r="C763" s="7"/>
      <c r="D763" s="28"/>
      <c r="E763" s="28"/>
    </row>
    <row r="764" spans="1:5" x14ac:dyDescent="0.25">
      <c r="A764" s="7"/>
      <c r="B764" s="7"/>
      <c r="C764" s="7"/>
      <c r="D764" s="28"/>
      <c r="E764" s="28"/>
    </row>
    <row r="765" spans="1:5" x14ac:dyDescent="0.25">
      <c r="A765" s="7"/>
      <c r="B765" s="7"/>
      <c r="C765" s="7"/>
      <c r="D765" s="28"/>
      <c r="E765" s="28"/>
    </row>
    <row r="766" spans="1:5" x14ac:dyDescent="0.25">
      <c r="A766" s="7"/>
      <c r="B766" s="7"/>
      <c r="C766" s="7"/>
      <c r="D766" s="28"/>
      <c r="E766" s="28"/>
    </row>
    <row r="767" spans="1:5" x14ac:dyDescent="0.25">
      <c r="A767" s="7"/>
      <c r="B767" s="7"/>
      <c r="C767" s="7"/>
      <c r="D767" s="28"/>
      <c r="E767" s="28"/>
    </row>
    <row r="768" spans="1:5" x14ac:dyDescent="0.25">
      <c r="A768" s="7"/>
      <c r="B768" s="7"/>
      <c r="C768" s="7"/>
      <c r="D768" s="28"/>
      <c r="E768" s="28"/>
    </row>
    <row r="769" spans="1:5" x14ac:dyDescent="0.25">
      <c r="A769" s="7"/>
      <c r="B769" s="7"/>
      <c r="C769" s="7"/>
      <c r="D769" s="28"/>
      <c r="E769" s="28"/>
    </row>
    <row r="770" spans="1:5" x14ac:dyDescent="0.25">
      <c r="A770" s="7"/>
      <c r="B770" s="7"/>
      <c r="C770" s="7"/>
      <c r="D770" s="28"/>
      <c r="E770" s="28"/>
    </row>
    <row r="771" spans="1:5" x14ac:dyDescent="0.25">
      <c r="A771" s="7"/>
      <c r="B771" s="7"/>
      <c r="C771" s="7"/>
      <c r="D771" s="28"/>
      <c r="E771" s="28"/>
    </row>
    <row r="772" spans="1:5" x14ac:dyDescent="0.25">
      <c r="A772" s="7"/>
      <c r="B772" s="7"/>
      <c r="C772" s="7"/>
      <c r="D772" s="28"/>
      <c r="E772" s="28"/>
    </row>
    <row r="773" spans="1:5" x14ac:dyDescent="0.25">
      <c r="A773" s="7"/>
      <c r="B773" s="7"/>
      <c r="C773" s="7"/>
      <c r="D773" s="28"/>
      <c r="E773" s="28"/>
    </row>
    <row r="774" spans="1:5" x14ac:dyDescent="0.25">
      <c r="A774" s="7"/>
      <c r="B774" s="7"/>
      <c r="C774" s="7"/>
      <c r="D774" s="28"/>
      <c r="E774" s="28"/>
    </row>
    <row r="775" spans="1:5" x14ac:dyDescent="0.25">
      <c r="A775" s="7"/>
      <c r="B775" s="7"/>
      <c r="C775" s="7"/>
      <c r="D775" s="28"/>
      <c r="E775" s="28"/>
    </row>
    <row r="776" spans="1:5" x14ac:dyDescent="0.25">
      <c r="A776" s="7"/>
      <c r="B776" s="7"/>
      <c r="C776" s="7"/>
      <c r="D776" s="28"/>
      <c r="E776" s="28"/>
    </row>
    <row r="777" spans="1:5" x14ac:dyDescent="0.25">
      <c r="A777" s="7"/>
      <c r="B777" s="7"/>
      <c r="C777" s="7"/>
      <c r="D777" s="28"/>
      <c r="E777" s="28"/>
    </row>
    <row r="778" spans="1:5" x14ac:dyDescent="0.25">
      <c r="A778" s="7"/>
      <c r="B778" s="7"/>
      <c r="C778" s="7"/>
      <c r="D778" s="28"/>
      <c r="E778" s="28"/>
    </row>
    <row r="779" spans="1:5" x14ac:dyDescent="0.25">
      <c r="A779" s="7"/>
      <c r="B779" s="7"/>
      <c r="C779" s="7"/>
      <c r="D779" s="28"/>
      <c r="E779" s="28"/>
    </row>
    <row r="780" spans="1:5" x14ac:dyDescent="0.25">
      <c r="A780" s="7"/>
      <c r="B780" s="7"/>
      <c r="C780" s="7"/>
      <c r="D780" s="28"/>
      <c r="E780" s="28"/>
    </row>
    <row r="781" spans="1:5" x14ac:dyDescent="0.25">
      <c r="A781" s="7"/>
      <c r="B781" s="7"/>
      <c r="C781" s="7"/>
      <c r="D781" s="28"/>
      <c r="E781" s="28"/>
    </row>
    <row r="782" spans="1:5" x14ac:dyDescent="0.25">
      <c r="A782" s="7"/>
      <c r="B782" s="7"/>
      <c r="C782" s="7"/>
      <c r="D782" s="28"/>
      <c r="E782" s="28"/>
    </row>
    <row r="783" spans="1:5" x14ac:dyDescent="0.25">
      <c r="A783" s="7"/>
      <c r="B783" s="7"/>
      <c r="C783" s="7"/>
      <c r="D783" s="28"/>
      <c r="E783" s="28"/>
    </row>
    <row r="784" spans="1:5" x14ac:dyDescent="0.25">
      <c r="A784" s="7"/>
      <c r="B784" s="7"/>
      <c r="C784" s="7"/>
      <c r="D784" s="28"/>
      <c r="E784" s="28"/>
    </row>
    <row r="785" spans="1:5" x14ac:dyDescent="0.25">
      <c r="A785" s="7"/>
      <c r="B785" s="7"/>
      <c r="C785" s="7"/>
      <c r="D785" s="28"/>
      <c r="E785" s="28"/>
    </row>
    <row r="786" spans="1:5" x14ac:dyDescent="0.25">
      <c r="A786" s="7"/>
      <c r="B786" s="7"/>
      <c r="C786" s="7"/>
      <c r="D786" s="28"/>
      <c r="E786" s="28"/>
    </row>
    <row r="787" spans="1:5" x14ac:dyDescent="0.25">
      <c r="A787" s="7"/>
      <c r="B787" s="7"/>
      <c r="C787" s="7"/>
      <c r="D787" s="28"/>
      <c r="E787" s="28"/>
    </row>
    <row r="788" spans="1:5" x14ac:dyDescent="0.25">
      <c r="A788" s="7"/>
      <c r="B788" s="7"/>
      <c r="C788" s="7"/>
      <c r="D788" s="28"/>
      <c r="E788" s="28"/>
    </row>
    <row r="789" spans="1:5" x14ac:dyDescent="0.25">
      <c r="A789" s="7"/>
      <c r="B789" s="7"/>
      <c r="C789" s="7"/>
      <c r="D789" s="28"/>
      <c r="E789" s="28"/>
    </row>
    <row r="790" spans="1:5" x14ac:dyDescent="0.25">
      <c r="A790" s="7"/>
      <c r="B790" s="7"/>
      <c r="C790" s="7"/>
      <c r="D790" s="28"/>
      <c r="E790" s="28"/>
    </row>
    <row r="791" spans="1:5" x14ac:dyDescent="0.25">
      <c r="A791" s="7"/>
      <c r="B791" s="7"/>
      <c r="C791" s="7"/>
      <c r="D791" s="28"/>
      <c r="E791" s="28"/>
    </row>
    <row r="792" spans="1:5" x14ac:dyDescent="0.25">
      <c r="A792" s="7"/>
      <c r="B792" s="7"/>
      <c r="C792" s="7"/>
      <c r="D792" s="28"/>
      <c r="E792" s="28"/>
    </row>
    <row r="793" spans="1:5" x14ac:dyDescent="0.25">
      <c r="A793" s="7"/>
      <c r="B793" s="7"/>
      <c r="C793" s="7"/>
      <c r="D793" s="28"/>
      <c r="E793" s="28"/>
    </row>
    <row r="794" spans="1:5" x14ac:dyDescent="0.25">
      <c r="A794" s="7"/>
      <c r="B794" s="7"/>
      <c r="C794" s="7"/>
      <c r="D794" s="28"/>
      <c r="E794" s="28"/>
    </row>
    <row r="795" spans="1:5" x14ac:dyDescent="0.25">
      <c r="A795" s="7"/>
      <c r="B795" s="7"/>
      <c r="C795" s="7"/>
      <c r="D795" s="28"/>
      <c r="E795" s="28"/>
    </row>
    <row r="796" spans="1:5" x14ac:dyDescent="0.25">
      <c r="A796" s="7"/>
      <c r="B796" s="7"/>
      <c r="C796" s="7"/>
      <c r="D796" s="28"/>
      <c r="E796" s="28"/>
    </row>
    <row r="797" spans="1:5" x14ac:dyDescent="0.25">
      <c r="A797" s="7"/>
      <c r="B797" s="7"/>
      <c r="C797" s="7"/>
      <c r="D797" s="28"/>
      <c r="E797" s="28"/>
    </row>
    <row r="798" spans="1:5" x14ac:dyDescent="0.25">
      <c r="A798" s="7"/>
      <c r="B798" s="7"/>
      <c r="C798" s="7"/>
      <c r="D798" s="28"/>
      <c r="E798" s="28"/>
    </row>
    <row r="799" spans="1:5" x14ac:dyDescent="0.25">
      <c r="A799" s="7"/>
      <c r="B799" s="7"/>
      <c r="C799" s="7"/>
      <c r="D799" s="28"/>
      <c r="E799" s="28"/>
    </row>
    <row r="800" spans="1:5" x14ac:dyDescent="0.25">
      <c r="A800" s="7"/>
      <c r="B800" s="7"/>
      <c r="C800" s="7"/>
      <c r="D800" s="28"/>
      <c r="E800" s="28"/>
    </row>
    <row r="801" spans="1:5" x14ac:dyDescent="0.25">
      <c r="A801" s="7"/>
      <c r="B801" s="7"/>
      <c r="C801" s="7"/>
      <c r="D801" s="28"/>
      <c r="E801" s="28"/>
    </row>
    <row r="802" spans="1:5" x14ac:dyDescent="0.25">
      <c r="A802" s="7"/>
      <c r="B802" s="7"/>
      <c r="C802" s="7"/>
      <c r="D802" s="28"/>
      <c r="E802" s="28"/>
    </row>
    <row r="803" spans="1:5" x14ac:dyDescent="0.25">
      <c r="A803" s="7"/>
      <c r="B803" s="7"/>
      <c r="C803" s="7"/>
      <c r="D803" s="28"/>
      <c r="E803" s="28"/>
    </row>
    <row r="804" spans="1:5" x14ac:dyDescent="0.25">
      <c r="A804" s="7"/>
      <c r="B804" s="7"/>
      <c r="C804" s="7"/>
      <c r="D804" s="28"/>
      <c r="E804" s="28"/>
    </row>
    <row r="805" spans="1:5" x14ac:dyDescent="0.25">
      <c r="A805" s="7"/>
      <c r="B805" s="7"/>
      <c r="C805" s="7"/>
      <c r="D805" s="28"/>
      <c r="E805" s="28"/>
    </row>
    <row r="806" spans="1:5" x14ac:dyDescent="0.25">
      <c r="A806" s="7"/>
      <c r="B806" s="7"/>
      <c r="C806" s="7"/>
      <c r="D806" s="28"/>
      <c r="E806" s="28"/>
    </row>
    <row r="807" spans="1:5" x14ac:dyDescent="0.25">
      <c r="A807" s="7"/>
      <c r="B807" s="7"/>
      <c r="C807" s="7"/>
      <c r="D807" s="28"/>
      <c r="E807" s="28"/>
    </row>
    <row r="808" spans="1:5" x14ac:dyDescent="0.25">
      <c r="A808" s="7"/>
      <c r="B808" s="7"/>
      <c r="C808" s="7"/>
      <c r="D808" s="28"/>
      <c r="E808" s="28"/>
    </row>
    <row r="809" spans="1:5" x14ac:dyDescent="0.25">
      <c r="A809" s="7"/>
      <c r="B809" s="7"/>
      <c r="C809" s="7"/>
      <c r="D809" s="28"/>
      <c r="E809" s="28"/>
    </row>
    <row r="810" spans="1:5" x14ac:dyDescent="0.25">
      <c r="A810" s="7"/>
      <c r="B810" s="7"/>
      <c r="C810" s="7"/>
      <c r="D810" s="28"/>
      <c r="E810" s="28"/>
    </row>
    <row r="811" spans="1:5" x14ac:dyDescent="0.25">
      <c r="A811" s="7"/>
      <c r="B811" s="7"/>
      <c r="C811" s="7"/>
      <c r="D811" s="28"/>
      <c r="E811" s="28"/>
    </row>
    <row r="812" spans="1:5" x14ac:dyDescent="0.25">
      <c r="A812" s="7"/>
      <c r="B812" s="7"/>
      <c r="C812" s="7"/>
      <c r="D812" s="28"/>
      <c r="E812" s="28"/>
    </row>
    <row r="813" spans="1:5" x14ac:dyDescent="0.25">
      <c r="A813" s="7"/>
      <c r="B813" s="7"/>
      <c r="C813" s="7"/>
      <c r="D813" s="28"/>
      <c r="E813" s="28"/>
    </row>
    <row r="814" spans="1:5" x14ac:dyDescent="0.25">
      <c r="A814" s="7"/>
      <c r="B814" s="7"/>
      <c r="C814" s="7"/>
      <c r="D814" s="28"/>
      <c r="E814" s="28"/>
    </row>
    <row r="815" spans="1:5" x14ac:dyDescent="0.25">
      <c r="A815" s="7"/>
      <c r="B815" s="7"/>
      <c r="C815" s="7"/>
      <c r="D815" s="28"/>
      <c r="E815" s="28"/>
    </row>
    <row r="816" spans="1:5" x14ac:dyDescent="0.25">
      <c r="A816" s="7"/>
      <c r="B816" s="7"/>
      <c r="C816" s="7"/>
      <c r="D816" s="28"/>
      <c r="E816" s="28"/>
    </row>
    <row r="817" spans="1:5" x14ac:dyDescent="0.25">
      <c r="A817" s="7"/>
      <c r="B817" s="7"/>
      <c r="C817" s="7"/>
      <c r="D817" s="28"/>
      <c r="E817" s="28"/>
    </row>
    <row r="818" spans="1:5" x14ac:dyDescent="0.25">
      <c r="A818" s="7"/>
      <c r="B818" s="7"/>
      <c r="C818" s="7"/>
      <c r="D818" s="28"/>
      <c r="E818" s="28"/>
    </row>
    <row r="819" spans="1:5" x14ac:dyDescent="0.25">
      <c r="A819" s="7"/>
      <c r="B819" s="7"/>
      <c r="C819" s="7"/>
      <c r="D819" s="28"/>
      <c r="E819" s="28"/>
    </row>
    <row r="820" spans="1:5" x14ac:dyDescent="0.25">
      <c r="A820" s="7"/>
      <c r="B820" s="7"/>
      <c r="C820" s="7"/>
      <c r="D820" s="28"/>
      <c r="E820" s="28"/>
    </row>
    <row r="821" spans="1:5" x14ac:dyDescent="0.25">
      <c r="A821" s="7"/>
      <c r="B821" s="7"/>
      <c r="C821" s="7"/>
      <c r="D821" s="28"/>
      <c r="E821" s="28"/>
    </row>
    <row r="822" spans="1:5" x14ac:dyDescent="0.25">
      <c r="A822" s="7"/>
      <c r="B822" s="7"/>
      <c r="C822" s="7"/>
      <c r="D822" s="28"/>
      <c r="E822" s="28"/>
    </row>
    <row r="823" spans="1:5" x14ac:dyDescent="0.25">
      <c r="A823" s="7"/>
      <c r="B823" s="7"/>
      <c r="C823" s="7"/>
      <c r="D823" s="28"/>
      <c r="E823" s="28"/>
    </row>
    <row r="824" spans="1:5" x14ac:dyDescent="0.25">
      <c r="A824" s="7"/>
      <c r="B824" s="7"/>
      <c r="C824" s="7"/>
      <c r="D824" s="28"/>
      <c r="E824" s="28"/>
    </row>
    <row r="825" spans="1:5" x14ac:dyDescent="0.25">
      <c r="A825" s="7"/>
      <c r="B825" s="7"/>
      <c r="C825" s="7"/>
      <c r="D825" s="28"/>
      <c r="E825" s="28"/>
    </row>
    <row r="826" spans="1:5" x14ac:dyDescent="0.25">
      <c r="A826" s="7"/>
      <c r="B826" s="7"/>
      <c r="C826" s="7"/>
      <c r="D826" s="28"/>
      <c r="E826" s="28"/>
    </row>
    <row r="827" spans="1:5" x14ac:dyDescent="0.25">
      <c r="A827" s="7"/>
      <c r="B827" s="7"/>
      <c r="C827" s="7"/>
      <c r="D827" s="28"/>
      <c r="E827" s="28"/>
    </row>
    <row r="828" spans="1:5" x14ac:dyDescent="0.25">
      <c r="A828" s="7"/>
      <c r="B828" s="7"/>
      <c r="C828" s="7"/>
      <c r="D828" s="28"/>
      <c r="E828" s="28"/>
    </row>
    <row r="829" spans="1:5" x14ac:dyDescent="0.25">
      <c r="A829" s="7"/>
      <c r="B829" s="7"/>
      <c r="C829" s="7"/>
      <c r="D829" s="28"/>
      <c r="E829" s="28"/>
    </row>
    <row r="830" spans="1:5" x14ac:dyDescent="0.25">
      <c r="A830" s="7"/>
      <c r="B830" s="7"/>
      <c r="C830" s="7"/>
      <c r="D830" s="28"/>
      <c r="E830" s="28"/>
    </row>
    <row r="831" spans="1:5" x14ac:dyDescent="0.25">
      <c r="A831" s="7"/>
      <c r="B831" s="7"/>
      <c r="C831" s="7"/>
      <c r="D831" s="28"/>
      <c r="E831" s="28"/>
    </row>
    <row r="832" spans="1:5" x14ac:dyDescent="0.25">
      <c r="A832" s="7"/>
      <c r="B832" s="7"/>
      <c r="C832" s="7"/>
      <c r="D832" s="28"/>
      <c r="E832" s="28"/>
    </row>
    <row r="833" spans="1:5" x14ac:dyDescent="0.25">
      <c r="A833" s="7"/>
      <c r="B833" s="7"/>
      <c r="C833" s="7"/>
      <c r="D833" s="28"/>
      <c r="E833" s="28"/>
    </row>
    <row r="834" spans="1:5" x14ac:dyDescent="0.25">
      <c r="A834" s="7"/>
      <c r="B834" s="7"/>
      <c r="C834" s="7"/>
      <c r="D834" s="28"/>
      <c r="E834" s="28"/>
    </row>
    <row r="835" spans="1:5" x14ac:dyDescent="0.25">
      <c r="A835" s="7"/>
      <c r="B835" s="7"/>
      <c r="C835" s="7"/>
      <c r="D835" s="28"/>
      <c r="E835" s="28"/>
    </row>
    <row r="836" spans="1:5" x14ac:dyDescent="0.25">
      <c r="A836" s="7"/>
      <c r="B836" s="7"/>
      <c r="C836" s="7"/>
      <c r="D836" s="28"/>
      <c r="E836" s="28"/>
    </row>
    <row r="837" spans="1:5" x14ac:dyDescent="0.25">
      <c r="A837" s="7"/>
      <c r="B837" s="7"/>
      <c r="C837" s="7"/>
      <c r="D837" s="28"/>
      <c r="E837" s="28"/>
    </row>
    <row r="838" spans="1:5" x14ac:dyDescent="0.25">
      <c r="A838" s="7"/>
      <c r="B838" s="7"/>
      <c r="C838" s="7"/>
      <c r="D838" s="28"/>
      <c r="E838" s="28"/>
    </row>
    <row r="839" spans="1:5" x14ac:dyDescent="0.25">
      <c r="A839" s="7"/>
      <c r="B839" s="7"/>
      <c r="C839" s="7"/>
      <c r="D839" s="28"/>
      <c r="E839" s="28"/>
    </row>
    <row r="840" spans="1:5" x14ac:dyDescent="0.25">
      <c r="A840" s="7"/>
      <c r="B840" s="7"/>
      <c r="C840" s="7"/>
      <c r="D840" s="28"/>
      <c r="E840" s="28"/>
    </row>
    <row r="841" spans="1:5" x14ac:dyDescent="0.25">
      <c r="A841" s="7"/>
      <c r="B841" s="7"/>
      <c r="C841" s="7"/>
      <c r="D841" s="28"/>
      <c r="E841" s="28"/>
    </row>
    <row r="842" spans="1:5" x14ac:dyDescent="0.25">
      <c r="A842" s="7"/>
      <c r="B842" s="7"/>
      <c r="C842" s="7"/>
      <c r="D842" s="28"/>
      <c r="E842" s="28"/>
    </row>
    <row r="843" spans="1:5" x14ac:dyDescent="0.25">
      <c r="A843" s="7"/>
      <c r="B843" s="7"/>
      <c r="C843" s="7"/>
      <c r="D843" s="28"/>
      <c r="E843" s="28"/>
    </row>
    <row r="844" spans="1:5" x14ac:dyDescent="0.25">
      <c r="A844" s="7"/>
      <c r="B844" s="7"/>
      <c r="C844" s="7"/>
      <c r="D844" s="28"/>
      <c r="E844" s="28"/>
    </row>
    <row r="845" spans="1:5" x14ac:dyDescent="0.25">
      <c r="A845" s="7"/>
      <c r="B845" s="7"/>
      <c r="C845" s="7"/>
      <c r="D845" s="28"/>
      <c r="E845" s="28"/>
    </row>
    <row r="846" spans="1:5" x14ac:dyDescent="0.25">
      <c r="A846" s="7"/>
      <c r="B846" s="7"/>
      <c r="C846" s="7"/>
      <c r="D846" s="28"/>
      <c r="E846" s="28"/>
    </row>
    <row r="847" spans="1:5" x14ac:dyDescent="0.25">
      <c r="A847" s="7"/>
      <c r="B847" s="7"/>
      <c r="C847" s="7"/>
      <c r="D847" s="28"/>
      <c r="E847" s="28"/>
    </row>
    <row r="848" spans="1:5" x14ac:dyDescent="0.25">
      <c r="A848" s="7"/>
      <c r="B848" s="7"/>
      <c r="C848" s="7"/>
      <c r="D848" s="28"/>
      <c r="E848" s="28"/>
    </row>
    <row r="849" spans="1:5" x14ac:dyDescent="0.25">
      <c r="A849" s="7"/>
      <c r="B849" s="7"/>
      <c r="C849" s="7"/>
      <c r="D849" s="28"/>
      <c r="E849" s="28"/>
    </row>
    <row r="850" spans="1:5" x14ac:dyDescent="0.25">
      <c r="A850" s="7"/>
      <c r="B850" s="7"/>
      <c r="C850" s="7"/>
      <c r="D850" s="28"/>
      <c r="E850" s="28"/>
    </row>
    <row r="851" spans="1:5" x14ac:dyDescent="0.25">
      <c r="A851" s="7"/>
      <c r="B851" s="7"/>
      <c r="C851" s="7"/>
      <c r="D851" s="28"/>
      <c r="E851" s="28"/>
    </row>
    <row r="852" spans="1:5" x14ac:dyDescent="0.25">
      <c r="A852" s="7"/>
      <c r="B852" s="7"/>
      <c r="C852" s="7"/>
      <c r="D852" s="28"/>
      <c r="E852" s="28"/>
    </row>
    <row r="853" spans="1:5" x14ac:dyDescent="0.25">
      <c r="A853" s="7"/>
      <c r="B853" s="7"/>
      <c r="C853" s="7"/>
      <c r="D853" s="28"/>
      <c r="E853" s="28"/>
    </row>
    <row r="854" spans="1:5" x14ac:dyDescent="0.25">
      <c r="A854" s="7"/>
      <c r="B854" s="7"/>
      <c r="C854" s="7"/>
      <c r="D854" s="28"/>
      <c r="E854" s="28"/>
    </row>
    <row r="855" spans="1:5" x14ac:dyDescent="0.25">
      <c r="A855" s="7"/>
      <c r="B855" s="7"/>
      <c r="C855" s="7"/>
      <c r="D855" s="28"/>
      <c r="E855" s="28"/>
    </row>
    <row r="856" spans="1:5" x14ac:dyDescent="0.25">
      <c r="A856" s="7"/>
      <c r="B856" s="7"/>
      <c r="C856" s="7"/>
      <c r="D856" s="28"/>
      <c r="E856" s="28"/>
    </row>
    <row r="857" spans="1:5" x14ac:dyDescent="0.25">
      <c r="A857" s="7"/>
      <c r="B857" s="7"/>
      <c r="C857" s="7"/>
      <c r="D857" s="28"/>
      <c r="E857" s="28"/>
    </row>
    <row r="858" spans="1:5" x14ac:dyDescent="0.25">
      <c r="A858" s="7"/>
      <c r="B858" s="7"/>
      <c r="C858" s="7"/>
      <c r="D858" s="28"/>
      <c r="E858" s="28"/>
    </row>
    <row r="859" spans="1:5" x14ac:dyDescent="0.25">
      <c r="A859" s="7"/>
      <c r="B859" s="7"/>
      <c r="C859" s="7"/>
      <c r="D859" s="28"/>
      <c r="E859" s="28"/>
    </row>
    <row r="860" spans="1:5" x14ac:dyDescent="0.25">
      <c r="A860" s="7"/>
      <c r="B860" s="7"/>
      <c r="C860" s="7"/>
      <c r="D860" s="28"/>
      <c r="E860" s="28"/>
    </row>
    <row r="861" spans="1:5" x14ac:dyDescent="0.25">
      <c r="A861" s="7"/>
      <c r="B861" s="7"/>
      <c r="C861" s="7"/>
      <c r="D861" s="28"/>
      <c r="E861" s="28"/>
    </row>
    <row r="862" spans="1:5" x14ac:dyDescent="0.25">
      <c r="A862" s="7"/>
      <c r="B862" s="7"/>
      <c r="C862" s="7"/>
      <c r="D862" s="28"/>
      <c r="E862" s="28"/>
    </row>
    <row r="863" spans="1:5" x14ac:dyDescent="0.25">
      <c r="A863" s="7"/>
      <c r="B863" s="7"/>
      <c r="C863" s="7"/>
      <c r="D863" s="28"/>
      <c r="E863" s="28"/>
    </row>
    <row r="864" spans="1:5" x14ac:dyDescent="0.25">
      <c r="A864" s="7"/>
      <c r="B864" s="7"/>
      <c r="C864" s="7"/>
      <c r="D864" s="28"/>
      <c r="E864" s="28"/>
    </row>
    <row r="865" spans="1:5" x14ac:dyDescent="0.25">
      <c r="A865" s="7"/>
      <c r="B865" s="7"/>
      <c r="C865" s="7"/>
      <c r="D865" s="28"/>
      <c r="E865" s="28"/>
    </row>
    <row r="866" spans="1:5" x14ac:dyDescent="0.25">
      <c r="A866" s="7"/>
      <c r="B866" s="7"/>
      <c r="C866" s="7"/>
      <c r="D866" s="28"/>
      <c r="E866" s="28"/>
    </row>
    <row r="867" spans="1:5" x14ac:dyDescent="0.25">
      <c r="A867" s="7"/>
      <c r="B867" s="7"/>
      <c r="C867" s="7"/>
      <c r="D867" s="28"/>
      <c r="E867" s="28"/>
    </row>
    <row r="868" spans="1:5" x14ac:dyDescent="0.25">
      <c r="A868" s="7"/>
      <c r="B868" s="7"/>
      <c r="C868" s="7"/>
      <c r="D868" s="28"/>
      <c r="E868" s="28"/>
    </row>
    <row r="869" spans="1:5" x14ac:dyDescent="0.25">
      <c r="A869" s="7"/>
      <c r="B869" s="7"/>
      <c r="C869" s="7"/>
      <c r="D869" s="28"/>
      <c r="E869" s="28"/>
    </row>
    <row r="870" spans="1:5" x14ac:dyDescent="0.25">
      <c r="A870" s="7"/>
      <c r="B870" s="7"/>
      <c r="C870" s="7"/>
      <c r="D870" s="28"/>
      <c r="E870" s="28"/>
    </row>
    <row r="871" spans="1:5" x14ac:dyDescent="0.25">
      <c r="A871" s="7"/>
      <c r="B871" s="7"/>
      <c r="C871" s="7"/>
      <c r="D871" s="28"/>
      <c r="E871" s="28"/>
    </row>
    <row r="872" spans="1:5" x14ac:dyDescent="0.25">
      <c r="A872" s="7"/>
      <c r="B872" s="7"/>
      <c r="C872" s="7"/>
      <c r="D872" s="28"/>
      <c r="E872" s="28"/>
    </row>
    <row r="873" spans="1:5" x14ac:dyDescent="0.25">
      <c r="A873" s="7"/>
      <c r="B873" s="7"/>
      <c r="C873" s="7"/>
      <c r="D873" s="28"/>
      <c r="E873" s="28"/>
    </row>
    <row r="874" spans="1:5" x14ac:dyDescent="0.25">
      <c r="A874" s="7"/>
      <c r="B874" s="7"/>
      <c r="C874" s="7"/>
      <c r="D874" s="28"/>
      <c r="E874" s="28"/>
    </row>
    <row r="875" spans="1:5" x14ac:dyDescent="0.25">
      <c r="A875" s="7"/>
      <c r="B875" s="7"/>
      <c r="C875" s="7"/>
      <c r="D875" s="28"/>
      <c r="E875" s="28"/>
    </row>
    <row r="876" spans="1:5" x14ac:dyDescent="0.25">
      <c r="A876" s="7"/>
      <c r="B876" s="7"/>
      <c r="C876" s="7"/>
      <c r="D876" s="28"/>
      <c r="E876" s="28"/>
    </row>
    <row r="877" spans="1:5" x14ac:dyDescent="0.25">
      <c r="A877" s="7"/>
      <c r="B877" s="7"/>
      <c r="C877" s="7"/>
      <c r="D877" s="28"/>
      <c r="E877" s="28"/>
    </row>
    <row r="878" spans="1:5" x14ac:dyDescent="0.25">
      <c r="A878" s="7"/>
      <c r="B878" s="7"/>
      <c r="C878" s="7"/>
      <c r="D878" s="28"/>
      <c r="E878" s="28"/>
    </row>
    <row r="879" spans="1:5" x14ac:dyDescent="0.25">
      <c r="A879" s="7"/>
      <c r="B879" s="7"/>
      <c r="C879" s="7"/>
      <c r="D879" s="28"/>
      <c r="E879" s="28"/>
    </row>
    <row r="880" spans="1:5" x14ac:dyDescent="0.25">
      <c r="A880" s="7"/>
      <c r="B880" s="7"/>
      <c r="C880" s="7"/>
      <c r="D880" s="28"/>
      <c r="E880" s="28"/>
    </row>
    <row r="881" spans="1:5" x14ac:dyDescent="0.25">
      <c r="A881" s="7"/>
      <c r="B881" s="7"/>
      <c r="C881" s="7"/>
      <c r="D881" s="28"/>
      <c r="E881" s="28"/>
    </row>
    <row r="882" spans="1:5" x14ac:dyDescent="0.25">
      <c r="A882" s="7"/>
      <c r="B882" s="7"/>
      <c r="C882" s="7"/>
      <c r="D882" s="28"/>
      <c r="E882" s="28"/>
    </row>
    <row r="883" spans="1:5" x14ac:dyDescent="0.25">
      <c r="A883" s="7"/>
      <c r="B883" s="7"/>
      <c r="C883" s="7"/>
      <c r="D883" s="28"/>
      <c r="E883" s="28"/>
    </row>
    <row r="884" spans="1:5" x14ac:dyDescent="0.25">
      <c r="A884" s="7"/>
      <c r="B884" s="7"/>
      <c r="C884" s="7"/>
      <c r="D884" s="28"/>
      <c r="E884" s="28"/>
    </row>
    <row r="885" spans="1:5" x14ac:dyDescent="0.25">
      <c r="A885" s="7"/>
      <c r="B885" s="7"/>
      <c r="C885" s="7"/>
      <c r="D885" s="28"/>
      <c r="E885" s="28"/>
    </row>
    <row r="886" spans="1:5" x14ac:dyDescent="0.25">
      <c r="A886" s="7"/>
      <c r="B886" s="7"/>
      <c r="C886" s="7"/>
      <c r="D886" s="28"/>
      <c r="E886" s="28"/>
    </row>
    <row r="887" spans="1:5" x14ac:dyDescent="0.25">
      <c r="A887" s="7"/>
      <c r="B887" s="7"/>
      <c r="C887" s="7"/>
      <c r="D887" s="28"/>
      <c r="E887" s="28"/>
    </row>
    <row r="888" spans="1:5" x14ac:dyDescent="0.25">
      <c r="A888" s="7"/>
      <c r="B888" s="7"/>
      <c r="C888" s="7"/>
      <c r="D888" s="28"/>
      <c r="E888" s="28"/>
    </row>
    <row r="889" spans="1:5" x14ac:dyDescent="0.25">
      <c r="A889" s="7"/>
      <c r="B889" s="7"/>
      <c r="C889" s="7"/>
      <c r="D889" s="28"/>
      <c r="E889" s="28"/>
    </row>
    <row r="890" spans="1:5" x14ac:dyDescent="0.25">
      <c r="A890" s="7"/>
      <c r="B890" s="7"/>
      <c r="C890" s="7"/>
      <c r="D890" s="28"/>
      <c r="E890" s="28"/>
    </row>
    <row r="891" spans="1:5" x14ac:dyDescent="0.25">
      <c r="A891" s="7"/>
      <c r="B891" s="7"/>
      <c r="C891" s="7"/>
      <c r="D891" s="28"/>
      <c r="E891" s="28"/>
    </row>
    <row r="892" spans="1:5" x14ac:dyDescent="0.25">
      <c r="A892" s="7"/>
      <c r="B892" s="7"/>
      <c r="C892" s="7"/>
      <c r="D892" s="28"/>
      <c r="E892" s="28"/>
    </row>
    <row r="893" spans="1:5" x14ac:dyDescent="0.25">
      <c r="A893" s="7"/>
      <c r="B893" s="7"/>
      <c r="C893" s="7"/>
      <c r="D893" s="28"/>
      <c r="E893" s="28"/>
    </row>
    <row r="894" spans="1:5" x14ac:dyDescent="0.25">
      <c r="A894" s="7"/>
      <c r="B894" s="7"/>
      <c r="C894" s="7"/>
      <c r="D894" s="28"/>
      <c r="E894" s="28"/>
    </row>
    <row r="895" spans="1:5" x14ac:dyDescent="0.25">
      <c r="A895" s="7"/>
      <c r="B895" s="7"/>
      <c r="C895" s="7"/>
      <c r="D895" s="28"/>
      <c r="E895" s="28"/>
    </row>
    <row r="896" spans="1:5" x14ac:dyDescent="0.25">
      <c r="A896" s="7"/>
      <c r="B896" s="7"/>
      <c r="C896" s="7"/>
      <c r="D896" s="28"/>
      <c r="E896" s="28"/>
    </row>
    <row r="897" spans="1:5" x14ac:dyDescent="0.25">
      <c r="A897" s="7"/>
      <c r="B897" s="7"/>
      <c r="C897" s="7"/>
      <c r="D897" s="28"/>
      <c r="E897" s="28"/>
    </row>
    <row r="898" spans="1:5" x14ac:dyDescent="0.25">
      <c r="A898" s="7"/>
      <c r="B898" s="7"/>
      <c r="C898" s="7"/>
      <c r="D898" s="28"/>
      <c r="E898" s="28"/>
    </row>
    <row r="899" spans="1:5" x14ac:dyDescent="0.25">
      <c r="A899" s="7"/>
      <c r="B899" s="7"/>
      <c r="C899" s="7"/>
      <c r="D899" s="28"/>
      <c r="E899" s="28"/>
    </row>
    <row r="900" spans="1:5" x14ac:dyDescent="0.25">
      <c r="A900" s="7"/>
      <c r="B900" s="7"/>
      <c r="C900" s="7"/>
      <c r="D900" s="28"/>
      <c r="E900" s="28"/>
    </row>
    <row r="901" spans="1:5" x14ac:dyDescent="0.25">
      <c r="A901" s="7"/>
      <c r="B901" s="7"/>
      <c r="C901" s="7"/>
      <c r="D901" s="28"/>
      <c r="E901" s="28"/>
    </row>
    <row r="902" spans="1:5" x14ac:dyDescent="0.25">
      <c r="A902" s="7"/>
      <c r="B902" s="7"/>
      <c r="C902" s="7"/>
      <c r="D902" s="28"/>
      <c r="E902" s="28"/>
    </row>
    <row r="903" spans="1:5" x14ac:dyDescent="0.25">
      <c r="A903" s="7"/>
      <c r="B903" s="7"/>
      <c r="C903" s="7"/>
      <c r="D903" s="28"/>
      <c r="E903" s="28"/>
    </row>
    <row r="904" spans="1:5" x14ac:dyDescent="0.25">
      <c r="A904" s="7"/>
      <c r="B904" s="7"/>
      <c r="C904" s="7"/>
      <c r="D904" s="28"/>
      <c r="E904" s="28"/>
    </row>
    <row r="905" spans="1:5" x14ac:dyDescent="0.25">
      <c r="A905" s="7"/>
      <c r="B905" s="7"/>
      <c r="C905" s="7"/>
      <c r="D905" s="28"/>
      <c r="E905" s="28"/>
    </row>
    <row r="906" spans="1:5" x14ac:dyDescent="0.25">
      <c r="A906" s="7"/>
      <c r="B906" s="7"/>
      <c r="C906" s="7"/>
      <c r="D906" s="28"/>
      <c r="E906" s="28"/>
    </row>
    <row r="907" spans="1:5" x14ac:dyDescent="0.25">
      <c r="A907" s="7"/>
      <c r="B907" s="7"/>
      <c r="C907" s="7"/>
      <c r="D907" s="28"/>
      <c r="E907" s="28"/>
    </row>
    <row r="908" spans="1:5" x14ac:dyDescent="0.25">
      <c r="A908" s="7"/>
      <c r="B908" s="7"/>
      <c r="C908" s="7"/>
      <c r="D908" s="28"/>
      <c r="E908" s="28"/>
    </row>
    <row r="909" spans="1:5" x14ac:dyDescent="0.25">
      <c r="A909" s="7"/>
      <c r="B909" s="7"/>
      <c r="C909" s="7"/>
      <c r="D909" s="28"/>
      <c r="E909" s="28"/>
    </row>
    <row r="910" spans="1:5" x14ac:dyDescent="0.25">
      <c r="A910" s="7"/>
      <c r="B910" s="7"/>
      <c r="C910" s="7"/>
      <c r="D910" s="28"/>
      <c r="E910" s="28"/>
    </row>
    <row r="911" spans="1:5" x14ac:dyDescent="0.25">
      <c r="A911" s="7"/>
      <c r="B911" s="7"/>
      <c r="C911" s="7"/>
      <c r="D911" s="28"/>
      <c r="E911" s="28"/>
    </row>
    <row r="912" spans="1:5" x14ac:dyDescent="0.25">
      <c r="A912" s="7"/>
      <c r="B912" s="7"/>
      <c r="C912" s="7"/>
      <c r="D912" s="28"/>
      <c r="E912" s="28"/>
    </row>
    <row r="913" spans="1:5" x14ac:dyDescent="0.25">
      <c r="A913" s="7"/>
      <c r="B913" s="7"/>
      <c r="C913" s="7"/>
      <c r="D913" s="28"/>
      <c r="E913" s="28"/>
    </row>
    <row r="914" spans="1:5" x14ac:dyDescent="0.25">
      <c r="A914" s="7"/>
      <c r="B914" s="7"/>
      <c r="C914" s="7"/>
      <c r="D914" s="28"/>
      <c r="E914" s="28"/>
    </row>
    <row r="915" spans="1:5" x14ac:dyDescent="0.25">
      <c r="A915" s="7"/>
      <c r="B915" s="7"/>
      <c r="C915" s="7"/>
      <c r="D915" s="28"/>
      <c r="E915" s="28"/>
    </row>
    <row r="916" spans="1:5" x14ac:dyDescent="0.25">
      <c r="A916" s="7"/>
      <c r="B916" s="7"/>
      <c r="C916" s="7"/>
      <c r="D916" s="28"/>
      <c r="E916" s="28"/>
    </row>
    <row r="917" spans="1:5" x14ac:dyDescent="0.25">
      <c r="A917" s="7"/>
      <c r="B917" s="7"/>
      <c r="C917" s="7"/>
      <c r="D917" s="28"/>
      <c r="E917" s="28"/>
    </row>
    <row r="918" spans="1:5" x14ac:dyDescent="0.25">
      <c r="A918" s="7"/>
      <c r="B918" s="7"/>
      <c r="C918" s="7"/>
      <c r="D918" s="28"/>
      <c r="E918" s="28"/>
    </row>
    <row r="919" spans="1:5" x14ac:dyDescent="0.25">
      <c r="A919" s="7"/>
      <c r="B919" s="7"/>
      <c r="C919" s="7"/>
      <c r="D919" s="28"/>
      <c r="E919" s="28"/>
    </row>
    <row r="920" spans="1:5" x14ac:dyDescent="0.25">
      <c r="A920" s="7"/>
      <c r="B920" s="7"/>
      <c r="C920" s="7"/>
      <c r="D920" s="28"/>
      <c r="E920" s="28"/>
    </row>
    <row r="921" spans="1:5" x14ac:dyDescent="0.25">
      <c r="A921" s="7"/>
      <c r="B921" s="7"/>
      <c r="C921" s="7"/>
      <c r="D921" s="28"/>
      <c r="E921" s="28"/>
    </row>
    <row r="922" spans="1:5" x14ac:dyDescent="0.25">
      <c r="A922" s="7"/>
      <c r="B922" s="7"/>
      <c r="C922" s="7"/>
      <c r="D922" s="28"/>
      <c r="E922" s="28"/>
    </row>
    <row r="923" spans="1:5" x14ac:dyDescent="0.25">
      <c r="A923" s="7"/>
      <c r="B923" s="7"/>
      <c r="C923" s="7"/>
      <c r="D923" s="28"/>
      <c r="E923" s="28"/>
    </row>
    <row r="924" spans="1:5" x14ac:dyDescent="0.25">
      <c r="A924" s="7"/>
      <c r="B924" s="7"/>
      <c r="C924" s="7"/>
      <c r="D924" s="28"/>
      <c r="E924" s="28"/>
    </row>
    <row r="925" spans="1:5" x14ac:dyDescent="0.25">
      <c r="A925" s="7"/>
      <c r="B925" s="7"/>
      <c r="C925" s="7"/>
      <c r="D925" s="28"/>
      <c r="E925" s="28"/>
    </row>
    <row r="926" spans="1:5" x14ac:dyDescent="0.25">
      <c r="A926" s="7"/>
      <c r="B926" s="7"/>
      <c r="C926" s="7"/>
      <c r="D926" s="28"/>
      <c r="E926" s="28"/>
    </row>
    <row r="927" spans="1:5" x14ac:dyDescent="0.25">
      <c r="A927" s="7"/>
      <c r="B927" s="7"/>
      <c r="C927" s="7"/>
      <c r="D927" s="28"/>
      <c r="E927" s="28"/>
    </row>
    <row r="928" spans="1:5" x14ac:dyDescent="0.25">
      <c r="A928" s="7"/>
      <c r="B928" s="7"/>
      <c r="C928" s="7"/>
      <c r="D928" s="28"/>
      <c r="E928" s="28"/>
    </row>
    <row r="929" spans="1:5" x14ac:dyDescent="0.25">
      <c r="A929" s="7"/>
      <c r="B929" s="7"/>
      <c r="C929" s="7"/>
      <c r="D929" s="28"/>
      <c r="E929" s="28"/>
    </row>
    <row r="930" spans="1:5" x14ac:dyDescent="0.25">
      <c r="A930" s="7"/>
      <c r="B930" s="7"/>
      <c r="C930" s="7"/>
      <c r="D930" s="28"/>
      <c r="E930" s="28"/>
    </row>
    <row r="931" spans="1:5" x14ac:dyDescent="0.25">
      <c r="A931" s="7"/>
      <c r="B931" s="7"/>
      <c r="C931" s="7"/>
      <c r="D931" s="28"/>
      <c r="E931" s="28"/>
    </row>
    <row r="932" spans="1:5" x14ac:dyDescent="0.25">
      <c r="A932" s="7"/>
      <c r="B932" s="7"/>
      <c r="C932" s="7"/>
      <c r="D932" s="28"/>
      <c r="E932" s="28"/>
    </row>
    <row r="933" spans="1:5" x14ac:dyDescent="0.25">
      <c r="A933" s="7"/>
      <c r="B933" s="7"/>
      <c r="C933" s="7"/>
      <c r="D933" s="28"/>
      <c r="E933" s="28"/>
    </row>
    <row r="934" spans="1:5" x14ac:dyDescent="0.25">
      <c r="A934" s="7"/>
      <c r="B934" s="7"/>
      <c r="C934" s="7"/>
      <c r="D934" s="28"/>
      <c r="E934" s="28"/>
    </row>
    <row r="935" spans="1:5" x14ac:dyDescent="0.25">
      <c r="A935" s="7"/>
      <c r="B935" s="7"/>
      <c r="C935" s="7"/>
      <c r="D935" s="28"/>
      <c r="E935" s="28"/>
    </row>
    <row r="936" spans="1:5" x14ac:dyDescent="0.25">
      <c r="A936" s="7"/>
      <c r="B936" s="7"/>
      <c r="C936" s="7"/>
      <c r="D936" s="28"/>
      <c r="E936" s="28"/>
    </row>
    <row r="937" spans="1:5" x14ac:dyDescent="0.25">
      <c r="A937" s="7"/>
      <c r="B937" s="7"/>
      <c r="C937" s="7"/>
      <c r="D937" s="28"/>
      <c r="E937" s="28"/>
    </row>
    <row r="938" spans="1:5" x14ac:dyDescent="0.25">
      <c r="A938" s="7"/>
      <c r="B938" s="7"/>
      <c r="C938" s="7"/>
      <c r="D938" s="28"/>
      <c r="E938" s="28"/>
    </row>
    <row r="939" spans="1:5" x14ac:dyDescent="0.25">
      <c r="A939" s="7"/>
      <c r="B939" s="7"/>
      <c r="C939" s="7"/>
      <c r="D939" s="28"/>
      <c r="E939" s="28"/>
    </row>
    <row r="940" spans="1:5" x14ac:dyDescent="0.25">
      <c r="A940" s="7"/>
      <c r="B940" s="7"/>
      <c r="C940" s="7"/>
      <c r="D940" s="28"/>
      <c r="E940" s="28"/>
    </row>
    <row r="941" spans="1:5" x14ac:dyDescent="0.25">
      <c r="A941" s="7"/>
      <c r="B941" s="7"/>
      <c r="C941" s="7"/>
      <c r="D941" s="28"/>
      <c r="E941" s="28"/>
    </row>
    <row r="942" spans="1:5" x14ac:dyDescent="0.25">
      <c r="A942" s="7"/>
      <c r="B942" s="7"/>
      <c r="C942" s="7"/>
      <c r="D942" s="28"/>
      <c r="E942" s="28"/>
    </row>
    <row r="943" spans="1:5" x14ac:dyDescent="0.25">
      <c r="A943" s="7"/>
      <c r="B943" s="7"/>
      <c r="C943" s="7"/>
      <c r="D943" s="28"/>
      <c r="E943" s="28"/>
    </row>
    <row r="944" spans="1:5" x14ac:dyDescent="0.25">
      <c r="A944" s="7"/>
      <c r="B944" s="7"/>
      <c r="C944" s="7"/>
      <c r="D944" s="28"/>
      <c r="E944" s="28"/>
    </row>
    <row r="945" spans="1:5" x14ac:dyDescent="0.25">
      <c r="A945" s="7"/>
      <c r="B945" s="7"/>
      <c r="C945" s="7"/>
      <c r="D945" s="28"/>
      <c r="E945" s="28"/>
    </row>
    <row r="946" spans="1:5" x14ac:dyDescent="0.25">
      <c r="A946" s="7"/>
      <c r="B946" s="7"/>
      <c r="C946" s="7"/>
      <c r="D946" s="28"/>
      <c r="E946" s="28"/>
    </row>
    <row r="947" spans="1:5" x14ac:dyDescent="0.25">
      <c r="A947" s="7"/>
      <c r="B947" s="7"/>
      <c r="C947" s="7"/>
      <c r="D947" s="28"/>
      <c r="E947" s="28"/>
    </row>
    <row r="948" spans="1:5" x14ac:dyDescent="0.25">
      <c r="A948" s="7"/>
      <c r="B948" s="7"/>
      <c r="C948" s="7"/>
      <c r="D948" s="28"/>
      <c r="E948" s="28"/>
    </row>
    <row r="949" spans="1:5" x14ac:dyDescent="0.25">
      <c r="A949" s="7"/>
      <c r="B949" s="7"/>
      <c r="C949" s="7"/>
      <c r="D949" s="28"/>
      <c r="E949" s="28"/>
    </row>
    <row r="950" spans="1:5" x14ac:dyDescent="0.25">
      <c r="A950" s="7"/>
      <c r="B950" s="7"/>
      <c r="C950" s="7"/>
      <c r="D950" s="28"/>
      <c r="E950" s="28"/>
    </row>
    <row r="951" spans="1:5" x14ac:dyDescent="0.25">
      <c r="A951" s="7"/>
      <c r="B951" s="7"/>
      <c r="C951" s="7"/>
      <c r="D951" s="28"/>
      <c r="E951" s="28"/>
    </row>
    <row r="952" spans="1:5" x14ac:dyDescent="0.25">
      <c r="A952" s="7"/>
      <c r="B952" s="7"/>
      <c r="C952" s="7"/>
      <c r="D952" s="28"/>
      <c r="E952" s="28"/>
    </row>
    <row r="953" spans="1:5" x14ac:dyDescent="0.25">
      <c r="A953" s="7"/>
      <c r="B953" s="7"/>
      <c r="C953" s="7"/>
      <c r="D953" s="28"/>
      <c r="E953" s="28"/>
    </row>
    <row r="954" spans="1:5" x14ac:dyDescent="0.25">
      <c r="A954" s="7"/>
      <c r="B954" s="7"/>
      <c r="C954" s="7"/>
      <c r="D954" s="28"/>
      <c r="E954" s="28"/>
    </row>
    <row r="955" spans="1:5" x14ac:dyDescent="0.25">
      <c r="A955" s="7"/>
      <c r="B955" s="7"/>
      <c r="C955" s="7"/>
      <c r="D955" s="28"/>
      <c r="E955" s="28"/>
    </row>
    <row r="956" spans="1:5" x14ac:dyDescent="0.25">
      <c r="A956" s="7"/>
      <c r="B956" s="7"/>
      <c r="C956" s="7"/>
      <c r="D956" s="28"/>
      <c r="E956" s="28"/>
    </row>
    <row r="957" spans="1:5" x14ac:dyDescent="0.25">
      <c r="A957" s="7"/>
      <c r="B957" s="7"/>
      <c r="C957" s="7"/>
      <c r="D957" s="28"/>
      <c r="E957" s="28"/>
    </row>
    <row r="958" spans="1:5" x14ac:dyDescent="0.25">
      <c r="A958" s="7"/>
      <c r="B958" s="7"/>
      <c r="C958" s="7"/>
      <c r="D958" s="28"/>
      <c r="E958" s="28"/>
    </row>
    <row r="959" spans="1:5" x14ac:dyDescent="0.25">
      <c r="A959" s="7"/>
      <c r="B959" s="7"/>
      <c r="C959" s="7"/>
      <c r="D959" s="28"/>
      <c r="E959" s="28"/>
    </row>
    <row r="960" spans="1:5" x14ac:dyDescent="0.25">
      <c r="A960" s="7"/>
      <c r="B960" s="7"/>
      <c r="C960" s="7"/>
      <c r="D960" s="28"/>
      <c r="E960" s="28"/>
    </row>
    <row r="961" spans="1:5" x14ac:dyDescent="0.25">
      <c r="A961" s="7"/>
      <c r="B961" s="7"/>
      <c r="C961" s="7"/>
      <c r="D961" s="28"/>
      <c r="E961" s="28"/>
    </row>
    <row r="962" spans="1:5" x14ac:dyDescent="0.25">
      <c r="A962" s="7"/>
      <c r="B962" s="7"/>
      <c r="C962" s="7"/>
      <c r="D962" s="28"/>
      <c r="E962" s="28"/>
    </row>
    <row r="963" spans="1:5" x14ac:dyDescent="0.25">
      <c r="A963" s="7"/>
      <c r="B963" s="7"/>
      <c r="C963" s="7"/>
      <c r="D963" s="28"/>
      <c r="E963" s="28"/>
    </row>
    <row r="964" spans="1:5" x14ac:dyDescent="0.25">
      <c r="A964" s="7"/>
      <c r="B964" s="7"/>
      <c r="C964" s="7"/>
      <c r="D964" s="28"/>
      <c r="E964" s="28"/>
    </row>
    <row r="965" spans="1:5" x14ac:dyDescent="0.25">
      <c r="A965" s="7"/>
      <c r="B965" s="7"/>
      <c r="C965" s="7"/>
      <c r="D965" s="28"/>
      <c r="E965" s="28"/>
    </row>
    <row r="966" spans="1:5" x14ac:dyDescent="0.25">
      <c r="A966" s="7"/>
      <c r="B966" s="7"/>
      <c r="C966" s="7"/>
      <c r="D966" s="28"/>
      <c r="E966" s="28"/>
    </row>
    <row r="967" spans="1:5" x14ac:dyDescent="0.25">
      <c r="A967" s="7"/>
      <c r="B967" s="7"/>
      <c r="C967" s="7"/>
      <c r="D967" s="28"/>
      <c r="E967" s="28"/>
    </row>
    <row r="968" spans="1:5" x14ac:dyDescent="0.25">
      <c r="A968" s="7"/>
      <c r="B968" s="7"/>
      <c r="C968" s="7"/>
      <c r="D968" s="28"/>
      <c r="E968" s="28"/>
    </row>
    <row r="969" spans="1:5" x14ac:dyDescent="0.25">
      <c r="A969" s="7"/>
      <c r="B969" s="7"/>
      <c r="C969" s="7"/>
      <c r="D969" s="28"/>
      <c r="E969" s="28"/>
    </row>
    <row r="970" spans="1:5" x14ac:dyDescent="0.25">
      <c r="A970" s="7"/>
      <c r="B970" s="7"/>
      <c r="C970" s="7"/>
      <c r="D970" s="28"/>
      <c r="E970" s="28"/>
    </row>
    <row r="971" spans="1:5" x14ac:dyDescent="0.25">
      <c r="A971" s="7"/>
      <c r="B971" s="7"/>
      <c r="C971" s="7"/>
      <c r="D971" s="28"/>
      <c r="E971" s="28"/>
    </row>
    <row r="972" spans="1:5" x14ac:dyDescent="0.25">
      <c r="A972" s="7"/>
      <c r="B972" s="7"/>
      <c r="C972" s="7"/>
      <c r="D972" s="28"/>
      <c r="E972" s="28"/>
    </row>
    <row r="973" spans="1:5" x14ac:dyDescent="0.25">
      <c r="A973" s="7"/>
      <c r="B973" s="7"/>
      <c r="C973" s="7"/>
      <c r="D973" s="28"/>
      <c r="E973" s="28"/>
    </row>
    <row r="974" spans="1:5" x14ac:dyDescent="0.25">
      <c r="A974" s="7"/>
      <c r="B974" s="7"/>
      <c r="C974" s="7"/>
      <c r="D974" s="28"/>
      <c r="E974" s="28"/>
    </row>
    <row r="975" spans="1:5" x14ac:dyDescent="0.25">
      <c r="A975" s="7"/>
      <c r="B975" s="7"/>
      <c r="C975" s="7"/>
      <c r="D975" s="28"/>
      <c r="E975" s="28"/>
    </row>
    <row r="976" spans="1:5" x14ac:dyDescent="0.25">
      <c r="A976" s="7"/>
      <c r="B976" s="7"/>
      <c r="C976" s="7"/>
      <c r="D976" s="28"/>
      <c r="E976" s="28"/>
    </row>
    <row r="977" spans="1:5" x14ac:dyDescent="0.25">
      <c r="A977" s="7"/>
      <c r="B977" s="7"/>
      <c r="C977" s="7"/>
      <c r="D977" s="28"/>
      <c r="E977" s="28"/>
    </row>
    <row r="978" spans="1:5" x14ac:dyDescent="0.25">
      <c r="A978" s="7"/>
      <c r="B978" s="7"/>
      <c r="C978" s="7"/>
      <c r="D978" s="28"/>
      <c r="E978" s="28"/>
    </row>
    <row r="979" spans="1:5" x14ac:dyDescent="0.25">
      <c r="A979" s="7"/>
      <c r="B979" s="7"/>
      <c r="C979" s="7"/>
      <c r="D979" s="28"/>
      <c r="E979" s="28"/>
    </row>
    <row r="980" spans="1:5" x14ac:dyDescent="0.25">
      <c r="A980" s="7"/>
      <c r="B980" s="7"/>
      <c r="C980" s="7"/>
      <c r="D980" s="28"/>
      <c r="E980" s="28"/>
    </row>
    <row r="981" spans="1:5" x14ac:dyDescent="0.25">
      <c r="A981" s="7"/>
      <c r="B981" s="7"/>
      <c r="C981" s="7"/>
      <c r="D981" s="28"/>
      <c r="E981" s="28"/>
    </row>
    <row r="982" spans="1:5" x14ac:dyDescent="0.25">
      <c r="A982" s="7"/>
      <c r="B982" s="7"/>
      <c r="C982" s="7"/>
      <c r="D982" s="28"/>
      <c r="E982" s="28"/>
    </row>
    <row r="983" spans="1:5" x14ac:dyDescent="0.25">
      <c r="A983" s="7"/>
      <c r="B983" s="7"/>
      <c r="C983" s="7"/>
      <c r="D983" s="28"/>
      <c r="E983" s="28"/>
    </row>
    <row r="984" spans="1:5" x14ac:dyDescent="0.25">
      <c r="A984" s="7"/>
      <c r="B984" s="7"/>
      <c r="C984" s="7"/>
      <c r="D984" s="28"/>
      <c r="E984" s="28"/>
    </row>
    <row r="985" spans="1:5" x14ac:dyDescent="0.25">
      <c r="A985" s="7"/>
      <c r="B985" s="7"/>
      <c r="C985" s="7"/>
      <c r="D985" s="28"/>
      <c r="E985" s="28"/>
    </row>
    <row r="986" spans="1:5" x14ac:dyDescent="0.25">
      <c r="A986" s="7"/>
      <c r="B986" s="7"/>
      <c r="C986" s="7"/>
      <c r="D986" s="28"/>
      <c r="E986" s="28"/>
    </row>
    <row r="987" spans="1:5" x14ac:dyDescent="0.25">
      <c r="A987" s="7"/>
      <c r="B987" s="7"/>
      <c r="C987" s="7"/>
      <c r="D987" s="28"/>
      <c r="E987" s="28"/>
    </row>
    <row r="988" spans="1:5" x14ac:dyDescent="0.25">
      <c r="A988" s="7"/>
      <c r="B988" s="7"/>
      <c r="C988" s="7"/>
      <c r="D988" s="28"/>
      <c r="E988" s="28"/>
    </row>
    <row r="989" spans="1:5" x14ac:dyDescent="0.25">
      <c r="A989" s="7"/>
      <c r="B989" s="7"/>
      <c r="C989" s="7"/>
      <c r="D989" s="28"/>
      <c r="E989" s="28"/>
    </row>
    <row r="990" spans="1:5" x14ac:dyDescent="0.25">
      <c r="A990" s="7"/>
      <c r="B990" s="7"/>
      <c r="C990" s="7"/>
      <c r="D990" s="28"/>
      <c r="E990" s="28"/>
    </row>
    <row r="991" spans="1:5" x14ac:dyDescent="0.25">
      <c r="A991" s="7"/>
      <c r="B991" s="7"/>
      <c r="C991" s="7"/>
      <c r="D991" s="28"/>
      <c r="E991" s="28"/>
    </row>
    <row r="992" spans="1:5" x14ac:dyDescent="0.25">
      <c r="A992" s="7"/>
      <c r="B992" s="7"/>
      <c r="C992" s="7"/>
      <c r="D992" s="28"/>
      <c r="E992" s="28"/>
    </row>
    <row r="993" spans="1:5" x14ac:dyDescent="0.25">
      <c r="A993" s="7"/>
      <c r="B993" s="7"/>
      <c r="C993" s="7"/>
      <c r="D993" s="28"/>
      <c r="E993" s="28"/>
    </row>
    <row r="994" spans="1:5" x14ac:dyDescent="0.25">
      <c r="A994" s="7"/>
      <c r="B994" s="7"/>
      <c r="C994" s="7"/>
      <c r="D994" s="28"/>
      <c r="E994" s="28"/>
    </row>
    <row r="995" spans="1:5" x14ac:dyDescent="0.25">
      <c r="A995" s="7"/>
      <c r="B995" s="7"/>
      <c r="C995" s="7"/>
      <c r="D995" s="28"/>
      <c r="E995" s="28"/>
    </row>
    <row r="996" spans="1:5" x14ac:dyDescent="0.25">
      <c r="A996" s="7"/>
      <c r="B996" s="7"/>
      <c r="C996" s="7"/>
      <c r="D996" s="28"/>
      <c r="E996" s="28"/>
    </row>
    <row r="997" spans="1:5" x14ac:dyDescent="0.25">
      <c r="A997" s="7"/>
      <c r="B997" s="7"/>
      <c r="C997" s="7"/>
      <c r="D997" s="28"/>
      <c r="E997" s="28"/>
    </row>
    <row r="998" spans="1:5" x14ac:dyDescent="0.25">
      <c r="A998" s="7"/>
      <c r="B998" s="7"/>
      <c r="C998" s="7"/>
      <c r="D998" s="28"/>
      <c r="E998" s="28"/>
    </row>
    <row r="999" spans="1:5" x14ac:dyDescent="0.25">
      <c r="A999" s="7"/>
      <c r="B999" s="7"/>
      <c r="C999" s="7"/>
      <c r="D999" s="28"/>
      <c r="E999" s="28"/>
    </row>
    <row r="1000" spans="1:5" x14ac:dyDescent="0.25">
      <c r="A1000" s="7"/>
      <c r="B1000" s="7"/>
      <c r="C1000" s="7"/>
      <c r="D1000" s="28"/>
      <c r="E1000" s="28"/>
    </row>
    <row r="1001" spans="1:5" x14ac:dyDescent="0.25">
      <c r="A1001" s="7"/>
      <c r="B1001" s="7"/>
      <c r="C1001" s="7"/>
      <c r="D1001" s="28"/>
      <c r="E1001" s="28"/>
    </row>
    <row r="1002" spans="1:5" x14ac:dyDescent="0.25">
      <c r="A1002" s="7"/>
      <c r="B1002" s="7"/>
      <c r="C1002" s="7"/>
      <c r="D1002" s="28"/>
      <c r="E1002" s="28"/>
    </row>
    <row r="1003" spans="1:5" x14ac:dyDescent="0.25">
      <c r="A1003" s="7"/>
      <c r="B1003" s="7"/>
      <c r="C1003" s="7"/>
      <c r="D1003" s="28"/>
      <c r="E1003" s="28"/>
    </row>
    <row r="1004" spans="1:5" x14ac:dyDescent="0.25">
      <c r="A1004" s="7"/>
      <c r="B1004" s="7"/>
      <c r="C1004" s="7"/>
      <c r="D1004" s="28"/>
      <c r="E1004" s="28"/>
    </row>
    <row r="1005" spans="1:5" x14ac:dyDescent="0.25">
      <c r="A1005" s="7"/>
      <c r="B1005" s="7"/>
      <c r="C1005" s="7"/>
      <c r="D1005" s="28"/>
      <c r="E1005" s="28"/>
    </row>
    <row r="1006" spans="1:5" x14ac:dyDescent="0.25">
      <c r="A1006" s="7"/>
      <c r="B1006" s="7"/>
      <c r="C1006" s="7"/>
      <c r="D1006" s="28"/>
      <c r="E1006" s="28"/>
    </row>
    <row r="1007" spans="1:5" x14ac:dyDescent="0.25">
      <c r="A1007" s="7"/>
      <c r="B1007" s="7"/>
      <c r="C1007" s="7"/>
      <c r="D1007" s="28"/>
      <c r="E1007" s="28"/>
    </row>
    <row r="1008" spans="1:5" x14ac:dyDescent="0.25">
      <c r="A1008" s="7"/>
      <c r="B1008" s="7"/>
      <c r="C1008" s="7"/>
      <c r="D1008" s="28"/>
      <c r="E1008" s="28"/>
    </row>
    <row r="1009" spans="1:5" x14ac:dyDescent="0.25">
      <c r="A1009" s="7"/>
      <c r="B1009" s="7"/>
      <c r="C1009" s="7"/>
      <c r="D1009" s="28"/>
      <c r="E1009" s="28"/>
    </row>
    <row r="1010" spans="1:5" x14ac:dyDescent="0.25">
      <c r="A1010" s="7"/>
      <c r="B1010" s="7"/>
      <c r="C1010" s="7"/>
      <c r="D1010" s="28"/>
      <c r="E1010" s="28"/>
    </row>
    <row r="1011" spans="1:5" x14ac:dyDescent="0.25">
      <c r="A1011" s="7"/>
      <c r="B1011" s="7"/>
      <c r="C1011" s="7"/>
      <c r="D1011" s="28"/>
      <c r="E1011" s="28"/>
    </row>
    <row r="1012" spans="1:5" x14ac:dyDescent="0.25">
      <c r="A1012" s="7"/>
      <c r="B1012" s="7"/>
      <c r="C1012" s="7"/>
      <c r="D1012" s="28"/>
      <c r="E1012" s="28"/>
    </row>
    <row r="1013" spans="1:5" x14ac:dyDescent="0.25">
      <c r="A1013" s="7"/>
      <c r="B1013" s="7"/>
      <c r="C1013" s="7"/>
      <c r="D1013" s="28"/>
      <c r="E1013" s="28"/>
    </row>
    <row r="1014" spans="1:5" x14ac:dyDescent="0.25">
      <c r="A1014" s="7"/>
      <c r="B1014" s="7"/>
      <c r="C1014" s="7"/>
      <c r="D1014" s="28"/>
      <c r="E1014" s="28"/>
    </row>
    <row r="1015" spans="1:5" x14ac:dyDescent="0.25">
      <c r="A1015" s="7"/>
      <c r="B1015" s="7"/>
      <c r="C1015" s="7"/>
      <c r="D1015" s="28"/>
      <c r="E1015" s="28"/>
    </row>
    <row r="1016" spans="1:5" x14ac:dyDescent="0.25">
      <c r="A1016" s="7"/>
      <c r="B1016" s="7"/>
      <c r="C1016" s="7"/>
      <c r="D1016" s="28"/>
      <c r="E1016" s="28"/>
    </row>
    <row r="1017" spans="1:5" x14ac:dyDescent="0.25">
      <c r="A1017" s="7"/>
      <c r="B1017" s="7"/>
      <c r="C1017" s="7"/>
      <c r="D1017" s="28"/>
      <c r="E1017" s="28"/>
    </row>
    <row r="1018" spans="1:5" x14ac:dyDescent="0.25">
      <c r="A1018" s="7"/>
      <c r="B1018" s="7"/>
      <c r="C1018" s="7"/>
      <c r="D1018" s="28"/>
      <c r="E1018" s="28"/>
    </row>
    <row r="1019" spans="1:5" x14ac:dyDescent="0.25">
      <c r="A1019" s="7"/>
      <c r="B1019" s="7"/>
      <c r="C1019" s="7"/>
      <c r="D1019" s="28"/>
      <c r="E1019" s="28"/>
    </row>
    <row r="1020" spans="1:5" x14ac:dyDescent="0.25">
      <c r="A1020" s="7"/>
      <c r="B1020" s="7"/>
      <c r="C1020" s="7"/>
      <c r="D1020" s="28"/>
      <c r="E1020" s="28"/>
    </row>
    <row r="1021" spans="1:5" x14ac:dyDescent="0.25">
      <c r="A1021" s="7"/>
      <c r="B1021" s="7"/>
      <c r="C1021" s="7"/>
      <c r="D1021" s="28"/>
      <c r="E1021" s="28"/>
    </row>
    <row r="1022" spans="1:5" x14ac:dyDescent="0.25">
      <c r="A1022" s="7"/>
      <c r="B1022" s="7"/>
      <c r="C1022" s="7"/>
      <c r="D1022" s="28"/>
      <c r="E1022" s="28"/>
    </row>
    <row r="1023" spans="1:5" x14ac:dyDescent="0.25">
      <c r="A1023" s="7"/>
      <c r="B1023" s="7"/>
      <c r="C1023" s="7"/>
      <c r="D1023" s="28"/>
      <c r="E1023" s="28"/>
    </row>
    <row r="1024" spans="1:5" x14ac:dyDescent="0.25">
      <c r="A1024" s="7"/>
      <c r="B1024" s="7"/>
      <c r="C1024" s="7"/>
      <c r="D1024" s="28"/>
      <c r="E1024" s="28"/>
    </row>
    <row r="1025" spans="1:5" x14ac:dyDescent="0.25">
      <c r="A1025" s="7"/>
      <c r="B1025" s="7"/>
      <c r="C1025" s="7"/>
      <c r="D1025" s="28"/>
      <c r="E1025" s="28"/>
    </row>
    <row r="1026" spans="1:5" x14ac:dyDescent="0.25">
      <c r="A1026" s="7"/>
      <c r="B1026" s="7"/>
      <c r="C1026" s="7"/>
      <c r="D1026" s="28"/>
      <c r="E1026" s="28"/>
    </row>
    <row r="1027" spans="1:5" x14ac:dyDescent="0.25">
      <c r="A1027" s="7"/>
      <c r="B1027" s="7"/>
      <c r="C1027" s="7"/>
      <c r="D1027" s="28"/>
      <c r="E1027" s="28"/>
    </row>
    <row r="1028" spans="1:5" x14ac:dyDescent="0.25">
      <c r="A1028" s="7"/>
      <c r="B1028" s="7"/>
      <c r="C1028" s="7"/>
      <c r="D1028" s="28"/>
      <c r="E1028" s="28"/>
    </row>
    <row r="1029" spans="1:5" x14ac:dyDescent="0.25">
      <c r="A1029" s="7"/>
      <c r="B1029" s="7"/>
      <c r="C1029" s="7"/>
      <c r="D1029" s="28"/>
      <c r="E1029" s="28"/>
    </row>
    <row r="1030" spans="1:5" x14ac:dyDescent="0.25">
      <c r="A1030" s="7"/>
      <c r="B1030" s="7"/>
      <c r="C1030" s="7"/>
      <c r="D1030" s="28"/>
      <c r="E1030" s="28"/>
    </row>
    <row r="1031" spans="1:5" x14ac:dyDescent="0.25">
      <c r="A1031" s="7"/>
      <c r="B1031" s="7"/>
      <c r="C1031" s="7"/>
      <c r="D1031" s="28"/>
      <c r="E1031" s="28"/>
    </row>
    <row r="1032" spans="1:5" x14ac:dyDescent="0.25">
      <c r="A1032" s="7"/>
      <c r="B1032" s="7"/>
      <c r="C1032" s="7"/>
      <c r="D1032" s="28"/>
      <c r="E1032" s="28"/>
    </row>
    <row r="1033" spans="1:5" x14ac:dyDescent="0.25">
      <c r="A1033" s="7"/>
      <c r="B1033" s="7"/>
      <c r="C1033" s="7"/>
      <c r="D1033" s="28"/>
      <c r="E1033" s="28"/>
    </row>
    <row r="1034" spans="1:5" x14ac:dyDescent="0.25">
      <c r="A1034" s="7"/>
      <c r="B1034" s="7"/>
      <c r="C1034" s="7"/>
      <c r="D1034" s="28"/>
      <c r="E1034" s="28"/>
    </row>
    <row r="1035" spans="1:5" x14ac:dyDescent="0.25">
      <c r="A1035" s="7"/>
      <c r="B1035" s="7"/>
      <c r="C1035" s="7"/>
      <c r="D1035" s="28"/>
      <c r="E1035" s="28"/>
    </row>
    <row r="1036" spans="1:5" x14ac:dyDescent="0.25">
      <c r="A1036" s="7"/>
      <c r="B1036" s="7"/>
      <c r="C1036" s="7"/>
      <c r="D1036" s="28"/>
      <c r="E1036" s="28"/>
    </row>
    <row r="1037" spans="1:5" x14ac:dyDescent="0.25">
      <c r="A1037" s="7"/>
      <c r="B1037" s="7"/>
      <c r="C1037" s="7"/>
      <c r="D1037" s="28"/>
      <c r="E1037" s="28"/>
    </row>
    <row r="1038" spans="1:5" x14ac:dyDescent="0.25">
      <c r="A1038" s="7"/>
      <c r="B1038" s="7"/>
      <c r="C1038" s="7"/>
      <c r="D1038" s="28"/>
      <c r="E1038" s="28"/>
    </row>
    <row r="1039" spans="1:5" x14ac:dyDescent="0.25">
      <c r="A1039" s="7"/>
      <c r="B1039" s="7"/>
      <c r="C1039" s="7"/>
      <c r="D1039" s="28"/>
      <c r="E1039" s="28"/>
    </row>
    <row r="1040" spans="1:5" x14ac:dyDescent="0.25">
      <c r="A1040" s="7"/>
      <c r="B1040" s="7"/>
      <c r="C1040" s="7"/>
      <c r="D1040" s="28"/>
      <c r="E1040" s="28"/>
    </row>
    <row r="1041" spans="1:5" x14ac:dyDescent="0.25">
      <c r="A1041" s="7"/>
      <c r="B1041" s="7"/>
      <c r="C1041" s="7"/>
      <c r="D1041" s="28"/>
      <c r="E1041" s="28"/>
    </row>
    <row r="1042" spans="1:5" x14ac:dyDescent="0.25">
      <c r="A1042" s="7"/>
      <c r="B1042" s="7"/>
      <c r="C1042" s="7"/>
      <c r="D1042" s="28"/>
      <c r="E1042" s="28"/>
    </row>
    <row r="1043" spans="1:5" x14ac:dyDescent="0.25">
      <c r="A1043" s="7"/>
      <c r="B1043" s="7"/>
      <c r="C1043" s="7"/>
      <c r="D1043" s="28"/>
      <c r="E1043" s="28"/>
    </row>
    <row r="1044" spans="1:5" x14ac:dyDescent="0.25">
      <c r="A1044" s="7"/>
      <c r="B1044" s="7"/>
      <c r="C1044" s="7"/>
      <c r="D1044" s="28"/>
      <c r="E1044" s="28"/>
    </row>
    <row r="1045" spans="1:5" x14ac:dyDescent="0.25">
      <c r="A1045" s="7"/>
      <c r="B1045" s="7"/>
      <c r="C1045" s="7"/>
      <c r="D1045" s="28"/>
      <c r="E1045" s="28"/>
    </row>
    <row r="1046" spans="1:5" x14ac:dyDescent="0.25">
      <c r="A1046" s="7"/>
      <c r="B1046" s="7"/>
      <c r="C1046" s="7"/>
      <c r="D1046" s="28"/>
      <c r="E1046" s="28"/>
    </row>
    <row r="1047" spans="1:5" x14ac:dyDescent="0.25">
      <c r="A1047" s="7"/>
      <c r="B1047" s="7"/>
      <c r="C1047" s="7"/>
      <c r="D1047" s="28"/>
      <c r="E1047" s="28"/>
    </row>
    <row r="1048" spans="1:5" x14ac:dyDescent="0.25">
      <c r="A1048" s="7"/>
      <c r="B1048" s="7"/>
      <c r="C1048" s="7"/>
      <c r="D1048" s="28"/>
      <c r="E1048" s="28"/>
    </row>
    <row r="1049" spans="1:5" x14ac:dyDescent="0.25">
      <c r="A1049" s="7"/>
      <c r="B1049" s="7"/>
      <c r="C1049" s="7"/>
      <c r="D1049" s="28"/>
      <c r="E1049" s="28"/>
    </row>
    <row r="1050" spans="1:5" x14ac:dyDescent="0.25">
      <c r="A1050" s="7"/>
      <c r="B1050" s="7"/>
      <c r="C1050" s="7"/>
      <c r="D1050" s="28"/>
      <c r="E1050" s="28"/>
    </row>
    <row r="1051" spans="1:5" x14ac:dyDescent="0.25">
      <c r="A1051" s="7"/>
      <c r="B1051" s="7"/>
      <c r="C1051" s="7"/>
      <c r="D1051" s="28"/>
      <c r="E1051" s="28"/>
    </row>
    <row r="1052" spans="1:5" x14ac:dyDescent="0.25">
      <c r="A1052" s="7"/>
      <c r="B1052" s="7"/>
      <c r="C1052" s="7"/>
      <c r="D1052" s="28"/>
      <c r="E1052" s="28"/>
    </row>
    <row r="1053" spans="1:5" x14ac:dyDescent="0.25">
      <c r="A1053" s="7"/>
      <c r="B1053" s="7"/>
      <c r="C1053" s="7"/>
      <c r="D1053" s="28"/>
      <c r="E1053" s="28"/>
    </row>
    <row r="1054" spans="1:5" x14ac:dyDescent="0.25">
      <c r="A1054" s="7"/>
      <c r="B1054" s="7"/>
      <c r="C1054" s="7"/>
      <c r="D1054" s="28"/>
      <c r="E1054" s="28"/>
    </row>
    <row r="1055" spans="1:5" x14ac:dyDescent="0.25">
      <c r="A1055" s="7"/>
      <c r="B1055" s="7"/>
      <c r="C1055" s="7"/>
      <c r="D1055" s="28"/>
      <c r="E1055" s="28"/>
    </row>
    <row r="1056" spans="1:5" x14ac:dyDescent="0.25">
      <c r="A1056" s="7"/>
      <c r="B1056" s="7"/>
      <c r="C1056" s="7"/>
      <c r="D1056" s="28"/>
      <c r="E1056" s="28"/>
    </row>
    <row r="1057" spans="1:5" x14ac:dyDescent="0.25">
      <c r="A1057" s="7"/>
      <c r="B1057" s="7"/>
      <c r="C1057" s="7"/>
      <c r="D1057" s="28"/>
      <c r="E1057" s="28"/>
    </row>
    <row r="1058" spans="1:5" x14ac:dyDescent="0.25">
      <c r="A1058" s="7"/>
      <c r="B1058" s="7"/>
      <c r="C1058" s="7"/>
      <c r="D1058" s="28"/>
      <c r="E1058" s="28"/>
    </row>
    <row r="1059" spans="1:5" x14ac:dyDescent="0.25">
      <c r="A1059" s="7"/>
      <c r="B1059" s="7"/>
      <c r="C1059" s="7"/>
      <c r="D1059" s="28"/>
      <c r="E1059" s="28"/>
    </row>
    <row r="1060" spans="1:5" x14ac:dyDescent="0.25">
      <c r="A1060" s="7"/>
      <c r="B1060" s="7"/>
      <c r="C1060" s="7"/>
      <c r="D1060" s="28"/>
      <c r="E1060" s="28"/>
    </row>
    <row r="1061" spans="1:5" x14ac:dyDescent="0.25">
      <c r="A1061" s="7"/>
      <c r="B1061" s="7"/>
      <c r="C1061" s="7"/>
      <c r="D1061" s="28"/>
      <c r="E1061" s="28"/>
    </row>
    <row r="1062" spans="1:5" x14ac:dyDescent="0.25">
      <c r="A1062" s="7"/>
      <c r="B1062" s="7"/>
      <c r="C1062" s="7"/>
      <c r="D1062" s="28"/>
      <c r="E1062" s="28"/>
    </row>
    <row r="1063" spans="1:5" x14ac:dyDescent="0.25">
      <c r="A1063" s="7"/>
      <c r="B1063" s="7"/>
      <c r="C1063" s="7"/>
      <c r="D1063" s="28"/>
      <c r="E1063" s="28"/>
    </row>
    <row r="1064" spans="1:5" x14ac:dyDescent="0.25">
      <c r="A1064" s="7"/>
      <c r="B1064" s="7"/>
      <c r="C1064" s="7"/>
      <c r="D1064" s="28"/>
      <c r="E1064" s="28"/>
    </row>
    <row r="1065" spans="1:5" x14ac:dyDescent="0.25">
      <c r="A1065" s="7"/>
      <c r="B1065" s="7"/>
      <c r="C1065" s="7"/>
      <c r="D1065" s="28"/>
      <c r="E1065" s="28"/>
    </row>
    <row r="1066" spans="1:5" x14ac:dyDescent="0.25">
      <c r="A1066" s="7"/>
      <c r="B1066" s="7"/>
      <c r="C1066" s="7"/>
      <c r="D1066" s="28"/>
      <c r="E1066" s="28"/>
    </row>
    <row r="1067" spans="1:5" x14ac:dyDescent="0.25">
      <c r="A1067" s="7"/>
      <c r="B1067" s="7"/>
      <c r="C1067" s="7"/>
      <c r="D1067" s="28"/>
      <c r="E1067" s="28"/>
    </row>
    <row r="1068" spans="1:5" x14ac:dyDescent="0.25">
      <c r="A1068" s="7"/>
      <c r="B1068" s="7"/>
      <c r="C1068" s="7"/>
      <c r="D1068" s="28"/>
      <c r="E1068" s="28"/>
    </row>
    <row r="1069" spans="1:5" x14ac:dyDescent="0.25">
      <c r="A1069" s="7"/>
      <c r="B1069" s="7"/>
      <c r="C1069" s="7"/>
      <c r="D1069" s="28"/>
      <c r="E1069" s="28"/>
    </row>
    <row r="1070" spans="1:5" x14ac:dyDescent="0.25">
      <c r="A1070" s="7"/>
      <c r="B1070" s="7"/>
      <c r="C1070" s="7"/>
      <c r="D1070" s="28"/>
      <c r="E1070" s="28"/>
    </row>
    <row r="1071" spans="1:5" x14ac:dyDescent="0.25">
      <c r="A1071" s="7"/>
      <c r="B1071" s="7"/>
      <c r="C1071" s="7"/>
      <c r="D1071" s="28"/>
      <c r="E1071" s="28"/>
    </row>
    <row r="1072" spans="1:5" x14ac:dyDescent="0.25">
      <c r="A1072" s="7"/>
      <c r="B1072" s="7"/>
      <c r="C1072" s="7"/>
      <c r="D1072" s="28"/>
      <c r="E1072" s="28"/>
    </row>
    <row r="1073" spans="1:5" x14ac:dyDescent="0.25">
      <c r="A1073" s="7"/>
      <c r="B1073" s="7"/>
      <c r="C1073" s="7"/>
      <c r="D1073" s="28"/>
      <c r="E1073" s="28"/>
    </row>
    <row r="1074" spans="1:5" x14ac:dyDescent="0.25">
      <c r="A1074" s="7"/>
      <c r="B1074" s="7"/>
      <c r="C1074" s="7"/>
      <c r="D1074" s="28"/>
      <c r="E1074" s="28"/>
    </row>
    <row r="1075" spans="1:5" x14ac:dyDescent="0.25">
      <c r="A1075" s="7"/>
      <c r="B1075" s="7"/>
      <c r="C1075" s="7"/>
      <c r="D1075" s="28"/>
      <c r="E1075" s="28"/>
    </row>
    <row r="1076" spans="1:5" x14ac:dyDescent="0.25">
      <c r="A1076" s="7"/>
      <c r="B1076" s="7"/>
      <c r="C1076" s="7"/>
      <c r="D1076" s="28"/>
      <c r="E1076" s="28"/>
    </row>
    <row r="1077" spans="1:5" x14ac:dyDescent="0.25">
      <c r="A1077" s="7"/>
      <c r="B1077" s="7"/>
      <c r="C1077" s="7"/>
      <c r="D1077" s="28"/>
      <c r="E1077" s="28"/>
    </row>
    <row r="1078" spans="1:5" x14ac:dyDescent="0.25">
      <c r="A1078" s="7"/>
      <c r="B1078" s="7"/>
      <c r="C1078" s="7"/>
      <c r="D1078" s="28"/>
      <c r="E1078" s="28"/>
    </row>
    <row r="1079" spans="1:5" x14ac:dyDescent="0.25">
      <c r="A1079" s="7"/>
      <c r="B1079" s="7"/>
      <c r="C1079" s="7"/>
      <c r="D1079" s="28"/>
      <c r="E1079" s="28"/>
    </row>
    <row r="1080" spans="1:5" x14ac:dyDescent="0.25">
      <c r="A1080" s="7"/>
      <c r="B1080" s="7"/>
      <c r="C1080" s="7"/>
      <c r="D1080" s="28"/>
      <c r="E1080" s="28"/>
    </row>
    <row r="1081" spans="1:5" x14ac:dyDescent="0.25">
      <c r="A1081" s="7"/>
      <c r="B1081" s="7"/>
      <c r="C1081" s="7"/>
      <c r="D1081" s="28"/>
      <c r="E1081" s="28"/>
    </row>
    <row r="1082" spans="1:5" x14ac:dyDescent="0.25">
      <c r="A1082" s="7"/>
      <c r="B1082" s="7"/>
      <c r="C1082" s="7"/>
      <c r="D1082" s="28"/>
      <c r="E1082" s="28"/>
    </row>
    <row r="1083" spans="1:5" x14ac:dyDescent="0.25">
      <c r="A1083" s="7"/>
      <c r="B1083" s="7"/>
      <c r="C1083" s="7"/>
      <c r="D1083" s="28"/>
      <c r="E1083" s="28"/>
    </row>
    <row r="1084" spans="1:5" x14ac:dyDescent="0.25">
      <c r="A1084" s="7"/>
      <c r="B1084" s="7"/>
      <c r="C1084" s="7"/>
      <c r="D1084" s="28"/>
      <c r="E1084" s="28"/>
    </row>
    <row r="1085" spans="1:5" x14ac:dyDescent="0.25">
      <c r="A1085" s="7"/>
      <c r="B1085" s="7"/>
      <c r="C1085" s="7"/>
      <c r="D1085" s="28"/>
      <c r="E1085" s="28"/>
    </row>
    <row r="1086" spans="1:5" x14ac:dyDescent="0.25">
      <c r="A1086" s="7"/>
      <c r="B1086" s="7"/>
      <c r="C1086" s="7"/>
      <c r="D1086" s="28"/>
      <c r="E1086" s="28"/>
    </row>
    <row r="1087" spans="1:5" x14ac:dyDescent="0.25">
      <c r="A1087" s="7"/>
      <c r="B1087" s="7"/>
      <c r="C1087" s="7"/>
      <c r="D1087" s="28"/>
      <c r="E1087" s="28"/>
    </row>
    <row r="1088" spans="1:5" x14ac:dyDescent="0.25">
      <c r="A1088" s="7"/>
      <c r="B1088" s="7"/>
      <c r="C1088" s="7"/>
      <c r="D1088" s="28"/>
      <c r="E1088" s="28"/>
    </row>
    <row r="1089" spans="1:5" x14ac:dyDescent="0.25">
      <c r="A1089" s="7"/>
      <c r="B1089" s="7"/>
      <c r="C1089" s="7"/>
      <c r="D1089" s="28"/>
      <c r="E1089" s="28"/>
    </row>
    <row r="1090" spans="1:5" x14ac:dyDescent="0.25">
      <c r="A1090" s="7"/>
      <c r="B1090" s="7"/>
      <c r="C1090" s="7"/>
      <c r="D1090" s="28"/>
      <c r="E1090" s="28"/>
    </row>
    <row r="1091" spans="1:5" x14ac:dyDescent="0.25">
      <c r="A1091" s="7"/>
      <c r="B1091" s="7"/>
      <c r="C1091" s="7"/>
      <c r="D1091" s="28"/>
      <c r="E1091" s="28"/>
    </row>
    <row r="1092" spans="1:5" x14ac:dyDescent="0.25">
      <c r="A1092" s="7"/>
      <c r="B1092" s="7"/>
      <c r="C1092" s="7"/>
      <c r="D1092" s="28"/>
      <c r="E1092" s="28"/>
    </row>
    <row r="1093" spans="1:5" x14ac:dyDescent="0.25">
      <c r="A1093" s="7"/>
      <c r="B1093" s="7"/>
      <c r="C1093" s="7"/>
      <c r="D1093" s="28"/>
      <c r="E1093" s="28"/>
    </row>
    <row r="1094" spans="1:5" x14ac:dyDescent="0.25">
      <c r="A1094" s="7"/>
      <c r="B1094" s="7"/>
      <c r="C1094" s="7"/>
      <c r="D1094" s="28"/>
      <c r="E1094" s="28"/>
    </row>
    <row r="1095" spans="1:5" x14ac:dyDescent="0.25">
      <c r="A1095" s="7"/>
      <c r="B1095" s="7"/>
      <c r="C1095" s="7"/>
      <c r="D1095" s="28"/>
      <c r="E1095" s="28"/>
    </row>
    <row r="1096" spans="1:5" x14ac:dyDescent="0.25">
      <c r="A1096" s="7"/>
      <c r="B1096" s="7"/>
      <c r="C1096" s="7"/>
      <c r="D1096" s="28"/>
      <c r="E1096" s="28"/>
    </row>
    <row r="1097" spans="1:5" x14ac:dyDescent="0.25">
      <c r="A1097" s="7"/>
      <c r="B1097" s="7"/>
      <c r="C1097" s="7"/>
      <c r="D1097" s="28"/>
      <c r="E1097" s="28"/>
    </row>
    <row r="1098" spans="1:5" x14ac:dyDescent="0.25">
      <c r="A1098" s="7"/>
      <c r="B1098" s="7"/>
      <c r="C1098" s="7"/>
      <c r="D1098" s="28"/>
      <c r="E1098" s="28"/>
    </row>
    <row r="1099" spans="1:5" x14ac:dyDescent="0.25">
      <c r="A1099" s="7"/>
      <c r="B1099" s="7"/>
      <c r="C1099" s="7"/>
      <c r="D1099" s="28"/>
      <c r="E1099" s="28"/>
    </row>
    <row r="1100" spans="1:5" x14ac:dyDescent="0.25">
      <c r="A1100" s="7"/>
      <c r="B1100" s="7"/>
      <c r="C1100" s="7"/>
      <c r="D1100" s="28"/>
      <c r="E1100" s="28"/>
    </row>
    <row r="1101" spans="1:5" x14ac:dyDescent="0.25">
      <c r="A1101" s="7"/>
      <c r="B1101" s="7"/>
      <c r="C1101" s="7"/>
      <c r="D1101" s="28"/>
      <c r="E1101" s="28"/>
    </row>
    <row r="1102" spans="1:5" x14ac:dyDescent="0.25">
      <c r="A1102" s="7"/>
      <c r="B1102" s="7"/>
      <c r="C1102" s="7"/>
      <c r="D1102" s="28"/>
      <c r="E1102" s="28"/>
    </row>
    <row r="1103" spans="1:5" x14ac:dyDescent="0.25">
      <c r="A1103" s="7"/>
      <c r="B1103" s="7"/>
      <c r="C1103" s="7"/>
      <c r="D1103" s="28"/>
      <c r="E1103" s="28"/>
    </row>
    <row r="1104" spans="1:5" x14ac:dyDescent="0.25">
      <c r="A1104" s="7"/>
      <c r="B1104" s="7"/>
      <c r="C1104" s="7"/>
      <c r="D1104" s="28"/>
      <c r="E1104" s="28"/>
    </row>
    <row r="1105" spans="1:5" x14ac:dyDescent="0.25">
      <c r="A1105" s="7"/>
      <c r="B1105" s="7"/>
      <c r="C1105" s="7"/>
      <c r="D1105" s="28"/>
      <c r="E1105" s="28"/>
    </row>
    <row r="1106" spans="1:5" x14ac:dyDescent="0.25">
      <c r="A1106" s="7"/>
      <c r="B1106" s="7"/>
      <c r="C1106" s="7"/>
      <c r="D1106" s="28"/>
      <c r="E1106" s="28"/>
    </row>
    <row r="1107" spans="1:5" x14ac:dyDescent="0.25">
      <c r="A1107" s="7"/>
      <c r="B1107" s="7"/>
      <c r="C1107" s="7"/>
      <c r="D1107" s="28"/>
      <c r="E1107" s="28"/>
    </row>
    <row r="1108" spans="1:5" x14ac:dyDescent="0.25">
      <c r="A1108" s="7"/>
      <c r="B1108" s="7"/>
      <c r="C1108" s="7"/>
      <c r="D1108" s="28"/>
      <c r="E1108" s="28"/>
    </row>
    <row r="1109" spans="1:5" x14ac:dyDescent="0.25">
      <c r="A1109" s="7"/>
      <c r="B1109" s="7"/>
      <c r="C1109" s="7"/>
      <c r="D1109" s="28"/>
      <c r="E1109" s="28"/>
    </row>
    <row r="1110" spans="1:5" x14ac:dyDescent="0.25">
      <c r="A1110" s="7"/>
      <c r="B1110" s="7"/>
      <c r="C1110" s="7"/>
      <c r="D1110" s="28"/>
      <c r="E1110" s="28"/>
    </row>
    <row r="1111" spans="1:5" x14ac:dyDescent="0.25">
      <c r="A1111" s="7"/>
      <c r="B1111" s="7"/>
      <c r="C1111" s="7"/>
      <c r="D1111" s="28"/>
      <c r="E1111" s="28"/>
    </row>
    <row r="1112" spans="1:5" x14ac:dyDescent="0.25">
      <c r="A1112" s="7"/>
      <c r="B1112" s="7"/>
      <c r="C1112" s="7"/>
      <c r="D1112" s="28"/>
      <c r="E1112" s="28"/>
    </row>
    <row r="1113" spans="1:5" x14ac:dyDescent="0.25">
      <c r="A1113" s="7"/>
      <c r="B1113" s="7"/>
      <c r="C1113" s="7"/>
      <c r="D1113" s="28"/>
      <c r="E1113" s="28"/>
    </row>
    <row r="1114" spans="1:5" x14ac:dyDescent="0.25">
      <c r="A1114" s="7"/>
      <c r="B1114" s="7"/>
      <c r="C1114" s="7"/>
      <c r="D1114" s="28"/>
      <c r="E1114" s="28"/>
    </row>
    <row r="1115" spans="1:5" x14ac:dyDescent="0.25">
      <c r="A1115" s="7"/>
      <c r="B1115" s="7"/>
      <c r="C1115" s="7"/>
      <c r="D1115" s="28"/>
      <c r="E1115" s="28"/>
    </row>
    <row r="1116" spans="1:5" x14ac:dyDescent="0.25">
      <c r="A1116" s="7"/>
      <c r="B1116" s="7"/>
      <c r="C1116" s="7"/>
      <c r="D1116" s="28"/>
      <c r="E1116" s="28"/>
    </row>
    <row r="1117" spans="1:5" x14ac:dyDescent="0.25">
      <c r="A1117" s="7"/>
      <c r="B1117" s="7"/>
      <c r="C1117" s="7"/>
      <c r="D1117" s="28"/>
      <c r="E1117" s="28"/>
    </row>
    <row r="1118" spans="1:5" x14ac:dyDescent="0.25">
      <c r="A1118" s="7"/>
      <c r="B1118" s="7"/>
      <c r="C1118" s="7"/>
      <c r="D1118" s="28"/>
      <c r="E1118" s="28"/>
    </row>
    <row r="1119" spans="1:5" x14ac:dyDescent="0.25">
      <c r="A1119" s="7"/>
      <c r="B1119" s="7"/>
      <c r="C1119" s="7"/>
      <c r="D1119" s="28"/>
      <c r="E1119" s="28"/>
    </row>
    <row r="1120" spans="1:5" x14ac:dyDescent="0.25">
      <c r="A1120" s="7"/>
      <c r="B1120" s="7"/>
      <c r="C1120" s="7"/>
      <c r="D1120" s="28"/>
      <c r="E1120" s="28"/>
    </row>
    <row r="1121" spans="1:5" x14ac:dyDescent="0.25">
      <c r="A1121" s="7"/>
      <c r="B1121" s="7"/>
      <c r="C1121" s="7"/>
      <c r="D1121" s="28"/>
      <c r="E1121" s="28"/>
    </row>
    <row r="1122" spans="1:5" x14ac:dyDescent="0.25">
      <c r="A1122" s="7"/>
      <c r="B1122" s="7"/>
      <c r="C1122" s="7"/>
      <c r="D1122" s="28"/>
      <c r="E1122" s="28"/>
    </row>
    <row r="1123" spans="1:5" x14ac:dyDescent="0.25">
      <c r="A1123" s="7"/>
      <c r="B1123" s="7"/>
      <c r="C1123" s="7"/>
      <c r="D1123" s="28"/>
      <c r="E1123" s="28"/>
    </row>
    <row r="1124" spans="1:5" x14ac:dyDescent="0.25">
      <c r="A1124" s="7"/>
      <c r="B1124" s="7"/>
      <c r="C1124" s="7"/>
      <c r="D1124" s="28"/>
      <c r="E1124" s="28"/>
    </row>
    <row r="1125" spans="1:5" x14ac:dyDescent="0.25">
      <c r="A1125" s="7"/>
      <c r="B1125" s="7"/>
      <c r="C1125" s="7"/>
      <c r="D1125" s="28"/>
      <c r="E1125" s="28"/>
    </row>
    <row r="1126" spans="1:5" x14ac:dyDescent="0.25">
      <c r="A1126" s="7"/>
      <c r="B1126" s="7"/>
      <c r="C1126" s="7"/>
      <c r="D1126" s="28"/>
      <c r="E1126" s="28"/>
    </row>
    <row r="1127" spans="1:5" x14ac:dyDescent="0.25">
      <c r="A1127" s="7"/>
      <c r="B1127" s="7"/>
      <c r="C1127" s="7"/>
      <c r="D1127" s="28"/>
      <c r="E1127" s="28"/>
    </row>
    <row r="1128" spans="1:5" x14ac:dyDescent="0.25">
      <c r="A1128" s="7"/>
      <c r="B1128" s="7"/>
      <c r="C1128" s="7"/>
      <c r="D1128" s="28"/>
      <c r="E1128" s="28"/>
    </row>
    <row r="1129" spans="1:5" x14ac:dyDescent="0.25">
      <c r="A1129" s="7"/>
      <c r="B1129" s="7"/>
      <c r="C1129" s="7"/>
      <c r="D1129" s="28"/>
      <c r="E1129" s="28"/>
    </row>
    <row r="1130" spans="1:5" x14ac:dyDescent="0.25">
      <c r="A1130" s="7"/>
      <c r="B1130" s="7"/>
      <c r="C1130" s="7"/>
      <c r="D1130" s="28"/>
      <c r="E1130" s="28"/>
    </row>
    <row r="1131" spans="1:5" x14ac:dyDescent="0.25">
      <c r="A1131" s="7"/>
      <c r="B1131" s="7"/>
      <c r="C1131" s="7"/>
      <c r="D1131" s="28"/>
      <c r="E1131" s="28"/>
    </row>
    <row r="1132" spans="1:5" x14ac:dyDescent="0.25">
      <c r="A1132" s="7"/>
      <c r="B1132" s="7"/>
      <c r="C1132" s="7"/>
      <c r="D1132" s="28"/>
      <c r="E1132" s="28"/>
    </row>
    <row r="1133" spans="1:5" x14ac:dyDescent="0.25">
      <c r="A1133" s="7"/>
      <c r="B1133" s="7"/>
      <c r="C1133" s="7"/>
      <c r="D1133" s="28"/>
      <c r="E1133" s="28"/>
    </row>
    <row r="1134" spans="1:5" x14ac:dyDescent="0.25">
      <c r="A1134" s="7"/>
      <c r="B1134" s="7"/>
      <c r="C1134" s="7"/>
      <c r="D1134" s="28"/>
      <c r="E1134" s="28"/>
    </row>
    <row r="1135" spans="1:5" x14ac:dyDescent="0.25">
      <c r="A1135" s="7"/>
      <c r="B1135" s="7"/>
      <c r="C1135" s="7"/>
      <c r="D1135" s="28"/>
      <c r="E1135" s="28"/>
    </row>
    <row r="1136" spans="1:5" x14ac:dyDescent="0.25">
      <c r="A1136" s="7"/>
      <c r="B1136" s="7"/>
      <c r="C1136" s="7"/>
      <c r="D1136" s="28"/>
      <c r="E1136" s="28"/>
    </row>
    <row r="1137" spans="1:5" x14ac:dyDescent="0.25">
      <c r="A1137" s="7"/>
      <c r="B1137" s="7"/>
      <c r="C1137" s="7"/>
      <c r="D1137" s="28"/>
      <c r="E1137" s="28"/>
    </row>
    <row r="1138" spans="1:5" x14ac:dyDescent="0.25">
      <c r="A1138" s="7"/>
      <c r="B1138" s="7"/>
      <c r="C1138" s="7"/>
      <c r="D1138" s="28"/>
      <c r="E1138" s="28"/>
    </row>
    <row r="1139" spans="1:5" x14ac:dyDescent="0.25">
      <c r="A1139" s="7"/>
      <c r="B1139" s="7"/>
      <c r="C1139" s="7"/>
      <c r="D1139" s="28"/>
      <c r="E1139" s="28"/>
    </row>
    <row r="1140" spans="1:5" x14ac:dyDescent="0.25">
      <c r="A1140" s="7"/>
      <c r="B1140" s="7"/>
      <c r="C1140" s="7"/>
      <c r="D1140" s="28"/>
      <c r="E1140" s="28"/>
    </row>
    <row r="1141" spans="1:5" x14ac:dyDescent="0.25">
      <c r="A1141" s="7"/>
      <c r="B1141" s="7"/>
      <c r="C1141" s="7"/>
      <c r="D1141" s="28"/>
      <c r="E1141" s="28"/>
    </row>
    <row r="1142" spans="1:5" x14ac:dyDescent="0.25">
      <c r="A1142" s="7"/>
      <c r="B1142" s="7"/>
      <c r="C1142" s="7"/>
      <c r="D1142" s="28"/>
      <c r="E1142" s="28"/>
    </row>
    <row r="1143" spans="1:5" x14ac:dyDescent="0.25">
      <c r="A1143" s="7"/>
      <c r="B1143" s="7"/>
      <c r="C1143" s="7"/>
      <c r="D1143" s="28"/>
      <c r="E1143" s="28"/>
    </row>
    <row r="1144" spans="1:5" x14ac:dyDescent="0.25">
      <c r="A1144" s="7"/>
      <c r="B1144" s="7"/>
      <c r="C1144" s="7"/>
      <c r="D1144" s="28"/>
      <c r="E1144" s="28"/>
    </row>
    <row r="1145" spans="1:5" x14ac:dyDescent="0.25">
      <c r="A1145" s="7"/>
      <c r="B1145" s="7"/>
      <c r="C1145" s="7"/>
      <c r="D1145" s="28"/>
      <c r="E1145" s="28"/>
    </row>
    <row r="1146" spans="1:5" x14ac:dyDescent="0.25">
      <c r="A1146" s="7"/>
      <c r="B1146" s="7"/>
      <c r="C1146" s="7"/>
      <c r="D1146" s="28"/>
      <c r="E1146" s="28"/>
    </row>
    <row r="1147" spans="1:5" x14ac:dyDescent="0.25">
      <c r="A1147" s="7"/>
      <c r="B1147" s="7"/>
      <c r="C1147" s="7"/>
      <c r="D1147" s="28"/>
      <c r="E1147" s="28"/>
    </row>
    <row r="1148" spans="1:5" x14ac:dyDescent="0.25">
      <c r="A1148" s="7"/>
      <c r="B1148" s="7"/>
      <c r="C1148" s="7"/>
      <c r="D1148" s="28"/>
      <c r="E1148" s="28"/>
    </row>
    <row r="1149" spans="1:5" x14ac:dyDescent="0.25">
      <c r="A1149" s="7"/>
      <c r="B1149" s="7"/>
      <c r="C1149" s="7"/>
      <c r="D1149" s="28"/>
      <c r="E1149" s="28"/>
    </row>
    <row r="1150" spans="1:5" x14ac:dyDescent="0.25">
      <c r="A1150" s="7"/>
      <c r="B1150" s="7"/>
      <c r="C1150" s="7"/>
      <c r="D1150" s="28"/>
      <c r="E1150" s="28"/>
    </row>
    <row r="1151" spans="1:5" x14ac:dyDescent="0.25">
      <c r="A1151" s="7"/>
      <c r="B1151" s="7"/>
      <c r="C1151" s="7"/>
      <c r="D1151" s="28"/>
      <c r="E1151" s="28"/>
    </row>
    <row r="1152" spans="1:5" x14ac:dyDescent="0.25">
      <c r="A1152" s="7"/>
      <c r="B1152" s="7"/>
      <c r="C1152" s="7"/>
      <c r="D1152" s="28"/>
      <c r="E1152" s="28"/>
    </row>
    <row r="1153" spans="1:5" x14ac:dyDescent="0.25">
      <c r="A1153" s="7"/>
      <c r="B1153" s="7"/>
      <c r="C1153" s="7"/>
      <c r="D1153" s="28"/>
      <c r="E1153" s="28"/>
    </row>
    <row r="1154" spans="1:5" x14ac:dyDescent="0.25">
      <c r="A1154" s="7"/>
      <c r="B1154" s="7"/>
      <c r="C1154" s="7"/>
      <c r="D1154" s="28"/>
      <c r="E1154" s="28"/>
    </row>
    <row r="1155" spans="1:5" x14ac:dyDescent="0.25">
      <c r="A1155" s="7"/>
      <c r="B1155" s="7"/>
      <c r="C1155" s="7"/>
      <c r="D1155" s="28"/>
      <c r="E1155" s="28"/>
    </row>
    <row r="1156" spans="1:5" x14ac:dyDescent="0.25">
      <c r="A1156" s="7"/>
      <c r="B1156" s="7"/>
      <c r="C1156" s="7"/>
      <c r="D1156" s="28"/>
      <c r="E1156" s="28"/>
    </row>
    <row r="1157" spans="1:5" x14ac:dyDescent="0.25">
      <c r="A1157" s="7"/>
      <c r="B1157" s="7"/>
      <c r="C1157" s="7"/>
      <c r="D1157" s="28"/>
      <c r="E1157" s="28"/>
    </row>
    <row r="1158" spans="1:5" x14ac:dyDescent="0.25">
      <c r="A1158" s="7"/>
      <c r="B1158" s="7"/>
      <c r="C1158" s="7"/>
      <c r="D1158" s="28"/>
      <c r="E1158" s="28"/>
    </row>
    <row r="1159" spans="1:5" x14ac:dyDescent="0.25">
      <c r="A1159" s="7"/>
      <c r="B1159" s="7"/>
      <c r="C1159" s="7"/>
      <c r="D1159" s="28"/>
      <c r="E1159" s="28"/>
    </row>
    <row r="1160" spans="1:5" x14ac:dyDescent="0.25">
      <c r="A1160" s="7"/>
      <c r="B1160" s="7"/>
      <c r="C1160" s="7"/>
      <c r="D1160" s="28"/>
      <c r="E1160" s="28"/>
    </row>
    <row r="1161" spans="1:5" x14ac:dyDescent="0.25">
      <c r="A1161" s="7"/>
      <c r="B1161" s="7"/>
      <c r="C1161" s="7"/>
      <c r="D1161" s="28"/>
      <c r="E1161" s="28"/>
    </row>
    <row r="1162" spans="1:5" x14ac:dyDescent="0.25">
      <c r="A1162" s="7"/>
      <c r="B1162" s="7"/>
      <c r="C1162" s="7"/>
      <c r="D1162" s="28"/>
      <c r="E1162" s="28"/>
    </row>
    <row r="1163" spans="1:5" x14ac:dyDescent="0.25">
      <c r="A1163" s="7"/>
      <c r="B1163" s="7"/>
      <c r="C1163" s="7"/>
      <c r="D1163" s="28"/>
      <c r="E1163" s="28"/>
    </row>
    <row r="1164" spans="1:5" x14ac:dyDescent="0.25">
      <c r="A1164" s="7"/>
      <c r="B1164" s="7"/>
      <c r="C1164" s="7"/>
      <c r="D1164" s="28"/>
      <c r="E1164" s="28"/>
    </row>
    <row r="1165" spans="1:5" x14ac:dyDescent="0.25">
      <c r="A1165" s="7"/>
      <c r="B1165" s="7"/>
      <c r="C1165" s="7"/>
      <c r="D1165" s="28"/>
      <c r="E1165" s="28"/>
    </row>
    <row r="1166" spans="1:5" x14ac:dyDescent="0.25">
      <c r="A1166" s="7"/>
      <c r="B1166" s="7"/>
      <c r="C1166" s="7"/>
      <c r="D1166" s="28"/>
      <c r="E1166" s="28"/>
    </row>
    <row r="1167" spans="1:5" x14ac:dyDescent="0.25">
      <c r="A1167" s="7"/>
      <c r="B1167" s="7"/>
      <c r="C1167" s="7"/>
      <c r="D1167" s="28"/>
      <c r="E1167" s="28"/>
    </row>
    <row r="1168" spans="1:5" x14ac:dyDescent="0.25">
      <c r="A1168" s="7"/>
      <c r="B1168" s="7"/>
      <c r="C1168" s="7"/>
      <c r="D1168" s="28"/>
      <c r="E1168" s="28"/>
    </row>
    <row r="1169" spans="1:5" x14ac:dyDescent="0.25">
      <c r="A1169" s="7"/>
      <c r="B1169" s="7"/>
      <c r="C1169" s="7"/>
      <c r="D1169" s="28"/>
      <c r="E1169" s="28"/>
    </row>
    <row r="1170" spans="1:5" x14ac:dyDescent="0.25">
      <c r="A1170" s="7"/>
      <c r="B1170" s="7"/>
      <c r="C1170" s="7"/>
      <c r="D1170" s="28"/>
      <c r="E1170" s="28"/>
    </row>
    <row r="1171" spans="1:5" x14ac:dyDescent="0.25">
      <c r="A1171" s="7"/>
      <c r="B1171" s="7"/>
      <c r="C1171" s="7"/>
      <c r="D1171" s="28"/>
      <c r="E1171" s="28"/>
    </row>
    <row r="1172" spans="1:5" x14ac:dyDescent="0.25">
      <c r="A1172" s="7"/>
      <c r="B1172" s="7"/>
      <c r="C1172" s="7"/>
      <c r="D1172" s="28"/>
      <c r="E1172" s="28"/>
    </row>
    <row r="1173" spans="1:5" x14ac:dyDescent="0.25">
      <c r="A1173" s="7"/>
      <c r="B1173" s="7"/>
      <c r="C1173" s="7"/>
      <c r="D1173" s="28"/>
      <c r="E1173" s="28"/>
    </row>
    <row r="1174" spans="1:5" x14ac:dyDescent="0.25">
      <c r="A1174" s="7"/>
      <c r="B1174" s="7"/>
      <c r="C1174" s="7"/>
      <c r="D1174" s="28"/>
      <c r="E1174" s="28"/>
    </row>
    <row r="1175" spans="1:5" x14ac:dyDescent="0.25">
      <c r="A1175" s="7"/>
      <c r="B1175" s="7"/>
      <c r="C1175" s="7"/>
      <c r="D1175" s="28"/>
      <c r="E1175" s="28"/>
    </row>
    <row r="1176" spans="1:5" x14ac:dyDescent="0.25">
      <c r="A1176" s="7"/>
      <c r="B1176" s="7"/>
      <c r="C1176" s="7"/>
      <c r="D1176" s="28"/>
      <c r="E1176" s="28"/>
    </row>
    <row r="1177" spans="1:5" x14ac:dyDescent="0.25">
      <c r="A1177" s="7"/>
      <c r="B1177" s="7"/>
      <c r="C1177" s="7"/>
      <c r="D1177" s="28"/>
      <c r="E1177" s="28"/>
    </row>
    <row r="1178" spans="1:5" x14ac:dyDescent="0.25">
      <c r="A1178" s="7"/>
      <c r="B1178" s="7"/>
      <c r="C1178" s="7"/>
      <c r="D1178" s="28"/>
      <c r="E1178" s="28"/>
    </row>
    <row r="1179" spans="1:5" x14ac:dyDescent="0.25">
      <c r="A1179" s="7"/>
      <c r="B1179" s="7"/>
      <c r="C1179" s="7"/>
      <c r="D1179" s="28"/>
      <c r="E1179" s="28"/>
    </row>
    <row r="1180" spans="1:5" x14ac:dyDescent="0.25">
      <c r="A1180" s="7"/>
      <c r="B1180" s="7"/>
      <c r="C1180" s="7"/>
      <c r="D1180" s="28"/>
      <c r="E1180" s="28"/>
    </row>
    <row r="1181" spans="1:5" x14ac:dyDescent="0.25">
      <c r="A1181" s="7"/>
      <c r="B1181" s="7"/>
      <c r="C1181" s="7"/>
      <c r="D1181" s="28"/>
      <c r="E1181" s="28"/>
    </row>
    <row r="1182" spans="1:5" x14ac:dyDescent="0.25">
      <c r="A1182" s="7"/>
      <c r="B1182" s="7"/>
      <c r="C1182" s="7"/>
      <c r="D1182" s="28"/>
      <c r="E1182" s="28"/>
    </row>
    <row r="1183" spans="1:5" x14ac:dyDescent="0.25">
      <c r="A1183" s="7"/>
      <c r="B1183" s="7"/>
      <c r="C1183" s="7"/>
      <c r="D1183" s="28"/>
      <c r="E1183" s="28"/>
    </row>
    <row r="1184" spans="1:5" x14ac:dyDescent="0.25">
      <c r="A1184" s="7"/>
      <c r="B1184" s="7"/>
      <c r="C1184" s="7"/>
      <c r="D1184" s="28"/>
      <c r="E1184" s="28"/>
    </row>
    <row r="1185" spans="1:5" x14ac:dyDescent="0.25">
      <c r="A1185" s="7"/>
      <c r="B1185" s="7"/>
      <c r="C1185" s="7"/>
      <c r="D1185" s="28"/>
      <c r="E1185" s="28"/>
    </row>
    <row r="1186" spans="1:5" x14ac:dyDescent="0.25">
      <c r="A1186" s="7"/>
      <c r="B1186" s="7"/>
      <c r="C1186" s="7"/>
      <c r="D1186" s="28"/>
      <c r="E1186" s="28"/>
    </row>
    <row r="1187" spans="1:5" x14ac:dyDescent="0.25">
      <c r="A1187" s="7"/>
      <c r="B1187" s="7"/>
      <c r="C1187" s="7"/>
      <c r="D1187" s="28"/>
      <c r="E1187" s="28"/>
    </row>
    <row r="1188" spans="1:5" x14ac:dyDescent="0.25">
      <c r="A1188" s="7"/>
      <c r="B1188" s="7"/>
      <c r="C1188" s="7"/>
      <c r="D1188" s="28"/>
      <c r="E1188" s="28"/>
    </row>
    <row r="1189" spans="1:5" x14ac:dyDescent="0.25">
      <c r="A1189" s="7"/>
      <c r="B1189" s="7"/>
      <c r="C1189" s="7"/>
      <c r="D1189" s="28"/>
      <c r="E1189" s="28"/>
    </row>
    <row r="1190" spans="1:5" x14ac:dyDescent="0.25">
      <c r="A1190" s="7"/>
      <c r="B1190" s="7"/>
      <c r="C1190" s="7"/>
      <c r="D1190" s="28"/>
      <c r="E1190" s="28"/>
    </row>
    <row r="1191" spans="1:5" x14ac:dyDescent="0.25">
      <c r="A1191" s="7"/>
      <c r="B1191" s="7"/>
      <c r="C1191" s="7"/>
      <c r="D1191" s="28"/>
      <c r="E1191" s="28"/>
    </row>
    <row r="1192" spans="1:5" x14ac:dyDescent="0.25">
      <c r="A1192" s="7"/>
      <c r="B1192" s="7"/>
      <c r="C1192" s="7"/>
      <c r="D1192" s="28"/>
      <c r="E1192" s="28"/>
    </row>
    <row r="1193" spans="1:5" x14ac:dyDescent="0.25">
      <c r="A1193" s="7"/>
      <c r="B1193" s="7"/>
      <c r="C1193" s="7"/>
      <c r="D1193" s="28"/>
      <c r="E1193" s="28"/>
    </row>
    <row r="1194" spans="1:5" x14ac:dyDescent="0.25">
      <c r="A1194" s="7"/>
      <c r="B1194" s="7"/>
      <c r="C1194" s="7"/>
      <c r="D1194" s="28"/>
      <c r="E1194" s="28"/>
    </row>
    <row r="1195" spans="1:5" x14ac:dyDescent="0.25">
      <c r="A1195" s="7"/>
      <c r="B1195" s="7"/>
      <c r="C1195" s="7"/>
      <c r="D1195" s="28"/>
      <c r="E1195" s="28"/>
    </row>
    <row r="1196" spans="1:5" x14ac:dyDescent="0.25">
      <c r="A1196" s="7"/>
      <c r="B1196" s="7"/>
      <c r="C1196" s="7"/>
      <c r="D1196" s="28"/>
      <c r="E1196" s="28"/>
    </row>
    <row r="1197" spans="1:5" x14ac:dyDescent="0.25">
      <c r="A1197" s="7"/>
      <c r="B1197" s="7"/>
      <c r="C1197" s="7"/>
      <c r="D1197" s="28"/>
      <c r="E1197" s="28"/>
    </row>
    <row r="1198" spans="1:5" x14ac:dyDescent="0.25">
      <c r="A1198" s="7"/>
      <c r="B1198" s="7"/>
      <c r="C1198" s="7"/>
      <c r="D1198" s="28"/>
      <c r="E1198" s="28"/>
    </row>
    <row r="1199" spans="1:5" x14ac:dyDescent="0.25">
      <c r="A1199" s="7"/>
      <c r="B1199" s="7"/>
      <c r="C1199" s="7"/>
      <c r="D1199" s="28"/>
      <c r="E1199" s="28"/>
    </row>
    <row r="1200" spans="1:5" x14ac:dyDescent="0.25">
      <c r="A1200" s="7"/>
      <c r="B1200" s="7"/>
      <c r="C1200" s="7"/>
      <c r="D1200" s="28"/>
      <c r="E1200" s="28"/>
    </row>
    <row r="1201" spans="1:5" x14ac:dyDescent="0.25">
      <c r="A1201" s="7"/>
      <c r="B1201" s="7"/>
      <c r="C1201" s="7"/>
      <c r="D1201" s="28"/>
      <c r="E1201" s="28"/>
    </row>
    <row r="1202" spans="1:5" x14ac:dyDescent="0.25">
      <c r="A1202" s="7"/>
      <c r="B1202" s="7"/>
      <c r="C1202" s="7"/>
      <c r="D1202" s="28"/>
      <c r="E1202" s="28"/>
    </row>
    <row r="1203" spans="1:5" x14ac:dyDescent="0.25">
      <c r="A1203" s="7"/>
      <c r="B1203" s="7"/>
      <c r="C1203" s="7"/>
      <c r="D1203" s="28"/>
      <c r="E1203" s="28"/>
    </row>
    <row r="1204" spans="1:5" x14ac:dyDescent="0.25">
      <c r="A1204" s="7"/>
      <c r="B1204" s="7"/>
      <c r="C1204" s="7"/>
      <c r="D1204" s="28"/>
      <c r="E1204" s="28"/>
    </row>
    <row r="1205" spans="1:5" x14ac:dyDescent="0.25">
      <c r="A1205" s="7"/>
      <c r="B1205" s="7"/>
      <c r="C1205" s="7"/>
      <c r="D1205" s="28"/>
      <c r="E1205" s="28"/>
    </row>
    <row r="1206" spans="1:5" x14ac:dyDescent="0.25">
      <c r="A1206" s="7"/>
      <c r="B1206" s="7"/>
      <c r="C1206" s="7"/>
      <c r="D1206" s="28"/>
      <c r="E1206" s="28"/>
    </row>
    <row r="1207" spans="1:5" x14ac:dyDescent="0.25">
      <c r="A1207" s="7"/>
      <c r="B1207" s="7"/>
      <c r="C1207" s="7"/>
      <c r="D1207" s="28"/>
      <c r="E1207" s="28"/>
    </row>
    <row r="1208" spans="1:5" x14ac:dyDescent="0.25">
      <c r="A1208" s="7"/>
      <c r="B1208" s="7"/>
      <c r="C1208" s="7"/>
      <c r="D1208" s="28"/>
      <c r="E1208" s="28"/>
    </row>
    <row r="1209" spans="1:5" x14ac:dyDescent="0.25">
      <c r="A1209" s="7"/>
      <c r="B1209" s="7"/>
      <c r="C1209" s="7"/>
      <c r="D1209" s="28"/>
      <c r="E1209" s="28"/>
    </row>
    <row r="1210" spans="1:5" x14ac:dyDescent="0.25">
      <c r="A1210" s="7"/>
      <c r="B1210" s="7"/>
      <c r="C1210" s="7"/>
      <c r="D1210" s="28"/>
      <c r="E1210" s="28"/>
    </row>
    <row r="1211" spans="1:5" x14ac:dyDescent="0.25">
      <c r="A1211" s="7"/>
      <c r="B1211" s="7"/>
      <c r="C1211" s="7"/>
      <c r="D1211" s="28"/>
      <c r="E1211" s="28"/>
    </row>
    <row r="1212" spans="1:5" x14ac:dyDescent="0.25">
      <c r="A1212" s="7"/>
      <c r="B1212" s="7"/>
      <c r="C1212" s="7"/>
      <c r="D1212" s="28"/>
      <c r="E1212" s="28"/>
    </row>
    <row r="1213" spans="1:5" x14ac:dyDescent="0.25">
      <c r="A1213" s="7"/>
      <c r="B1213" s="7"/>
      <c r="C1213" s="7"/>
      <c r="D1213" s="28"/>
      <c r="E1213" s="28"/>
    </row>
    <row r="1214" spans="1:5" x14ac:dyDescent="0.25">
      <c r="A1214" s="7"/>
      <c r="B1214" s="7"/>
      <c r="C1214" s="7"/>
      <c r="D1214" s="28"/>
      <c r="E1214" s="28"/>
    </row>
    <row r="1215" spans="1:5" x14ac:dyDescent="0.25">
      <c r="A1215" s="7"/>
      <c r="B1215" s="7"/>
      <c r="C1215" s="7"/>
      <c r="D1215" s="28"/>
      <c r="E1215" s="28"/>
    </row>
    <row r="1216" spans="1:5" x14ac:dyDescent="0.25">
      <c r="A1216" s="7"/>
      <c r="B1216" s="7"/>
      <c r="C1216" s="7"/>
      <c r="D1216" s="28"/>
      <c r="E1216" s="28"/>
    </row>
    <row r="1217" spans="1:5" x14ac:dyDescent="0.25">
      <c r="A1217" s="7"/>
      <c r="B1217" s="7"/>
      <c r="C1217" s="7"/>
      <c r="D1217" s="28"/>
      <c r="E1217" s="28"/>
    </row>
    <row r="1218" spans="1:5" x14ac:dyDescent="0.25">
      <c r="A1218" s="7"/>
      <c r="B1218" s="7"/>
      <c r="C1218" s="7"/>
      <c r="D1218" s="28"/>
      <c r="E1218" s="28"/>
    </row>
    <row r="1219" spans="1:5" x14ac:dyDescent="0.25">
      <c r="A1219" s="7"/>
      <c r="B1219" s="7"/>
      <c r="C1219" s="7"/>
      <c r="D1219" s="28"/>
      <c r="E1219" s="28"/>
    </row>
    <row r="1220" spans="1:5" x14ac:dyDescent="0.25">
      <c r="A1220" s="7"/>
      <c r="B1220" s="7"/>
      <c r="C1220" s="7"/>
      <c r="D1220" s="28"/>
      <c r="E1220" s="28"/>
    </row>
    <row r="1221" spans="1:5" x14ac:dyDescent="0.25">
      <c r="A1221" s="7"/>
      <c r="B1221" s="7"/>
      <c r="C1221" s="7"/>
      <c r="D1221" s="28"/>
      <c r="E1221" s="28"/>
    </row>
    <row r="1222" spans="1:5" x14ac:dyDescent="0.25">
      <c r="A1222" s="7"/>
      <c r="B1222" s="7"/>
      <c r="C1222" s="7"/>
      <c r="D1222" s="28"/>
      <c r="E1222" s="28"/>
    </row>
    <row r="1223" spans="1:5" x14ac:dyDescent="0.25">
      <c r="A1223" s="7"/>
      <c r="B1223" s="7"/>
      <c r="C1223" s="7"/>
      <c r="D1223" s="28"/>
      <c r="E1223" s="28"/>
    </row>
    <row r="1224" spans="1:5" x14ac:dyDescent="0.25">
      <c r="A1224" s="7"/>
      <c r="B1224" s="7"/>
      <c r="C1224" s="7"/>
      <c r="D1224" s="28"/>
      <c r="E1224" s="28"/>
    </row>
    <row r="1225" spans="1:5" x14ac:dyDescent="0.25">
      <c r="A1225" s="7"/>
      <c r="B1225" s="7"/>
      <c r="C1225" s="7"/>
      <c r="D1225" s="28"/>
      <c r="E1225" s="28"/>
    </row>
    <row r="1226" spans="1:5" x14ac:dyDescent="0.25">
      <c r="A1226" s="7"/>
      <c r="B1226" s="7"/>
      <c r="C1226" s="7"/>
      <c r="D1226" s="28"/>
      <c r="E1226" s="28"/>
    </row>
    <row r="1227" spans="1:5" x14ac:dyDescent="0.25">
      <c r="A1227" s="7"/>
      <c r="B1227" s="7"/>
      <c r="C1227" s="7"/>
      <c r="D1227" s="28"/>
      <c r="E1227" s="28"/>
    </row>
    <row r="1228" spans="1:5" x14ac:dyDescent="0.25">
      <c r="A1228" s="7"/>
      <c r="B1228" s="7"/>
      <c r="C1228" s="7"/>
      <c r="D1228" s="28"/>
      <c r="E1228" s="28"/>
    </row>
    <row r="1229" spans="1:5" x14ac:dyDescent="0.25">
      <c r="A1229" s="7"/>
      <c r="B1229" s="7"/>
      <c r="C1229" s="7"/>
      <c r="D1229" s="28"/>
      <c r="E1229" s="28"/>
    </row>
    <row r="1230" spans="1:5" x14ac:dyDescent="0.25">
      <c r="A1230" s="7"/>
      <c r="B1230" s="7"/>
      <c r="C1230" s="7"/>
      <c r="D1230" s="28"/>
      <c r="E1230" s="28"/>
    </row>
    <row r="1231" spans="1:5" x14ac:dyDescent="0.25">
      <c r="A1231" s="7"/>
      <c r="B1231" s="7"/>
      <c r="C1231" s="7"/>
      <c r="D1231" s="28"/>
      <c r="E1231" s="28"/>
    </row>
    <row r="1232" spans="1:5" x14ac:dyDescent="0.25">
      <c r="A1232" s="7"/>
      <c r="B1232" s="7"/>
      <c r="C1232" s="7"/>
      <c r="D1232" s="28"/>
      <c r="E1232" s="28"/>
    </row>
    <row r="1233" spans="1:5" x14ac:dyDescent="0.25">
      <c r="A1233" s="7"/>
      <c r="B1233" s="7"/>
      <c r="C1233" s="7"/>
      <c r="D1233" s="28"/>
      <c r="E1233" s="28"/>
    </row>
    <row r="1234" spans="1:5" x14ac:dyDescent="0.25">
      <c r="A1234" s="7"/>
      <c r="B1234" s="7"/>
      <c r="C1234" s="7"/>
      <c r="D1234" s="28"/>
      <c r="E1234" s="28"/>
    </row>
    <row r="1235" spans="1:5" x14ac:dyDescent="0.25">
      <c r="A1235" s="7"/>
      <c r="B1235" s="7"/>
      <c r="C1235" s="7"/>
      <c r="D1235" s="28"/>
      <c r="E1235" s="28"/>
    </row>
    <row r="1236" spans="1:5" x14ac:dyDescent="0.25">
      <c r="A1236" s="7"/>
      <c r="B1236" s="7"/>
      <c r="C1236" s="7"/>
      <c r="D1236" s="28"/>
      <c r="E1236" s="28"/>
    </row>
    <row r="1237" spans="1:5" x14ac:dyDescent="0.25">
      <c r="A1237" s="7"/>
      <c r="B1237" s="7"/>
      <c r="C1237" s="7"/>
      <c r="D1237" s="28"/>
      <c r="E1237" s="28"/>
    </row>
    <row r="1238" spans="1:5" x14ac:dyDescent="0.25">
      <c r="A1238" s="7"/>
      <c r="B1238" s="7"/>
      <c r="C1238" s="7"/>
      <c r="D1238" s="28"/>
      <c r="E1238" s="28"/>
    </row>
    <row r="1239" spans="1:5" x14ac:dyDescent="0.25">
      <c r="A1239" s="7"/>
      <c r="B1239" s="7"/>
      <c r="C1239" s="7"/>
      <c r="D1239" s="28"/>
      <c r="E1239" s="28"/>
    </row>
    <row r="1240" spans="1:5" x14ac:dyDescent="0.25">
      <c r="A1240" s="7"/>
      <c r="B1240" s="7"/>
      <c r="C1240" s="7"/>
      <c r="D1240" s="28"/>
      <c r="E1240" s="28"/>
    </row>
    <row r="1241" spans="1:5" x14ac:dyDescent="0.25">
      <c r="A1241" s="7"/>
      <c r="B1241" s="7"/>
      <c r="C1241" s="7"/>
      <c r="D1241" s="28"/>
      <c r="E1241" s="28"/>
    </row>
    <row r="1242" spans="1:5" x14ac:dyDescent="0.25">
      <c r="A1242" s="7"/>
      <c r="B1242" s="7"/>
      <c r="C1242" s="7"/>
      <c r="D1242" s="28"/>
      <c r="E1242" s="28"/>
    </row>
    <row r="1243" spans="1:5" x14ac:dyDescent="0.25">
      <c r="A1243" s="7"/>
      <c r="B1243" s="7"/>
      <c r="C1243" s="7"/>
      <c r="D1243" s="28"/>
      <c r="E1243" s="28"/>
    </row>
    <row r="1244" spans="1:5" x14ac:dyDescent="0.25">
      <c r="A1244" s="7"/>
      <c r="B1244" s="7"/>
      <c r="C1244" s="7"/>
      <c r="D1244" s="28"/>
      <c r="E1244" s="28"/>
    </row>
    <row r="1245" spans="1:5" x14ac:dyDescent="0.25">
      <c r="A1245" s="7"/>
      <c r="B1245" s="7"/>
      <c r="C1245" s="7"/>
      <c r="D1245" s="28"/>
      <c r="E1245" s="28"/>
    </row>
    <row r="1246" spans="1:5" x14ac:dyDescent="0.25">
      <c r="A1246" s="7"/>
      <c r="B1246" s="7"/>
      <c r="C1246" s="7"/>
      <c r="D1246" s="28"/>
      <c r="E1246" s="28"/>
    </row>
    <row r="1247" spans="1:5" x14ac:dyDescent="0.25">
      <c r="A1247" s="7"/>
      <c r="B1247" s="7"/>
      <c r="C1247" s="7"/>
      <c r="D1247" s="28"/>
      <c r="E1247" s="28"/>
    </row>
    <row r="1248" spans="1:5" x14ac:dyDescent="0.25">
      <c r="A1248" s="7"/>
      <c r="B1248" s="7"/>
      <c r="C1248" s="7"/>
      <c r="D1248" s="28"/>
      <c r="E1248" s="28"/>
    </row>
    <row r="1249" spans="1:5" x14ac:dyDescent="0.25">
      <c r="A1249" s="7"/>
      <c r="B1249" s="7"/>
      <c r="C1249" s="7"/>
      <c r="D1249" s="28"/>
      <c r="E1249" s="28"/>
    </row>
    <row r="1250" spans="1:5" x14ac:dyDescent="0.25">
      <c r="A1250" s="7"/>
      <c r="B1250" s="7"/>
      <c r="C1250" s="7"/>
      <c r="D1250" s="28"/>
      <c r="E1250" s="28"/>
    </row>
    <row r="1251" spans="1:5" x14ac:dyDescent="0.25">
      <c r="A1251" s="7"/>
      <c r="B1251" s="7"/>
      <c r="C1251" s="7"/>
      <c r="D1251" s="28"/>
      <c r="E1251" s="28"/>
    </row>
    <row r="1252" spans="1:5" x14ac:dyDescent="0.25">
      <c r="A1252" s="7"/>
      <c r="B1252" s="7"/>
      <c r="C1252" s="7"/>
      <c r="D1252" s="28"/>
      <c r="E1252" s="28"/>
    </row>
    <row r="1253" spans="1:5" x14ac:dyDescent="0.25">
      <c r="A1253" s="7"/>
      <c r="B1253" s="7"/>
      <c r="C1253" s="7"/>
      <c r="D1253" s="28"/>
      <c r="E1253" s="28"/>
    </row>
    <row r="1254" spans="1:5" x14ac:dyDescent="0.25">
      <c r="A1254" s="7"/>
      <c r="B1254" s="7"/>
      <c r="C1254" s="7"/>
      <c r="D1254" s="28"/>
      <c r="E1254" s="28"/>
    </row>
    <row r="1255" spans="1:5" x14ac:dyDescent="0.25">
      <c r="A1255" s="7"/>
      <c r="B1255" s="7"/>
      <c r="C1255" s="7"/>
      <c r="D1255" s="28"/>
      <c r="E1255" s="28"/>
    </row>
    <row r="1256" spans="1:5" x14ac:dyDescent="0.25">
      <c r="A1256" s="7"/>
      <c r="B1256" s="7"/>
      <c r="C1256" s="7"/>
      <c r="D1256" s="28"/>
      <c r="E1256" s="28"/>
    </row>
    <row r="1257" spans="1:5" x14ac:dyDescent="0.25">
      <c r="A1257" s="7"/>
      <c r="B1257" s="7"/>
      <c r="C1257" s="7"/>
      <c r="D1257" s="28"/>
      <c r="E1257" s="28"/>
    </row>
    <row r="1258" spans="1:5" x14ac:dyDescent="0.25">
      <c r="A1258" s="7"/>
      <c r="B1258" s="7"/>
      <c r="C1258" s="7"/>
      <c r="D1258" s="28"/>
      <c r="E1258" s="28"/>
    </row>
    <row r="1259" spans="1:5" x14ac:dyDescent="0.25">
      <c r="A1259" s="7"/>
      <c r="B1259" s="7"/>
      <c r="C1259" s="7"/>
      <c r="D1259" s="28"/>
      <c r="E1259" s="28"/>
    </row>
    <row r="1260" spans="1:5" x14ac:dyDescent="0.25">
      <c r="A1260" s="7"/>
      <c r="B1260" s="7"/>
      <c r="C1260" s="7"/>
      <c r="D1260" s="28"/>
      <c r="E1260" s="28"/>
    </row>
    <row r="1261" spans="1:5" x14ac:dyDescent="0.25">
      <c r="A1261" s="7"/>
      <c r="B1261" s="7"/>
      <c r="C1261" s="7"/>
      <c r="D1261" s="28"/>
      <c r="E1261" s="28"/>
    </row>
    <row r="1262" spans="1:5" x14ac:dyDescent="0.25">
      <c r="A1262" s="7"/>
      <c r="B1262" s="7"/>
      <c r="C1262" s="7"/>
      <c r="D1262" s="28"/>
      <c r="E1262" s="28"/>
    </row>
    <row r="1263" spans="1:5" x14ac:dyDescent="0.25">
      <c r="A1263" s="7"/>
      <c r="B1263" s="7"/>
      <c r="C1263" s="7"/>
      <c r="D1263" s="28"/>
      <c r="E1263" s="28"/>
    </row>
    <row r="1264" spans="1:5" x14ac:dyDescent="0.25">
      <c r="A1264" s="7"/>
      <c r="B1264" s="7"/>
      <c r="C1264" s="7"/>
      <c r="D1264" s="28"/>
      <c r="E1264" s="28"/>
    </row>
    <row r="1265" spans="1:5" x14ac:dyDescent="0.25">
      <c r="A1265" s="7"/>
      <c r="B1265" s="7"/>
      <c r="C1265" s="7"/>
      <c r="D1265" s="28"/>
      <c r="E1265" s="28"/>
    </row>
    <row r="1266" spans="1:5" x14ac:dyDescent="0.25">
      <c r="A1266" s="7"/>
      <c r="B1266" s="7"/>
      <c r="C1266" s="7"/>
      <c r="D1266" s="28"/>
      <c r="E1266" s="28"/>
    </row>
    <row r="1267" spans="1:5" x14ac:dyDescent="0.25">
      <c r="A1267" s="7"/>
      <c r="B1267" s="7"/>
      <c r="C1267" s="7"/>
      <c r="D1267" s="28"/>
      <c r="E1267" s="28"/>
    </row>
    <row r="1268" spans="1:5" x14ac:dyDescent="0.25">
      <c r="A1268" s="7"/>
      <c r="B1268" s="7"/>
      <c r="C1268" s="7"/>
      <c r="D1268" s="28"/>
      <c r="E1268" s="28"/>
    </row>
    <row r="1269" spans="1:5" x14ac:dyDescent="0.25">
      <c r="A1269" s="7"/>
      <c r="B1269" s="7"/>
      <c r="C1269" s="7"/>
      <c r="D1269" s="28"/>
      <c r="E1269" s="28"/>
    </row>
    <row r="1270" spans="1:5" x14ac:dyDescent="0.25">
      <c r="A1270" s="7"/>
      <c r="B1270" s="7"/>
      <c r="C1270" s="7"/>
      <c r="D1270" s="28"/>
      <c r="E1270" s="28"/>
    </row>
    <row r="1271" spans="1:5" x14ac:dyDescent="0.25">
      <c r="A1271" s="7"/>
      <c r="B1271" s="7"/>
      <c r="C1271" s="7"/>
      <c r="D1271" s="28"/>
      <c r="E1271" s="28"/>
    </row>
    <row r="1272" spans="1:5" x14ac:dyDescent="0.25">
      <c r="A1272" s="7"/>
      <c r="B1272" s="7"/>
      <c r="C1272" s="7"/>
      <c r="D1272" s="28"/>
      <c r="E1272" s="28"/>
    </row>
    <row r="1273" spans="1:5" x14ac:dyDescent="0.25">
      <c r="A1273" s="7"/>
      <c r="B1273" s="7"/>
      <c r="C1273" s="7"/>
      <c r="D1273" s="28"/>
      <c r="E1273" s="28"/>
    </row>
    <row r="1274" spans="1:5" x14ac:dyDescent="0.25">
      <c r="A1274" s="7"/>
      <c r="B1274" s="7"/>
      <c r="C1274" s="7"/>
      <c r="D1274" s="28"/>
      <c r="E1274" s="28"/>
    </row>
    <row r="1275" spans="1:5" x14ac:dyDescent="0.25">
      <c r="A1275" s="7"/>
      <c r="B1275" s="7"/>
      <c r="C1275" s="7"/>
      <c r="D1275" s="28"/>
      <c r="E1275" s="28"/>
    </row>
    <row r="1276" spans="1:5" x14ac:dyDescent="0.25">
      <c r="A1276" s="7"/>
      <c r="B1276" s="7"/>
      <c r="C1276" s="7"/>
      <c r="D1276" s="28"/>
      <c r="E1276" s="28"/>
    </row>
    <row r="1277" spans="1:5" x14ac:dyDescent="0.25">
      <c r="A1277" s="7"/>
      <c r="B1277" s="7"/>
      <c r="C1277" s="7"/>
      <c r="D1277" s="28"/>
      <c r="E1277" s="28"/>
    </row>
    <row r="1278" spans="1:5" x14ac:dyDescent="0.25">
      <c r="A1278" s="7"/>
      <c r="B1278" s="7"/>
      <c r="C1278" s="7"/>
      <c r="D1278" s="28"/>
      <c r="E1278" s="28"/>
    </row>
    <row r="1279" spans="1:5" x14ac:dyDescent="0.25">
      <c r="A1279" s="7"/>
      <c r="B1279" s="7"/>
      <c r="C1279" s="7"/>
      <c r="D1279" s="28"/>
      <c r="E1279" s="28"/>
    </row>
    <row r="1280" spans="1:5" x14ac:dyDescent="0.25">
      <c r="A1280" s="7"/>
      <c r="B1280" s="7"/>
      <c r="C1280" s="7"/>
      <c r="D1280" s="28"/>
      <c r="E1280" s="28"/>
    </row>
    <row r="1281" spans="1:5" x14ac:dyDescent="0.25">
      <c r="A1281" s="7"/>
      <c r="B1281" s="7"/>
      <c r="C1281" s="7"/>
      <c r="D1281" s="28"/>
      <c r="E1281" s="28"/>
    </row>
    <row r="1282" spans="1:5" x14ac:dyDescent="0.25">
      <c r="A1282" s="7"/>
      <c r="B1282" s="7"/>
      <c r="C1282" s="7"/>
      <c r="D1282" s="28"/>
      <c r="E1282" s="28"/>
    </row>
    <row r="1283" spans="1:5" x14ac:dyDescent="0.25">
      <c r="A1283" s="7"/>
      <c r="B1283" s="7"/>
      <c r="C1283" s="7"/>
      <c r="D1283" s="28"/>
      <c r="E1283" s="28"/>
    </row>
    <row r="1284" spans="1:5" x14ac:dyDescent="0.25">
      <c r="A1284" s="7"/>
      <c r="B1284" s="7"/>
      <c r="C1284" s="7"/>
      <c r="D1284" s="28"/>
      <c r="E1284" s="28"/>
    </row>
    <row r="1285" spans="1:5" x14ac:dyDescent="0.25">
      <c r="A1285" s="7"/>
      <c r="B1285" s="7"/>
      <c r="C1285" s="7"/>
      <c r="D1285" s="28"/>
      <c r="E1285" s="28"/>
    </row>
    <row r="1286" spans="1:5" x14ac:dyDescent="0.25">
      <c r="A1286" s="7"/>
      <c r="B1286" s="7"/>
      <c r="C1286" s="7"/>
      <c r="D1286" s="28"/>
      <c r="E1286" s="28"/>
    </row>
    <row r="1287" spans="1:5" x14ac:dyDescent="0.25">
      <c r="A1287" s="7"/>
      <c r="B1287" s="7"/>
      <c r="C1287" s="7"/>
      <c r="D1287" s="28"/>
      <c r="E1287" s="28"/>
    </row>
    <row r="1288" spans="1:5" x14ac:dyDescent="0.25">
      <c r="A1288" s="7"/>
      <c r="B1288" s="7"/>
      <c r="C1288" s="7"/>
      <c r="D1288" s="28"/>
      <c r="E1288" s="28"/>
    </row>
    <row r="1289" spans="1:5" x14ac:dyDescent="0.25">
      <c r="A1289" s="7"/>
      <c r="B1289" s="7"/>
      <c r="C1289" s="7"/>
      <c r="D1289" s="28"/>
      <c r="E1289" s="28"/>
    </row>
    <row r="1290" spans="1:5" x14ac:dyDescent="0.25">
      <c r="A1290" s="7"/>
      <c r="B1290" s="7"/>
      <c r="C1290" s="7"/>
      <c r="D1290" s="28"/>
      <c r="E1290" s="28"/>
    </row>
    <row r="1291" spans="1:5" x14ac:dyDescent="0.25">
      <c r="A1291" s="7"/>
      <c r="B1291" s="7"/>
      <c r="C1291" s="7"/>
      <c r="D1291" s="28"/>
      <c r="E1291" s="28"/>
    </row>
    <row r="1292" spans="1:5" x14ac:dyDescent="0.25">
      <c r="A1292" s="7"/>
      <c r="B1292" s="7"/>
      <c r="C1292" s="7"/>
      <c r="D1292" s="28"/>
      <c r="E1292" s="28"/>
    </row>
    <row r="1293" spans="1:5" x14ac:dyDescent="0.25">
      <c r="A1293" s="7"/>
      <c r="B1293" s="7"/>
      <c r="C1293" s="7"/>
      <c r="D1293" s="28"/>
      <c r="E1293" s="28"/>
    </row>
    <row r="1294" spans="1:5" x14ac:dyDescent="0.25">
      <c r="A1294" s="7"/>
      <c r="B1294" s="7"/>
      <c r="C1294" s="7"/>
      <c r="D1294" s="28"/>
      <c r="E1294" s="28"/>
    </row>
    <row r="1295" spans="1:5" x14ac:dyDescent="0.25">
      <c r="A1295" s="7"/>
      <c r="B1295" s="7"/>
      <c r="C1295" s="7"/>
      <c r="D1295" s="28"/>
      <c r="E1295" s="28"/>
    </row>
    <row r="1296" spans="1:5" x14ac:dyDescent="0.25">
      <c r="A1296" s="7"/>
      <c r="B1296" s="7"/>
      <c r="C1296" s="7"/>
      <c r="D1296" s="28"/>
      <c r="E1296" s="28"/>
    </row>
    <row r="1297" spans="1:5" x14ac:dyDescent="0.25">
      <c r="A1297" s="7"/>
      <c r="B1297" s="7"/>
      <c r="C1297" s="7"/>
      <c r="D1297" s="28"/>
      <c r="E1297" s="28"/>
    </row>
    <row r="1298" spans="1:5" x14ac:dyDescent="0.25">
      <c r="A1298" s="7"/>
      <c r="B1298" s="7"/>
      <c r="C1298" s="7"/>
      <c r="D1298" s="28"/>
      <c r="E1298" s="28"/>
    </row>
    <row r="1299" spans="1:5" x14ac:dyDescent="0.25">
      <c r="A1299" s="7"/>
      <c r="B1299" s="7"/>
      <c r="C1299" s="7"/>
      <c r="D1299" s="28"/>
      <c r="E1299" s="28"/>
    </row>
    <row r="1300" spans="1:5" x14ac:dyDescent="0.25">
      <c r="A1300" s="7"/>
      <c r="B1300" s="7"/>
      <c r="C1300" s="7"/>
      <c r="D1300" s="28"/>
      <c r="E1300" s="28"/>
    </row>
    <row r="1301" spans="1:5" x14ac:dyDescent="0.25">
      <c r="A1301" s="7"/>
      <c r="B1301" s="7"/>
      <c r="C1301" s="7"/>
      <c r="D1301" s="28"/>
      <c r="E1301" s="28"/>
    </row>
    <row r="1302" spans="1:5" x14ac:dyDescent="0.25">
      <c r="A1302" s="7"/>
      <c r="B1302" s="7"/>
      <c r="C1302" s="7"/>
      <c r="D1302" s="28"/>
      <c r="E1302" s="28"/>
    </row>
    <row r="1303" spans="1:5" x14ac:dyDescent="0.25">
      <c r="A1303" s="7"/>
      <c r="B1303" s="7"/>
      <c r="C1303" s="7"/>
      <c r="D1303" s="28"/>
      <c r="E1303" s="28"/>
    </row>
    <row r="1304" spans="1:5" x14ac:dyDescent="0.25">
      <c r="A1304" s="7"/>
      <c r="B1304" s="7"/>
      <c r="C1304" s="7"/>
      <c r="D1304" s="28"/>
      <c r="E1304" s="28"/>
    </row>
    <row r="1305" spans="1:5" x14ac:dyDescent="0.25">
      <c r="A1305" s="7"/>
      <c r="B1305" s="7"/>
      <c r="C1305" s="7"/>
      <c r="D1305" s="28"/>
      <c r="E1305" s="28"/>
    </row>
    <row r="1306" spans="1:5" x14ac:dyDescent="0.25">
      <c r="A1306" s="7"/>
      <c r="B1306" s="7"/>
      <c r="C1306" s="7"/>
      <c r="D1306" s="28"/>
      <c r="E1306" s="28"/>
    </row>
    <row r="1307" spans="1:5" x14ac:dyDescent="0.25">
      <c r="A1307" s="7"/>
      <c r="B1307" s="7"/>
      <c r="C1307" s="7"/>
      <c r="D1307" s="28"/>
      <c r="E1307" s="28"/>
    </row>
    <row r="1308" spans="1:5" x14ac:dyDescent="0.25">
      <c r="A1308" s="7"/>
      <c r="B1308" s="7"/>
      <c r="C1308" s="7"/>
      <c r="D1308" s="28"/>
      <c r="E1308" s="28"/>
    </row>
    <row r="1309" spans="1:5" x14ac:dyDescent="0.25">
      <c r="A1309" s="7"/>
      <c r="B1309" s="7"/>
      <c r="C1309" s="7"/>
      <c r="D1309" s="28"/>
      <c r="E1309" s="28"/>
    </row>
    <row r="1310" spans="1:5" x14ac:dyDescent="0.25">
      <c r="A1310" s="7"/>
      <c r="B1310" s="7"/>
      <c r="C1310" s="7"/>
      <c r="D1310" s="28"/>
      <c r="E1310" s="28"/>
    </row>
    <row r="1311" spans="1:5" x14ac:dyDescent="0.25">
      <c r="A1311" s="7"/>
      <c r="B1311" s="7"/>
      <c r="C1311" s="7"/>
      <c r="D1311" s="28"/>
      <c r="E1311" s="28"/>
    </row>
    <row r="1312" spans="1:5" x14ac:dyDescent="0.25">
      <c r="A1312" s="7"/>
      <c r="B1312" s="7"/>
      <c r="C1312" s="7"/>
      <c r="D1312" s="28"/>
      <c r="E1312" s="28"/>
    </row>
    <row r="1313" spans="1:5" x14ac:dyDescent="0.25">
      <c r="A1313" s="7"/>
      <c r="B1313" s="7"/>
      <c r="C1313" s="7"/>
      <c r="D1313" s="28"/>
      <c r="E1313" s="28"/>
    </row>
    <row r="1314" spans="1:5" x14ac:dyDescent="0.25">
      <c r="A1314" s="7"/>
      <c r="B1314" s="7"/>
      <c r="C1314" s="7"/>
      <c r="D1314" s="28"/>
      <c r="E1314" s="28"/>
    </row>
    <row r="1315" spans="1:5" x14ac:dyDescent="0.25">
      <c r="A1315" s="7"/>
      <c r="B1315" s="7"/>
      <c r="C1315" s="7"/>
      <c r="D1315" s="28"/>
      <c r="E1315" s="28"/>
    </row>
    <row r="1316" spans="1:5" x14ac:dyDescent="0.25">
      <c r="A1316" s="7"/>
      <c r="B1316" s="7"/>
      <c r="C1316" s="7"/>
      <c r="D1316" s="28"/>
      <c r="E1316" s="28"/>
    </row>
    <row r="1317" spans="1:5" x14ac:dyDescent="0.25">
      <c r="A1317" s="7"/>
      <c r="B1317" s="7"/>
      <c r="C1317" s="7"/>
      <c r="D1317" s="28"/>
      <c r="E1317" s="28"/>
    </row>
    <row r="1318" spans="1:5" x14ac:dyDescent="0.25">
      <c r="A1318" s="7"/>
      <c r="B1318" s="7"/>
      <c r="C1318" s="7"/>
      <c r="D1318" s="28"/>
      <c r="E1318" s="28"/>
    </row>
    <row r="1319" spans="1:5" x14ac:dyDescent="0.25">
      <c r="A1319" s="7"/>
      <c r="B1319" s="7"/>
      <c r="C1319" s="7"/>
      <c r="D1319" s="28"/>
      <c r="E1319" s="28"/>
    </row>
    <row r="1320" spans="1:5" x14ac:dyDescent="0.25">
      <c r="A1320" s="7"/>
      <c r="B1320" s="7"/>
      <c r="C1320" s="7"/>
      <c r="D1320" s="28"/>
      <c r="E1320" s="28"/>
    </row>
    <row r="1321" spans="1:5" x14ac:dyDescent="0.25">
      <c r="A1321" s="7"/>
      <c r="B1321" s="7"/>
      <c r="C1321" s="7"/>
      <c r="D1321" s="28"/>
      <c r="E1321" s="28"/>
    </row>
    <row r="1322" spans="1:5" x14ac:dyDescent="0.25">
      <c r="A1322" s="7"/>
      <c r="B1322" s="7"/>
      <c r="C1322" s="7"/>
      <c r="D1322" s="28"/>
      <c r="E1322" s="28"/>
    </row>
    <row r="1323" spans="1:5" x14ac:dyDescent="0.25">
      <c r="A1323" s="7"/>
      <c r="B1323" s="7"/>
      <c r="C1323" s="7"/>
      <c r="D1323" s="28"/>
      <c r="E1323" s="28"/>
    </row>
    <row r="1324" spans="1:5" x14ac:dyDescent="0.25">
      <c r="A1324" s="7"/>
      <c r="B1324" s="7"/>
      <c r="C1324" s="7"/>
      <c r="D1324" s="28"/>
      <c r="E1324" s="28"/>
    </row>
    <row r="1325" spans="1:5" x14ac:dyDescent="0.25">
      <c r="A1325" s="7"/>
      <c r="B1325" s="7"/>
      <c r="C1325" s="7"/>
      <c r="D1325" s="28"/>
      <c r="E1325" s="28"/>
    </row>
    <row r="1326" spans="1:5" x14ac:dyDescent="0.25">
      <c r="A1326" s="7"/>
      <c r="B1326" s="7"/>
      <c r="C1326" s="7"/>
      <c r="D1326" s="28"/>
      <c r="E1326" s="28"/>
    </row>
    <row r="1327" spans="1:5" x14ac:dyDescent="0.25">
      <c r="A1327" s="7"/>
      <c r="B1327" s="7"/>
      <c r="C1327" s="7"/>
      <c r="D1327" s="28"/>
      <c r="E1327" s="28"/>
    </row>
    <row r="1328" spans="1:5" x14ac:dyDescent="0.25">
      <c r="A1328" s="7"/>
      <c r="B1328" s="7"/>
      <c r="C1328" s="7"/>
      <c r="D1328" s="28"/>
      <c r="E1328" s="28"/>
    </row>
    <row r="1329" spans="1:5" x14ac:dyDescent="0.25">
      <c r="A1329" s="7"/>
      <c r="B1329" s="7"/>
      <c r="C1329" s="7"/>
      <c r="D1329" s="28"/>
      <c r="E1329" s="28"/>
    </row>
    <row r="1330" spans="1:5" x14ac:dyDescent="0.25">
      <c r="A1330" s="7"/>
      <c r="B1330" s="7"/>
      <c r="C1330" s="7"/>
      <c r="D1330" s="28"/>
      <c r="E1330" s="28"/>
    </row>
    <row r="1331" spans="1:5" x14ac:dyDescent="0.25">
      <c r="A1331" s="7"/>
      <c r="B1331" s="7"/>
      <c r="C1331" s="7"/>
      <c r="D1331" s="28"/>
      <c r="E1331" s="28"/>
    </row>
    <row r="1332" spans="1:5" x14ac:dyDescent="0.25">
      <c r="A1332" s="7"/>
      <c r="B1332" s="7"/>
      <c r="C1332" s="7"/>
      <c r="D1332" s="28"/>
      <c r="E1332" s="28"/>
    </row>
    <row r="1333" spans="1:5" x14ac:dyDescent="0.25">
      <c r="A1333" s="7"/>
      <c r="B1333" s="7"/>
      <c r="C1333" s="7"/>
      <c r="D1333" s="28"/>
      <c r="E1333" s="28"/>
    </row>
    <row r="1334" spans="1:5" x14ac:dyDescent="0.25">
      <c r="A1334" s="7"/>
      <c r="B1334" s="7"/>
      <c r="C1334" s="7"/>
      <c r="D1334" s="28"/>
      <c r="E1334" s="28"/>
    </row>
    <row r="1335" spans="1:5" x14ac:dyDescent="0.25">
      <c r="A1335" s="7"/>
      <c r="B1335" s="7"/>
      <c r="C1335" s="7"/>
      <c r="D1335" s="28"/>
      <c r="E1335" s="28"/>
    </row>
    <row r="1336" spans="1:5" x14ac:dyDescent="0.25">
      <c r="A1336" s="7"/>
      <c r="B1336" s="7"/>
      <c r="C1336" s="7"/>
      <c r="D1336" s="28"/>
      <c r="E1336" s="28"/>
    </row>
    <row r="1337" spans="1:5" x14ac:dyDescent="0.25">
      <c r="A1337" s="7"/>
      <c r="B1337" s="7"/>
      <c r="C1337" s="7"/>
      <c r="D1337" s="28"/>
      <c r="E1337" s="28"/>
    </row>
    <row r="1338" spans="1:5" x14ac:dyDescent="0.25">
      <c r="A1338" s="7"/>
      <c r="B1338" s="7"/>
      <c r="C1338" s="7"/>
      <c r="D1338" s="28"/>
      <c r="E1338" s="28"/>
    </row>
    <row r="1339" spans="1:5" x14ac:dyDescent="0.25">
      <c r="A1339" s="7"/>
      <c r="B1339" s="7"/>
      <c r="C1339" s="7"/>
      <c r="D1339" s="28"/>
      <c r="E1339" s="28"/>
    </row>
    <row r="1340" spans="1:5" x14ac:dyDescent="0.25">
      <c r="A1340" s="7"/>
      <c r="B1340" s="7"/>
      <c r="C1340" s="7"/>
      <c r="D1340" s="28"/>
      <c r="E1340" s="28"/>
    </row>
    <row r="1341" spans="1:5" x14ac:dyDescent="0.25">
      <c r="A1341" s="7"/>
      <c r="B1341" s="7"/>
      <c r="C1341" s="7"/>
      <c r="D1341" s="28"/>
      <c r="E1341" s="28"/>
    </row>
    <row r="1342" spans="1:5" x14ac:dyDescent="0.25">
      <c r="A1342" s="7"/>
      <c r="B1342" s="7"/>
      <c r="C1342" s="7"/>
      <c r="D1342" s="28"/>
      <c r="E1342" s="28"/>
    </row>
    <row r="1343" spans="1:5" x14ac:dyDescent="0.25">
      <c r="A1343" s="7"/>
      <c r="B1343" s="7"/>
      <c r="C1343" s="7"/>
      <c r="D1343" s="28"/>
      <c r="E1343" s="28"/>
    </row>
    <row r="1344" spans="1:5" x14ac:dyDescent="0.25">
      <c r="A1344" s="7"/>
      <c r="B1344" s="7"/>
      <c r="C1344" s="7"/>
      <c r="D1344" s="28"/>
      <c r="E1344" s="28"/>
    </row>
    <row r="1345" spans="1:5" x14ac:dyDescent="0.25">
      <c r="A1345" s="7"/>
      <c r="B1345" s="7"/>
      <c r="C1345" s="7"/>
      <c r="D1345" s="28"/>
      <c r="E1345" s="28"/>
    </row>
    <row r="1346" spans="1:5" x14ac:dyDescent="0.25">
      <c r="A1346" s="7"/>
      <c r="B1346" s="7"/>
      <c r="C1346" s="7"/>
      <c r="D1346" s="28"/>
      <c r="E1346" s="28"/>
    </row>
    <row r="1347" spans="1:5" x14ac:dyDescent="0.25">
      <c r="A1347" s="7"/>
      <c r="B1347" s="7"/>
      <c r="C1347" s="7"/>
      <c r="D1347" s="28"/>
      <c r="E1347" s="28"/>
    </row>
    <row r="1348" spans="1:5" x14ac:dyDescent="0.25">
      <c r="A1348" s="7"/>
      <c r="B1348" s="7"/>
      <c r="C1348" s="7"/>
      <c r="D1348" s="28"/>
      <c r="E1348" s="28"/>
    </row>
    <row r="1349" spans="1:5" x14ac:dyDescent="0.25">
      <c r="A1349" s="7"/>
      <c r="B1349" s="7"/>
      <c r="C1349" s="7"/>
      <c r="D1349" s="28"/>
      <c r="E1349" s="28"/>
    </row>
    <row r="1350" spans="1:5" x14ac:dyDescent="0.25">
      <c r="A1350" s="7"/>
      <c r="B1350" s="7"/>
      <c r="C1350" s="7"/>
      <c r="D1350" s="28"/>
      <c r="E1350" s="28"/>
    </row>
    <row r="1351" spans="1:5" x14ac:dyDescent="0.25">
      <c r="A1351" s="7"/>
      <c r="B1351" s="7"/>
      <c r="C1351" s="7"/>
      <c r="D1351" s="28"/>
      <c r="E1351" s="28"/>
    </row>
    <row r="1352" spans="1:5" x14ac:dyDescent="0.25">
      <c r="A1352" s="7"/>
      <c r="B1352" s="7"/>
      <c r="C1352" s="7"/>
      <c r="D1352" s="28"/>
      <c r="E1352" s="28"/>
    </row>
    <row r="1353" spans="1:5" x14ac:dyDescent="0.25">
      <c r="A1353" s="7"/>
      <c r="B1353" s="7"/>
      <c r="C1353" s="7"/>
      <c r="D1353" s="28"/>
      <c r="E1353" s="28"/>
    </row>
    <row r="1354" spans="1:5" x14ac:dyDescent="0.25">
      <c r="A1354" s="7"/>
      <c r="B1354" s="7"/>
      <c r="C1354" s="7"/>
      <c r="D1354" s="28"/>
      <c r="E1354" s="28"/>
    </row>
    <row r="1355" spans="1:5" x14ac:dyDescent="0.25">
      <c r="A1355" s="7"/>
      <c r="B1355" s="7"/>
      <c r="C1355" s="7"/>
      <c r="D1355" s="28"/>
      <c r="E1355" s="28"/>
    </row>
    <row r="1356" spans="1:5" x14ac:dyDescent="0.25">
      <c r="A1356" s="7"/>
      <c r="B1356" s="7"/>
      <c r="C1356" s="7"/>
      <c r="D1356" s="28"/>
      <c r="E1356" s="28"/>
    </row>
    <row r="1357" spans="1:5" x14ac:dyDescent="0.25">
      <c r="A1357" s="7"/>
      <c r="B1357" s="7"/>
      <c r="C1357" s="7"/>
      <c r="D1357" s="28"/>
      <c r="E1357" s="28"/>
    </row>
    <row r="1358" spans="1:5" x14ac:dyDescent="0.25">
      <c r="A1358" s="7"/>
      <c r="B1358" s="7"/>
      <c r="C1358" s="7"/>
      <c r="D1358" s="28"/>
      <c r="E1358" s="28"/>
    </row>
    <row r="1359" spans="1:5" x14ac:dyDescent="0.25">
      <c r="A1359" s="7"/>
      <c r="B1359" s="7"/>
      <c r="C1359" s="7"/>
      <c r="D1359" s="28"/>
      <c r="E1359" s="28"/>
    </row>
    <row r="1360" spans="1:5" x14ac:dyDescent="0.25">
      <c r="A1360" s="7"/>
      <c r="B1360" s="7"/>
      <c r="C1360" s="7"/>
      <c r="D1360" s="28"/>
      <c r="E1360" s="28"/>
    </row>
    <row r="1361" spans="1:5" x14ac:dyDescent="0.25">
      <c r="A1361" s="7"/>
      <c r="B1361" s="7"/>
      <c r="C1361" s="7"/>
      <c r="D1361" s="28"/>
      <c r="E1361" s="28"/>
    </row>
    <row r="1362" spans="1:5" x14ac:dyDescent="0.25">
      <c r="A1362" s="7"/>
      <c r="B1362" s="7"/>
      <c r="C1362" s="7"/>
      <c r="D1362" s="28"/>
      <c r="E1362" s="28"/>
    </row>
    <row r="1363" spans="1:5" x14ac:dyDescent="0.25">
      <c r="A1363" s="7"/>
      <c r="B1363" s="7"/>
      <c r="C1363" s="7"/>
      <c r="D1363" s="28"/>
      <c r="E1363" s="28"/>
    </row>
    <row r="1364" spans="1:5" x14ac:dyDescent="0.25">
      <c r="A1364" s="7"/>
      <c r="B1364" s="7"/>
      <c r="C1364" s="7"/>
      <c r="D1364" s="28"/>
      <c r="E1364" s="28"/>
    </row>
    <row r="1365" spans="1:5" x14ac:dyDescent="0.25">
      <c r="A1365" s="7"/>
      <c r="B1365" s="7"/>
      <c r="C1365" s="7"/>
      <c r="D1365" s="28"/>
      <c r="E1365" s="28"/>
    </row>
    <row r="1366" spans="1:5" x14ac:dyDescent="0.25">
      <c r="A1366" s="7"/>
      <c r="B1366" s="7"/>
      <c r="C1366" s="7"/>
      <c r="D1366" s="28"/>
      <c r="E1366" s="28"/>
    </row>
    <row r="1367" spans="1:5" x14ac:dyDescent="0.25">
      <c r="A1367" s="7"/>
      <c r="B1367" s="7"/>
      <c r="C1367" s="7"/>
      <c r="D1367" s="28"/>
      <c r="E1367" s="28"/>
    </row>
    <row r="1368" spans="1:5" x14ac:dyDescent="0.25">
      <c r="A1368" s="7"/>
      <c r="B1368" s="7"/>
      <c r="C1368" s="7"/>
      <c r="D1368" s="28"/>
      <c r="E1368" s="28"/>
    </row>
    <row r="1369" spans="1:5" x14ac:dyDescent="0.25">
      <c r="A1369" s="7"/>
      <c r="B1369" s="7"/>
      <c r="C1369" s="7"/>
      <c r="D1369" s="28"/>
      <c r="E1369" s="28"/>
    </row>
    <row r="1370" spans="1:5" x14ac:dyDescent="0.25">
      <c r="A1370" s="7"/>
      <c r="B1370" s="7"/>
      <c r="C1370" s="7"/>
      <c r="D1370" s="28"/>
      <c r="E1370" s="28"/>
    </row>
    <row r="1371" spans="1:5" x14ac:dyDescent="0.25">
      <c r="A1371" s="7"/>
      <c r="B1371" s="7"/>
      <c r="C1371" s="7"/>
      <c r="D1371" s="28"/>
      <c r="E1371" s="28"/>
    </row>
    <row r="1372" spans="1:5" x14ac:dyDescent="0.25">
      <c r="A1372" s="7"/>
      <c r="B1372" s="7"/>
      <c r="C1372" s="7"/>
      <c r="D1372" s="28"/>
      <c r="E1372" s="28"/>
    </row>
    <row r="1373" spans="1:5" x14ac:dyDescent="0.25">
      <c r="A1373" s="7"/>
      <c r="B1373" s="7"/>
      <c r="C1373" s="7"/>
      <c r="D1373" s="28"/>
      <c r="E1373" s="28"/>
    </row>
    <row r="1374" spans="1:5" x14ac:dyDescent="0.25">
      <c r="A1374" s="7"/>
      <c r="B1374" s="7"/>
      <c r="C1374" s="7"/>
      <c r="D1374" s="28"/>
      <c r="E1374" s="28"/>
    </row>
    <row r="1375" spans="1:5" x14ac:dyDescent="0.25">
      <c r="A1375" s="7"/>
      <c r="B1375" s="7"/>
      <c r="C1375" s="7"/>
      <c r="D1375" s="28"/>
      <c r="E1375" s="28"/>
    </row>
    <row r="1376" spans="1:5" x14ac:dyDescent="0.25">
      <c r="A1376" s="7"/>
      <c r="B1376" s="7"/>
      <c r="C1376" s="7"/>
      <c r="D1376" s="28"/>
      <c r="E1376" s="28"/>
    </row>
    <row r="1377" spans="1:5" x14ac:dyDescent="0.25">
      <c r="A1377" s="7"/>
      <c r="B1377" s="7"/>
      <c r="C1377" s="7"/>
      <c r="D1377" s="28"/>
      <c r="E1377" s="28"/>
    </row>
    <row r="1378" spans="1:5" x14ac:dyDescent="0.25">
      <c r="A1378" s="7"/>
      <c r="B1378" s="7"/>
      <c r="C1378" s="7"/>
      <c r="D1378" s="28"/>
      <c r="E1378" s="28"/>
    </row>
    <row r="1379" spans="1:5" x14ac:dyDescent="0.25">
      <c r="A1379" s="7"/>
      <c r="B1379" s="7"/>
      <c r="C1379" s="7"/>
      <c r="D1379" s="28"/>
      <c r="E1379" s="28"/>
    </row>
    <row r="1380" spans="1:5" x14ac:dyDescent="0.25">
      <c r="A1380" s="7"/>
      <c r="B1380" s="7"/>
      <c r="C1380" s="7"/>
      <c r="D1380" s="28"/>
      <c r="E1380" s="28"/>
    </row>
    <row r="1381" spans="1:5" x14ac:dyDescent="0.25">
      <c r="A1381" s="7"/>
      <c r="B1381" s="7"/>
      <c r="C1381" s="7"/>
      <c r="D1381" s="28"/>
      <c r="E1381" s="28"/>
    </row>
    <row r="1382" spans="1:5" x14ac:dyDescent="0.25">
      <c r="A1382" s="7"/>
      <c r="B1382" s="7"/>
      <c r="C1382" s="7"/>
      <c r="D1382" s="28"/>
      <c r="E1382" s="28"/>
    </row>
    <row r="1383" spans="1:5" x14ac:dyDescent="0.25">
      <c r="A1383" s="7"/>
      <c r="B1383" s="7"/>
      <c r="C1383" s="7"/>
      <c r="D1383" s="28"/>
      <c r="E1383" s="28"/>
    </row>
    <row r="1384" spans="1:5" x14ac:dyDescent="0.25">
      <c r="A1384" s="7"/>
      <c r="B1384" s="7"/>
      <c r="C1384" s="7"/>
      <c r="D1384" s="28"/>
      <c r="E1384" s="28"/>
    </row>
    <row r="1385" spans="1:5" x14ac:dyDescent="0.25">
      <c r="A1385" s="7"/>
      <c r="B1385" s="7"/>
      <c r="C1385" s="7"/>
      <c r="D1385" s="28"/>
      <c r="E1385" s="28"/>
    </row>
    <row r="1386" spans="1:5" x14ac:dyDescent="0.25">
      <c r="A1386" s="7"/>
      <c r="B1386" s="7"/>
      <c r="C1386" s="7"/>
      <c r="D1386" s="28"/>
      <c r="E1386" s="28"/>
    </row>
    <row r="1387" spans="1:5" x14ac:dyDescent="0.25">
      <c r="A1387" s="7"/>
      <c r="B1387" s="7"/>
      <c r="C1387" s="7"/>
      <c r="D1387" s="28"/>
      <c r="E1387" s="28"/>
    </row>
    <row r="1388" spans="1:5" x14ac:dyDescent="0.25">
      <c r="A1388" s="7"/>
      <c r="B1388" s="7"/>
      <c r="C1388" s="7"/>
      <c r="D1388" s="28"/>
      <c r="E1388" s="28"/>
    </row>
    <row r="1389" spans="1:5" x14ac:dyDescent="0.25">
      <c r="A1389" s="7"/>
      <c r="B1389" s="7"/>
      <c r="C1389" s="7"/>
      <c r="D1389" s="28"/>
      <c r="E1389" s="28"/>
    </row>
    <row r="1390" spans="1:5" x14ac:dyDescent="0.25">
      <c r="A1390" s="7"/>
      <c r="B1390" s="7"/>
      <c r="C1390" s="7"/>
      <c r="D1390" s="28"/>
      <c r="E1390" s="28"/>
    </row>
    <row r="1391" spans="1:5" x14ac:dyDescent="0.25">
      <c r="A1391" s="7"/>
      <c r="B1391" s="7"/>
      <c r="C1391" s="7"/>
      <c r="D1391" s="28"/>
      <c r="E1391" s="28"/>
    </row>
    <row r="1392" spans="1:5" x14ac:dyDescent="0.25">
      <c r="A1392" s="7"/>
      <c r="B1392" s="7"/>
      <c r="C1392" s="7"/>
      <c r="D1392" s="28"/>
      <c r="E1392" s="28"/>
    </row>
    <row r="1393" spans="1:5" x14ac:dyDescent="0.25">
      <c r="A1393" s="7"/>
      <c r="B1393" s="7"/>
      <c r="C1393" s="7"/>
      <c r="D1393" s="28"/>
      <c r="E1393" s="28"/>
    </row>
    <row r="1394" spans="1:5" x14ac:dyDescent="0.25">
      <c r="A1394" s="7"/>
      <c r="B1394" s="7"/>
      <c r="C1394" s="7"/>
      <c r="D1394" s="28"/>
      <c r="E1394" s="28"/>
    </row>
    <row r="1395" spans="1:5" x14ac:dyDescent="0.25">
      <c r="A1395" s="7"/>
      <c r="B1395" s="7"/>
      <c r="C1395" s="7"/>
      <c r="D1395" s="28"/>
      <c r="E1395" s="28"/>
    </row>
    <row r="1396" spans="1:5" x14ac:dyDescent="0.25">
      <c r="A1396" s="7"/>
      <c r="B1396" s="7"/>
      <c r="C1396" s="7"/>
      <c r="D1396" s="28"/>
      <c r="E1396" s="28"/>
    </row>
    <row r="1397" spans="1:5" x14ac:dyDescent="0.25">
      <c r="A1397" s="7"/>
      <c r="B1397" s="7"/>
      <c r="C1397" s="7"/>
      <c r="D1397" s="28"/>
      <c r="E1397" s="28"/>
    </row>
    <row r="1398" spans="1:5" x14ac:dyDescent="0.25">
      <c r="A1398" s="7"/>
      <c r="B1398" s="7"/>
      <c r="C1398" s="7"/>
      <c r="D1398" s="28"/>
      <c r="E1398" s="28"/>
    </row>
    <row r="1399" spans="1:5" x14ac:dyDescent="0.25">
      <c r="A1399" s="7"/>
      <c r="B1399" s="7"/>
      <c r="C1399" s="7"/>
      <c r="D1399" s="28"/>
      <c r="E1399" s="28"/>
    </row>
    <row r="1400" spans="1:5" x14ac:dyDescent="0.25">
      <c r="A1400" s="7"/>
      <c r="B1400" s="7"/>
      <c r="C1400" s="7"/>
      <c r="D1400" s="28"/>
      <c r="E1400" s="28"/>
    </row>
    <row r="1401" spans="1:5" x14ac:dyDescent="0.25">
      <c r="A1401" s="7"/>
      <c r="B1401" s="7"/>
      <c r="C1401" s="7"/>
      <c r="D1401" s="28"/>
      <c r="E1401" s="28"/>
    </row>
    <row r="1402" spans="1:5" x14ac:dyDescent="0.25">
      <c r="A1402" s="7"/>
      <c r="B1402" s="7"/>
      <c r="C1402" s="7"/>
      <c r="D1402" s="28"/>
      <c r="E1402" s="28"/>
    </row>
    <row r="1403" spans="1:5" x14ac:dyDescent="0.25">
      <c r="A1403" s="7"/>
      <c r="B1403" s="7"/>
      <c r="C1403" s="7"/>
      <c r="D1403" s="28"/>
      <c r="E1403" s="28"/>
    </row>
    <row r="1404" spans="1:5" x14ac:dyDescent="0.25">
      <c r="A1404" s="7"/>
      <c r="B1404" s="7"/>
      <c r="C1404" s="7"/>
      <c r="D1404" s="28"/>
      <c r="E1404" s="28"/>
    </row>
    <row r="1405" spans="1:5" x14ac:dyDescent="0.25">
      <c r="A1405" s="7"/>
      <c r="B1405" s="7"/>
      <c r="C1405" s="7"/>
      <c r="D1405" s="28"/>
      <c r="E1405" s="28"/>
    </row>
    <row r="1406" spans="1:5" x14ac:dyDescent="0.25">
      <c r="A1406" s="7"/>
      <c r="B1406" s="7"/>
      <c r="C1406" s="7"/>
      <c r="D1406" s="28"/>
      <c r="E1406" s="28"/>
    </row>
    <row r="1407" spans="1:5" x14ac:dyDescent="0.25">
      <c r="A1407" s="7"/>
      <c r="B1407" s="7"/>
      <c r="C1407" s="7"/>
      <c r="D1407" s="28"/>
      <c r="E1407" s="28"/>
    </row>
    <row r="1408" spans="1:5" x14ac:dyDescent="0.25">
      <c r="A1408" s="7"/>
      <c r="B1408" s="7"/>
      <c r="C1408" s="7"/>
      <c r="D1408" s="28"/>
      <c r="E1408" s="28"/>
    </row>
    <row r="1409" spans="1:5" x14ac:dyDescent="0.25">
      <c r="A1409" s="7"/>
      <c r="B1409" s="7"/>
      <c r="C1409" s="7"/>
      <c r="D1409" s="28"/>
      <c r="E1409" s="28"/>
    </row>
    <row r="1410" spans="1:5" x14ac:dyDescent="0.25">
      <c r="A1410" s="7"/>
      <c r="B1410" s="7"/>
      <c r="C1410" s="7"/>
      <c r="D1410" s="28"/>
      <c r="E1410" s="28"/>
    </row>
    <row r="1411" spans="1:5" x14ac:dyDescent="0.25">
      <c r="A1411" s="7"/>
      <c r="B1411" s="7"/>
      <c r="C1411" s="7"/>
      <c r="D1411" s="28"/>
      <c r="E1411" s="28"/>
    </row>
    <row r="1412" spans="1:5" x14ac:dyDescent="0.25">
      <c r="A1412" s="7"/>
      <c r="B1412" s="7"/>
      <c r="C1412" s="7"/>
      <c r="D1412" s="28"/>
      <c r="E1412" s="28"/>
    </row>
    <row r="1413" spans="1:5" x14ac:dyDescent="0.25">
      <c r="A1413" s="7"/>
      <c r="B1413" s="7"/>
      <c r="C1413" s="7"/>
      <c r="D1413" s="28"/>
      <c r="E1413" s="28"/>
    </row>
    <row r="1414" spans="1:5" x14ac:dyDescent="0.25">
      <c r="A1414" s="7"/>
      <c r="B1414" s="7"/>
      <c r="C1414" s="7"/>
      <c r="D1414" s="28"/>
      <c r="E1414" s="28"/>
    </row>
    <row r="1415" spans="1:5" x14ac:dyDescent="0.25">
      <c r="A1415" s="7"/>
      <c r="B1415" s="7"/>
      <c r="C1415" s="7"/>
      <c r="D1415" s="28"/>
      <c r="E1415" s="28"/>
    </row>
    <row r="1416" spans="1:5" x14ac:dyDescent="0.25">
      <c r="A1416" s="7"/>
      <c r="B1416" s="7"/>
      <c r="C1416" s="7"/>
      <c r="D1416" s="28"/>
      <c r="E1416" s="28"/>
    </row>
    <row r="1417" spans="1:5" x14ac:dyDescent="0.25">
      <c r="A1417" s="7"/>
      <c r="B1417" s="7"/>
      <c r="C1417" s="7"/>
      <c r="D1417" s="28"/>
      <c r="E1417" s="28"/>
    </row>
    <row r="1418" spans="1:5" x14ac:dyDescent="0.25">
      <c r="A1418" s="7"/>
      <c r="B1418" s="7"/>
      <c r="C1418" s="7"/>
      <c r="D1418" s="28"/>
      <c r="E1418" s="28"/>
    </row>
    <row r="1419" spans="1:5" x14ac:dyDescent="0.25">
      <c r="A1419" s="7"/>
      <c r="B1419" s="7"/>
      <c r="C1419" s="7"/>
      <c r="D1419" s="28"/>
      <c r="E1419" s="28"/>
    </row>
    <row r="1420" spans="1:5" x14ac:dyDescent="0.25">
      <c r="A1420" s="7"/>
      <c r="B1420" s="7"/>
      <c r="C1420" s="7"/>
      <c r="D1420" s="28"/>
      <c r="E1420" s="28"/>
    </row>
    <row r="1421" spans="1:5" x14ac:dyDescent="0.25">
      <c r="A1421" s="7"/>
      <c r="B1421" s="7"/>
      <c r="C1421" s="7"/>
      <c r="D1421" s="28"/>
      <c r="E1421" s="28"/>
    </row>
    <row r="1422" spans="1:5" x14ac:dyDescent="0.25">
      <c r="A1422" s="7"/>
      <c r="B1422" s="7"/>
      <c r="C1422" s="7"/>
      <c r="D1422" s="28"/>
      <c r="E1422" s="28"/>
    </row>
    <row r="1423" spans="1:5" x14ac:dyDescent="0.25">
      <c r="A1423" s="7"/>
      <c r="B1423" s="7"/>
      <c r="C1423" s="7"/>
      <c r="D1423" s="28"/>
      <c r="E1423" s="28"/>
    </row>
    <row r="1424" spans="1:5" x14ac:dyDescent="0.25">
      <c r="A1424" s="7"/>
      <c r="B1424" s="7"/>
      <c r="C1424" s="7"/>
      <c r="D1424" s="28"/>
      <c r="E1424" s="28"/>
    </row>
    <row r="1425" spans="1:5" x14ac:dyDescent="0.25">
      <c r="A1425" s="7"/>
      <c r="B1425" s="7"/>
      <c r="C1425" s="7"/>
      <c r="D1425" s="28"/>
      <c r="E1425" s="28"/>
    </row>
    <row r="1426" spans="1:5" x14ac:dyDescent="0.25">
      <c r="A1426" s="7"/>
      <c r="B1426" s="7"/>
      <c r="C1426" s="7"/>
      <c r="D1426" s="28"/>
      <c r="E1426" s="28"/>
    </row>
    <row r="1427" spans="1:5" x14ac:dyDescent="0.25">
      <c r="A1427" s="7"/>
      <c r="B1427" s="7"/>
      <c r="C1427" s="7"/>
      <c r="D1427" s="28"/>
      <c r="E1427" s="28"/>
    </row>
    <row r="1428" spans="1:5" x14ac:dyDescent="0.25">
      <c r="A1428" s="7"/>
      <c r="B1428" s="7"/>
      <c r="C1428" s="7"/>
      <c r="D1428" s="28"/>
      <c r="E1428" s="28"/>
    </row>
    <row r="1429" spans="1:5" x14ac:dyDescent="0.25">
      <c r="A1429" s="7"/>
      <c r="B1429" s="7"/>
      <c r="C1429" s="7"/>
      <c r="D1429" s="28"/>
      <c r="E1429" s="28"/>
    </row>
    <row r="1430" spans="1:5" x14ac:dyDescent="0.25">
      <c r="A1430" s="7"/>
      <c r="B1430" s="7"/>
      <c r="C1430" s="7"/>
      <c r="D1430" s="28"/>
      <c r="E1430" s="28"/>
    </row>
    <row r="1431" spans="1:5" x14ac:dyDescent="0.25">
      <c r="A1431" s="7"/>
      <c r="B1431" s="7"/>
      <c r="C1431" s="7"/>
      <c r="D1431" s="28"/>
      <c r="E1431" s="28"/>
    </row>
    <row r="1432" spans="1:5" x14ac:dyDescent="0.25">
      <c r="A1432" s="7"/>
      <c r="B1432" s="7"/>
      <c r="C1432" s="7"/>
      <c r="D1432" s="28"/>
      <c r="E1432" s="28"/>
    </row>
    <row r="1433" spans="1:5" x14ac:dyDescent="0.25">
      <c r="A1433" s="7"/>
      <c r="B1433" s="7"/>
      <c r="C1433" s="7"/>
      <c r="D1433" s="28"/>
      <c r="E1433" s="28"/>
    </row>
    <row r="1434" spans="1:5" x14ac:dyDescent="0.25">
      <c r="A1434" s="7"/>
      <c r="B1434" s="7"/>
      <c r="C1434" s="7"/>
      <c r="D1434" s="28"/>
      <c r="E1434" s="28"/>
    </row>
    <row r="1435" spans="1:5" x14ac:dyDescent="0.25">
      <c r="A1435" s="7"/>
      <c r="B1435" s="7"/>
      <c r="C1435" s="7"/>
      <c r="D1435" s="28"/>
      <c r="E1435" s="28"/>
    </row>
    <row r="1436" spans="1:5" x14ac:dyDescent="0.25">
      <c r="A1436" s="7"/>
      <c r="B1436" s="7"/>
      <c r="C1436" s="7"/>
      <c r="D1436" s="28"/>
      <c r="E1436" s="28"/>
    </row>
    <row r="1437" spans="1:5" x14ac:dyDescent="0.25">
      <c r="A1437" s="7"/>
      <c r="B1437" s="7"/>
      <c r="C1437" s="7"/>
      <c r="D1437" s="28"/>
      <c r="E1437" s="28"/>
    </row>
    <row r="1438" spans="1:5" x14ac:dyDescent="0.25">
      <c r="A1438" s="7"/>
      <c r="B1438" s="7"/>
      <c r="C1438" s="7"/>
      <c r="D1438" s="28"/>
      <c r="E1438" s="28"/>
    </row>
    <row r="1439" spans="1:5" x14ac:dyDescent="0.25">
      <c r="A1439" s="7"/>
      <c r="B1439" s="7"/>
      <c r="C1439" s="7"/>
      <c r="D1439" s="28"/>
      <c r="E1439" s="28"/>
    </row>
    <row r="1440" spans="1:5" x14ac:dyDescent="0.25">
      <c r="A1440" s="7"/>
      <c r="B1440" s="7"/>
      <c r="C1440" s="7"/>
      <c r="D1440" s="28"/>
      <c r="E1440" s="28"/>
    </row>
    <row r="1441" spans="1:5" x14ac:dyDescent="0.25">
      <c r="A1441" s="7"/>
      <c r="B1441" s="7"/>
      <c r="C1441" s="7"/>
      <c r="D1441" s="28"/>
      <c r="E1441" s="28"/>
    </row>
    <row r="1442" spans="1:5" x14ac:dyDescent="0.25">
      <c r="A1442" s="7"/>
      <c r="B1442" s="7"/>
      <c r="C1442" s="7"/>
      <c r="D1442" s="28"/>
      <c r="E1442" s="28"/>
    </row>
    <row r="1443" spans="1:5" x14ac:dyDescent="0.25">
      <c r="A1443" s="7"/>
      <c r="B1443" s="7"/>
      <c r="C1443" s="7"/>
      <c r="D1443" s="28"/>
      <c r="E1443" s="28"/>
    </row>
    <row r="1444" spans="1:5" x14ac:dyDescent="0.25">
      <c r="A1444" s="7"/>
      <c r="B1444" s="7"/>
      <c r="C1444" s="7"/>
      <c r="D1444" s="28"/>
      <c r="E1444" s="28"/>
    </row>
    <row r="1445" spans="1:5" x14ac:dyDescent="0.25">
      <c r="A1445" s="7"/>
      <c r="B1445" s="7"/>
      <c r="C1445" s="7"/>
      <c r="D1445" s="28"/>
      <c r="E1445" s="28"/>
    </row>
    <row r="1446" spans="1:5" x14ac:dyDescent="0.25">
      <c r="A1446" s="7"/>
      <c r="B1446" s="7"/>
      <c r="C1446" s="7"/>
      <c r="D1446" s="28"/>
      <c r="E1446" s="28"/>
    </row>
    <row r="1447" spans="1:5" x14ac:dyDescent="0.25">
      <c r="A1447" s="7"/>
      <c r="B1447" s="7"/>
      <c r="C1447" s="7"/>
      <c r="D1447" s="28"/>
      <c r="E1447" s="28"/>
    </row>
    <row r="1448" spans="1:5" x14ac:dyDescent="0.25">
      <c r="A1448" s="7"/>
      <c r="B1448" s="7"/>
      <c r="C1448" s="7"/>
      <c r="D1448" s="28"/>
      <c r="E1448" s="28"/>
    </row>
    <row r="1449" spans="1:5" x14ac:dyDescent="0.25">
      <c r="A1449" s="7"/>
      <c r="B1449" s="7"/>
      <c r="C1449" s="7"/>
      <c r="D1449" s="28"/>
      <c r="E1449" s="28"/>
    </row>
    <row r="1450" spans="1:5" x14ac:dyDescent="0.25">
      <c r="A1450" s="7"/>
      <c r="B1450" s="7"/>
      <c r="C1450" s="7"/>
      <c r="D1450" s="28"/>
      <c r="E1450" s="28"/>
    </row>
    <row r="1451" spans="1:5" x14ac:dyDescent="0.25">
      <c r="A1451" s="7"/>
      <c r="B1451" s="7"/>
      <c r="C1451" s="7"/>
      <c r="D1451" s="28"/>
      <c r="E1451" s="28"/>
    </row>
    <row r="1452" spans="1:5" x14ac:dyDescent="0.25">
      <c r="A1452" s="7"/>
      <c r="B1452" s="7"/>
      <c r="C1452" s="7"/>
      <c r="D1452" s="28"/>
      <c r="E1452" s="28"/>
    </row>
    <row r="1453" spans="1:5" x14ac:dyDescent="0.25">
      <c r="A1453" s="7"/>
      <c r="B1453" s="7"/>
      <c r="C1453" s="7"/>
      <c r="D1453" s="28"/>
      <c r="E1453" s="28"/>
    </row>
    <row r="1454" spans="1:5" x14ac:dyDescent="0.25">
      <c r="A1454" s="7"/>
      <c r="B1454" s="7"/>
      <c r="C1454" s="7"/>
      <c r="D1454" s="28"/>
      <c r="E1454" s="28"/>
    </row>
    <row r="1455" spans="1:5" x14ac:dyDescent="0.25">
      <c r="A1455" s="7"/>
      <c r="B1455" s="7"/>
      <c r="C1455" s="7"/>
      <c r="D1455" s="28"/>
      <c r="E1455" s="28"/>
    </row>
    <row r="1456" spans="1:5" x14ac:dyDescent="0.25">
      <c r="A1456" s="7"/>
      <c r="B1456" s="7"/>
      <c r="C1456" s="7"/>
      <c r="D1456" s="28"/>
      <c r="E1456" s="28"/>
    </row>
    <row r="1457" spans="1:5" x14ac:dyDescent="0.25">
      <c r="A1457" s="7"/>
      <c r="B1457" s="7"/>
      <c r="C1457" s="7"/>
      <c r="D1457" s="28"/>
      <c r="E1457" s="28"/>
    </row>
    <row r="1458" spans="1:5" x14ac:dyDescent="0.25">
      <c r="A1458" s="7"/>
      <c r="B1458" s="7"/>
      <c r="C1458" s="7"/>
      <c r="D1458" s="28"/>
      <c r="E1458" s="28"/>
    </row>
    <row r="1459" spans="1:5" x14ac:dyDescent="0.25">
      <c r="A1459" s="7"/>
      <c r="B1459" s="7"/>
      <c r="C1459" s="7"/>
      <c r="D1459" s="28"/>
      <c r="E1459" s="28"/>
    </row>
    <row r="1460" spans="1:5" x14ac:dyDescent="0.25">
      <c r="A1460" s="7"/>
      <c r="B1460" s="7"/>
      <c r="C1460" s="7"/>
      <c r="D1460" s="28"/>
      <c r="E1460" s="28"/>
    </row>
    <row r="1461" spans="1:5" x14ac:dyDescent="0.25">
      <c r="A1461" s="7"/>
      <c r="B1461" s="7"/>
      <c r="C1461" s="7"/>
      <c r="D1461" s="28"/>
      <c r="E1461" s="28"/>
    </row>
    <row r="1462" spans="1:5" x14ac:dyDescent="0.25">
      <c r="A1462" s="7"/>
      <c r="B1462" s="7"/>
      <c r="C1462" s="7"/>
      <c r="D1462" s="28"/>
      <c r="E1462" s="28"/>
    </row>
    <row r="1463" spans="1:5" x14ac:dyDescent="0.25">
      <c r="A1463" s="7"/>
      <c r="B1463" s="7"/>
      <c r="C1463" s="7"/>
      <c r="D1463" s="28"/>
      <c r="E1463" s="28"/>
    </row>
    <row r="1464" spans="1:5" x14ac:dyDescent="0.25">
      <c r="A1464" s="7"/>
      <c r="B1464" s="7"/>
      <c r="C1464" s="7"/>
      <c r="D1464" s="28"/>
      <c r="E1464" s="28"/>
    </row>
    <row r="1465" spans="1:5" x14ac:dyDescent="0.25">
      <c r="A1465" s="7"/>
      <c r="B1465" s="7"/>
      <c r="C1465" s="7"/>
      <c r="D1465" s="28"/>
      <c r="E1465" s="28"/>
    </row>
    <row r="1466" spans="1:5" x14ac:dyDescent="0.25">
      <c r="A1466" s="7"/>
      <c r="B1466" s="7"/>
      <c r="C1466" s="7"/>
      <c r="D1466" s="28"/>
      <c r="E1466" s="28"/>
    </row>
    <row r="1467" spans="1:5" x14ac:dyDescent="0.25">
      <c r="A1467" s="7"/>
      <c r="B1467" s="7"/>
      <c r="C1467" s="7"/>
      <c r="D1467" s="28"/>
      <c r="E1467" s="28"/>
    </row>
    <row r="1468" spans="1:5" x14ac:dyDescent="0.25">
      <c r="A1468" s="7"/>
      <c r="B1468" s="7"/>
      <c r="C1468" s="7"/>
      <c r="D1468" s="28"/>
      <c r="E1468" s="28"/>
    </row>
    <row r="1469" spans="1:5" x14ac:dyDescent="0.25">
      <c r="A1469" s="7"/>
      <c r="B1469" s="7"/>
      <c r="C1469" s="7"/>
      <c r="D1469" s="28"/>
      <c r="E1469" s="28"/>
    </row>
    <row r="1470" spans="1:5" x14ac:dyDescent="0.25">
      <c r="A1470" s="7"/>
      <c r="B1470" s="7"/>
      <c r="C1470" s="7"/>
      <c r="D1470" s="28"/>
      <c r="E1470" s="28"/>
    </row>
    <row r="1471" spans="1:5" x14ac:dyDescent="0.25">
      <c r="A1471" s="7"/>
      <c r="B1471" s="7"/>
      <c r="C1471" s="7"/>
      <c r="D1471" s="28"/>
      <c r="E1471" s="28"/>
    </row>
    <row r="1472" spans="1:5" x14ac:dyDescent="0.25">
      <c r="A1472" s="7"/>
      <c r="B1472" s="7"/>
      <c r="C1472" s="7"/>
      <c r="D1472" s="28"/>
      <c r="E1472" s="28"/>
    </row>
    <row r="1473" spans="1:5" x14ac:dyDescent="0.25">
      <c r="A1473" s="7"/>
      <c r="B1473" s="7"/>
      <c r="C1473" s="7"/>
      <c r="D1473" s="28"/>
      <c r="E1473" s="28"/>
    </row>
    <row r="1474" spans="1:5" x14ac:dyDescent="0.25">
      <c r="A1474" s="7"/>
      <c r="B1474" s="7"/>
      <c r="C1474" s="7"/>
      <c r="D1474" s="28"/>
      <c r="E1474" s="28"/>
    </row>
    <row r="1475" spans="1:5" x14ac:dyDescent="0.25">
      <c r="A1475" s="7"/>
      <c r="B1475" s="7"/>
      <c r="C1475" s="7"/>
      <c r="D1475" s="28"/>
      <c r="E1475" s="28"/>
    </row>
    <row r="1476" spans="1:5" x14ac:dyDescent="0.25">
      <c r="A1476" s="7"/>
      <c r="B1476" s="7"/>
      <c r="C1476" s="7"/>
      <c r="D1476" s="28"/>
      <c r="E1476" s="28"/>
    </row>
    <row r="1477" spans="1:5" x14ac:dyDescent="0.25">
      <c r="A1477" s="7"/>
      <c r="B1477" s="7"/>
      <c r="C1477" s="7"/>
      <c r="D1477" s="28"/>
      <c r="E1477" s="28"/>
    </row>
    <row r="1478" spans="1:5" x14ac:dyDescent="0.25">
      <c r="A1478" s="7"/>
      <c r="B1478" s="7"/>
      <c r="C1478" s="7"/>
      <c r="D1478" s="28"/>
      <c r="E1478" s="28"/>
    </row>
    <row r="1479" spans="1:5" x14ac:dyDescent="0.25">
      <c r="A1479" s="7"/>
      <c r="B1479" s="7"/>
      <c r="C1479" s="7"/>
      <c r="D1479" s="28"/>
      <c r="E1479" s="28"/>
    </row>
    <row r="1480" spans="1:5" x14ac:dyDescent="0.25">
      <c r="A1480" s="7"/>
      <c r="B1480" s="7"/>
      <c r="C1480" s="7"/>
      <c r="D1480" s="28"/>
      <c r="E1480" s="28"/>
    </row>
    <row r="1481" spans="1:5" x14ac:dyDescent="0.25">
      <c r="A1481" s="7"/>
      <c r="B1481" s="7"/>
      <c r="C1481" s="7"/>
      <c r="D1481" s="28"/>
      <c r="E1481" s="28"/>
    </row>
    <row r="1482" spans="1:5" x14ac:dyDescent="0.25">
      <c r="A1482" s="7"/>
      <c r="B1482" s="7"/>
      <c r="C1482" s="7"/>
      <c r="D1482" s="28"/>
      <c r="E1482" s="28"/>
    </row>
    <row r="1483" spans="1:5" x14ac:dyDescent="0.25">
      <c r="A1483" s="7"/>
      <c r="B1483" s="7"/>
      <c r="C1483" s="7"/>
      <c r="D1483" s="28"/>
      <c r="E1483" s="28"/>
    </row>
    <row r="1484" spans="1:5" x14ac:dyDescent="0.25">
      <c r="A1484" s="7"/>
      <c r="B1484" s="7"/>
      <c r="C1484" s="7"/>
      <c r="D1484" s="28"/>
      <c r="E1484" s="28"/>
    </row>
    <row r="1485" spans="1:5" x14ac:dyDescent="0.25">
      <c r="A1485" s="7"/>
      <c r="B1485" s="7"/>
      <c r="C1485" s="7"/>
      <c r="D1485" s="28"/>
      <c r="E1485" s="28"/>
    </row>
    <row r="1486" spans="1:5" x14ac:dyDescent="0.25">
      <c r="A1486" s="7"/>
      <c r="B1486" s="7"/>
      <c r="C1486" s="7"/>
      <c r="D1486" s="28"/>
      <c r="E1486" s="28"/>
    </row>
    <row r="1487" spans="1:5" x14ac:dyDescent="0.25">
      <c r="A1487" s="7"/>
      <c r="B1487" s="7"/>
      <c r="C1487" s="7"/>
      <c r="D1487" s="28"/>
      <c r="E1487" s="28"/>
    </row>
    <row r="1488" spans="1:5" x14ac:dyDescent="0.25">
      <c r="A1488" s="7"/>
      <c r="B1488" s="7"/>
      <c r="C1488" s="7"/>
      <c r="D1488" s="28"/>
      <c r="E1488" s="28"/>
    </row>
    <row r="1489" spans="1:5" x14ac:dyDescent="0.25">
      <c r="A1489" s="7"/>
      <c r="B1489" s="7"/>
      <c r="C1489" s="7"/>
      <c r="D1489" s="28"/>
      <c r="E1489" s="28"/>
    </row>
    <row r="1490" spans="1:5" x14ac:dyDescent="0.25">
      <c r="A1490" s="7"/>
      <c r="B1490" s="7"/>
      <c r="C1490" s="7"/>
      <c r="D1490" s="28"/>
      <c r="E1490" s="28"/>
    </row>
    <row r="1491" spans="1:5" x14ac:dyDescent="0.25">
      <c r="A1491" s="7"/>
      <c r="B1491" s="7"/>
      <c r="C1491" s="7"/>
      <c r="D1491" s="28"/>
      <c r="E1491" s="28"/>
    </row>
    <row r="1492" spans="1:5" x14ac:dyDescent="0.25">
      <c r="A1492" s="7"/>
      <c r="B1492" s="7"/>
      <c r="C1492" s="7"/>
      <c r="D1492" s="28"/>
      <c r="E1492" s="28"/>
    </row>
    <row r="1493" spans="1:5" x14ac:dyDescent="0.25">
      <c r="A1493" s="7"/>
      <c r="B1493" s="7"/>
      <c r="C1493" s="7"/>
      <c r="D1493" s="28"/>
      <c r="E1493" s="28"/>
    </row>
    <row r="1494" spans="1:5" x14ac:dyDescent="0.25">
      <c r="A1494" s="7"/>
      <c r="B1494" s="7"/>
      <c r="C1494" s="7"/>
      <c r="D1494" s="28"/>
      <c r="E1494" s="28"/>
    </row>
    <row r="1495" spans="1:5" x14ac:dyDescent="0.25">
      <c r="A1495" s="7"/>
      <c r="B1495" s="7"/>
      <c r="C1495" s="7"/>
      <c r="D1495" s="28"/>
      <c r="E1495" s="28"/>
    </row>
    <row r="1496" spans="1:5" x14ac:dyDescent="0.25">
      <c r="A1496" s="7"/>
      <c r="B1496" s="7"/>
      <c r="C1496" s="7"/>
      <c r="D1496" s="28"/>
      <c r="E1496" s="28"/>
    </row>
    <row r="1497" spans="1:5" x14ac:dyDescent="0.25">
      <c r="A1497" s="7"/>
      <c r="B1497" s="7"/>
      <c r="C1497" s="7"/>
      <c r="D1497" s="28"/>
      <c r="E1497" s="28"/>
    </row>
    <row r="1498" spans="1:5" x14ac:dyDescent="0.25">
      <c r="A1498" s="7"/>
      <c r="B1498" s="7"/>
      <c r="C1498" s="7"/>
      <c r="D1498" s="28"/>
      <c r="E1498" s="28"/>
    </row>
    <row r="1499" spans="1:5" x14ac:dyDescent="0.25">
      <c r="A1499" s="7"/>
      <c r="B1499" s="7"/>
      <c r="C1499" s="7"/>
      <c r="D1499" s="28"/>
      <c r="E1499" s="28"/>
    </row>
    <row r="1500" spans="1:5" x14ac:dyDescent="0.25">
      <c r="A1500" s="7"/>
      <c r="B1500" s="7"/>
      <c r="C1500" s="7"/>
      <c r="D1500" s="28"/>
      <c r="E1500" s="28"/>
    </row>
    <row r="1501" spans="1:5" x14ac:dyDescent="0.25">
      <c r="A1501" s="7"/>
      <c r="B1501" s="7"/>
      <c r="C1501" s="7"/>
      <c r="D1501" s="28"/>
      <c r="E1501" s="28"/>
    </row>
    <row r="1502" spans="1:5" x14ac:dyDescent="0.25">
      <c r="A1502" s="7"/>
      <c r="B1502" s="7"/>
      <c r="C1502" s="7"/>
      <c r="D1502" s="28"/>
      <c r="E1502" s="28"/>
    </row>
    <row r="1503" spans="1:5" x14ac:dyDescent="0.25">
      <c r="A1503" s="7"/>
      <c r="B1503" s="7"/>
      <c r="C1503" s="7"/>
      <c r="D1503" s="28"/>
      <c r="E1503" s="28"/>
    </row>
    <row r="1504" spans="1:5" x14ac:dyDescent="0.25">
      <c r="A1504" s="7"/>
      <c r="B1504" s="7"/>
      <c r="C1504" s="7"/>
      <c r="D1504" s="28"/>
      <c r="E1504" s="28"/>
    </row>
    <row r="1505" spans="1:5" x14ac:dyDescent="0.25">
      <c r="A1505" s="7"/>
      <c r="B1505" s="7"/>
      <c r="C1505" s="7"/>
      <c r="D1505" s="28"/>
      <c r="E1505" s="28"/>
    </row>
    <row r="1506" spans="1:5" x14ac:dyDescent="0.25">
      <c r="A1506" s="7"/>
      <c r="B1506" s="7"/>
      <c r="C1506" s="7"/>
      <c r="D1506" s="28"/>
      <c r="E1506" s="28"/>
    </row>
    <row r="1507" spans="1:5" x14ac:dyDescent="0.25">
      <c r="A1507" s="7"/>
      <c r="B1507" s="7"/>
      <c r="C1507" s="7"/>
      <c r="D1507" s="28"/>
      <c r="E1507" s="28"/>
    </row>
    <row r="1508" spans="1:5" x14ac:dyDescent="0.25">
      <c r="A1508" s="7"/>
      <c r="B1508" s="7"/>
      <c r="C1508" s="7"/>
      <c r="D1508" s="28"/>
      <c r="E1508" s="28"/>
    </row>
    <row r="1509" spans="1:5" x14ac:dyDescent="0.25">
      <c r="A1509" s="7"/>
      <c r="B1509" s="7"/>
      <c r="C1509" s="7"/>
      <c r="D1509" s="28"/>
      <c r="E1509" s="28"/>
    </row>
    <row r="1510" spans="1:5" x14ac:dyDescent="0.25">
      <c r="A1510" s="7"/>
      <c r="B1510" s="7"/>
      <c r="C1510" s="7"/>
      <c r="D1510" s="28"/>
      <c r="E1510" s="28"/>
    </row>
    <row r="1511" spans="1:5" x14ac:dyDescent="0.25">
      <c r="A1511" s="7"/>
      <c r="B1511" s="7"/>
      <c r="C1511" s="7"/>
      <c r="D1511" s="28"/>
      <c r="E1511" s="28"/>
    </row>
    <row r="1512" spans="1:5" x14ac:dyDescent="0.25">
      <c r="A1512" s="7"/>
      <c r="B1512" s="7"/>
      <c r="C1512" s="7"/>
      <c r="D1512" s="28"/>
      <c r="E1512" s="28"/>
    </row>
    <row r="1513" spans="1:5" x14ac:dyDescent="0.25">
      <c r="A1513" s="7"/>
      <c r="B1513" s="7"/>
      <c r="C1513" s="7"/>
      <c r="D1513" s="28"/>
      <c r="E1513" s="28"/>
    </row>
    <row r="1514" spans="1:5" x14ac:dyDescent="0.25">
      <c r="A1514" s="7"/>
      <c r="B1514" s="7"/>
      <c r="C1514" s="7"/>
      <c r="D1514" s="28"/>
      <c r="E1514" s="28"/>
    </row>
    <row r="1515" spans="1:5" x14ac:dyDescent="0.25">
      <c r="A1515" s="7"/>
      <c r="B1515" s="7"/>
      <c r="C1515" s="7"/>
      <c r="D1515" s="28"/>
      <c r="E1515" s="28"/>
    </row>
    <row r="1516" spans="1:5" x14ac:dyDescent="0.25">
      <c r="A1516" s="7"/>
      <c r="B1516" s="7"/>
      <c r="C1516" s="7"/>
      <c r="D1516" s="28"/>
      <c r="E1516" s="28"/>
    </row>
    <row r="1517" spans="1:5" x14ac:dyDescent="0.25">
      <c r="A1517" s="7"/>
      <c r="B1517" s="7"/>
      <c r="C1517" s="7"/>
      <c r="D1517" s="28"/>
      <c r="E1517" s="28"/>
    </row>
    <row r="1518" spans="1:5" x14ac:dyDescent="0.25">
      <c r="A1518" s="7"/>
      <c r="B1518" s="7"/>
      <c r="C1518" s="7"/>
      <c r="D1518" s="28"/>
      <c r="E1518" s="28"/>
    </row>
    <row r="1519" spans="1:5" x14ac:dyDescent="0.25">
      <c r="A1519" s="7"/>
      <c r="B1519" s="7"/>
      <c r="C1519" s="7"/>
      <c r="D1519" s="28"/>
      <c r="E1519" s="28"/>
    </row>
    <row r="1520" spans="1:5" x14ac:dyDescent="0.25">
      <c r="A1520" s="7"/>
      <c r="B1520" s="7"/>
      <c r="C1520" s="7"/>
      <c r="D1520" s="28"/>
      <c r="E1520" s="28"/>
    </row>
    <row r="1521" spans="1:5" x14ac:dyDescent="0.25">
      <c r="A1521" s="7"/>
      <c r="B1521" s="7"/>
      <c r="C1521" s="7"/>
      <c r="D1521" s="28"/>
      <c r="E1521" s="28"/>
    </row>
    <row r="1522" spans="1:5" x14ac:dyDescent="0.25">
      <c r="A1522" s="7"/>
      <c r="B1522" s="7"/>
      <c r="C1522" s="7"/>
      <c r="D1522" s="28"/>
      <c r="E1522" s="28"/>
    </row>
    <row r="1523" spans="1:5" x14ac:dyDescent="0.25">
      <c r="A1523" s="7"/>
      <c r="B1523" s="7"/>
      <c r="C1523" s="7"/>
      <c r="D1523" s="28"/>
      <c r="E1523" s="28"/>
    </row>
    <row r="1524" spans="1:5" x14ac:dyDescent="0.25">
      <c r="A1524" s="7"/>
      <c r="B1524" s="7"/>
      <c r="C1524" s="7"/>
      <c r="D1524" s="28"/>
      <c r="E1524" s="28"/>
    </row>
    <row r="1525" spans="1:5" x14ac:dyDescent="0.25">
      <c r="A1525" s="7"/>
      <c r="B1525" s="7"/>
      <c r="C1525" s="7"/>
      <c r="D1525" s="28"/>
      <c r="E1525" s="28"/>
    </row>
    <row r="1526" spans="1:5" x14ac:dyDescent="0.25">
      <c r="A1526" s="7"/>
      <c r="B1526" s="7"/>
      <c r="C1526" s="7"/>
      <c r="D1526" s="28"/>
      <c r="E1526" s="28"/>
    </row>
    <row r="1527" spans="1:5" x14ac:dyDescent="0.25">
      <c r="A1527" s="7"/>
      <c r="B1527" s="7"/>
      <c r="C1527" s="7"/>
      <c r="D1527" s="28"/>
      <c r="E1527" s="28"/>
    </row>
    <row r="1528" spans="1:5" x14ac:dyDescent="0.25">
      <c r="A1528" s="7"/>
      <c r="B1528" s="7"/>
      <c r="C1528" s="7"/>
      <c r="D1528" s="28"/>
      <c r="E1528" s="28"/>
    </row>
    <row r="1529" spans="1:5" x14ac:dyDescent="0.25">
      <c r="A1529" s="7"/>
      <c r="B1529" s="7"/>
      <c r="C1529" s="7"/>
      <c r="D1529" s="28"/>
      <c r="E1529" s="28"/>
    </row>
    <row r="1530" spans="1:5" x14ac:dyDescent="0.25">
      <c r="A1530" s="7"/>
      <c r="B1530" s="7"/>
      <c r="C1530" s="7"/>
      <c r="D1530" s="28"/>
      <c r="E1530" s="28"/>
    </row>
    <row r="1531" spans="1:5" x14ac:dyDescent="0.25">
      <c r="A1531" s="7"/>
      <c r="B1531" s="7"/>
      <c r="C1531" s="7"/>
      <c r="D1531" s="28"/>
      <c r="E1531" s="28"/>
    </row>
    <row r="1532" spans="1:5" x14ac:dyDescent="0.25">
      <c r="A1532" s="7"/>
      <c r="B1532" s="7"/>
      <c r="C1532" s="7"/>
      <c r="D1532" s="28"/>
      <c r="E1532" s="28"/>
    </row>
    <row r="1533" spans="1:5" x14ac:dyDescent="0.25">
      <c r="A1533" s="7"/>
      <c r="B1533" s="7"/>
      <c r="C1533" s="7"/>
      <c r="D1533" s="28"/>
      <c r="E1533" s="28"/>
    </row>
    <row r="1534" spans="1:5" x14ac:dyDescent="0.25">
      <c r="A1534" s="7"/>
      <c r="B1534" s="7"/>
      <c r="C1534" s="7"/>
      <c r="D1534" s="28"/>
      <c r="E1534" s="28"/>
    </row>
    <row r="1535" spans="1:5" x14ac:dyDescent="0.25">
      <c r="A1535" s="7"/>
      <c r="B1535" s="7"/>
      <c r="C1535" s="7"/>
      <c r="D1535" s="28"/>
      <c r="E1535" s="28"/>
    </row>
    <row r="1536" spans="1:5" x14ac:dyDescent="0.25">
      <c r="A1536" s="7"/>
      <c r="B1536" s="7"/>
      <c r="C1536" s="7"/>
      <c r="D1536" s="28"/>
      <c r="E1536" s="28"/>
    </row>
    <row r="1537" spans="1:5" x14ac:dyDescent="0.25">
      <c r="A1537" s="7"/>
      <c r="B1537" s="7"/>
      <c r="C1537" s="7"/>
      <c r="D1537" s="28"/>
      <c r="E1537" s="28"/>
    </row>
    <row r="1538" spans="1:5" x14ac:dyDescent="0.25">
      <c r="A1538" s="7"/>
      <c r="B1538" s="7"/>
      <c r="C1538" s="7"/>
      <c r="D1538" s="28"/>
      <c r="E1538" s="28"/>
    </row>
    <row r="1539" spans="1:5" x14ac:dyDescent="0.25">
      <c r="A1539" s="7"/>
      <c r="B1539" s="7"/>
      <c r="C1539" s="7"/>
      <c r="D1539" s="28"/>
      <c r="E1539" s="28"/>
    </row>
    <row r="1540" spans="1:5" x14ac:dyDescent="0.25">
      <c r="A1540" s="7"/>
      <c r="B1540" s="7"/>
      <c r="C1540" s="7"/>
      <c r="D1540" s="28"/>
      <c r="E1540" s="28"/>
    </row>
    <row r="1541" spans="1:5" x14ac:dyDescent="0.25">
      <c r="A1541" s="7"/>
      <c r="B1541" s="7"/>
      <c r="C1541" s="7"/>
      <c r="D1541" s="28"/>
      <c r="E1541" s="28"/>
    </row>
    <row r="1542" spans="1:5" x14ac:dyDescent="0.25">
      <c r="A1542" s="7"/>
      <c r="B1542" s="7"/>
      <c r="C1542" s="7"/>
      <c r="D1542" s="28"/>
      <c r="E1542" s="28"/>
    </row>
    <row r="1543" spans="1:5" x14ac:dyDescent="0.25">
      <c r="A1543" s="7"/>
      <c r="B1543" s="7"/>
      <c r="C1543" s="7"/>
      <c r="D1543" s="28"/>
      <c r="E1543" s="28"/>
    </row>
    <row r="1544" spans="1:5" x14ac:dyDescent="0.25">
      <c r="A1544" s="7"/>
      <c r="B1544" s="7"/>
      <c r="C1544" s="7"/>
      <c r="D1544" s="28"/>
      <c r="E1544" s="28"/>
    </row>
    <row r="1545" spans="1:5" x14ac:dyDescent="0.25">
      <c r="A1545" s="7"/>
      <c r="B1545" s="7"/>
      <c r="C1545" s="7"/>
      <c r="D1545" s="28"/>
      <c r="E1545" s="28"/>
    </row>
    <row r="1546" spans="1:5" x14ac:dyDescent="0.25">
      <c r="A1546" s="7"/>
      <c r="B1546" s="7"/>
      <c r="C1546" s="7"/>
      <c r="D1546" s="28"/>
      <c r="E1546" s="28"/>
    </row>
    <row r="1547" spans="1:5" x14ac:dyDescent="0.25">
      <c r="A1547" s="7"/>
      <c r="B1547" s="7"/>
      <c r="C1547" s="7"/>
      <c r="D1547" s="28"/>
      <c r="E1547" s="28"/>
    </row>
    <row r="1548" spans="1:5" x14ac:dyDescent="0.25">
      <c r="A1548" s="7"/>
      <c r="B1548" s="7"/>
      <c r="C1548" s="7"/>
      <c r="D1548" s="28"/>
      <c r="E1548" s="28"/>
    </row>
    <row r="1549" spans="1:5" x14ac:dyDescent="0.25">
      <c r="A1549" s="7"/>
      <c r="B1549" s="7"/>
      <c r="C1549" s="7"/>
      <c r="D1549" s="28"/>
      <c r="E1549" s="28"/>
    </row>
    <row r="1550" spans="1:5" x14ac:dyDescent="0.25">
      <c r="A1550" s="7"/>
      <c r="B1550" s="7"/>
      <c r="C1550" s="7"/>
      <c r="D1550" s="28"/>
      <c r="E1550" s="28"/>
    </row>
    <row r="1551" spans="1:5" x14ac:dyDescent="0.25">
      <c r="A1551" s="7"/>
      <c r="B1551" s="7"/>
      <c r="C1551" s="7"/>
      <c r="D1551" s="28"/>
      <c r="E1551" s="28"/>
    </row>
    <row r="1552" spans="1:5" x14ac:dyDescent="0.25">
      <c r="A1552" s="7"/>
      <c r="B1552" s="7"/>
      <c r="C1552" s="7"/>
      <c r="D1552" s="28"/>
      <c r="E1552" s="28"/>
    </row>
    <row r="1553" spans="1:5" x14ac:dyDescent="0.25">
      <c r="A1553" s="7"/>
      <c r="B1553" s="7"/>
      <c r="C1553" s="7"/>
      <c r="D1553" s="28"/>
      <c r="E1553" s="28"/>
    </row>
    <row r="1554" spans="1:5" x14ac:dyDescent="0.25">
      <c r="A1554" s="7"/>
      <c r="B1554" s="7"/>
      <c r="C1554" s="7"/>
      <c r="D1554" s="28"/>
      <c r="E1554" s="28"/>
    </row>
    <row r="1555" spans="1:5" x14ac:dyDescent="0.25">
      <c r="A1555" s="7"/>
      <c r="B1555" s="7"/>
      <c r="C1555" s="7"/>
      <c r="D1555" s="28"/>
      <c r="E1555" s="28"/>
    </row>
    <row r="1556" spans="1:5" x14ac:dyDescent="0.25">
      <c r="A1556" s="7"/>
      <c r="B1556" s="7"/>
      <c r="C1556" s="7"/>
      <c r="D1556" s="28"/>
      <c r="E1556" s="28"/>
    </row>
    <row r="1557" spans="1:5" x14ac:dyDescent="0.25">
      <c r="A1557" s="7"/>
      <c r="B1557" s="7"/>
      <c r="C1557" s="7"/>
      <c r="D1557" s="28"/>
      <c r="E1557" s="28"/>
    </row>
    <row r="1558" spans="1:5" x14ac:dyDescent="0.25">
      <c r="A1558" s="7"/>
      <c r="B1558" s="7"/>
      <c r="C1558" s="7"/>
      <c r="D1558" s="28"/>
      <c r="E1558" s="28"/>
    </row>
    <row r="1559" spans="1:5" x14ac:dyDescent="0.25">
      <c r="A1559" s="7"/>
      <c r="B1559" s="7"/>
      <c r="C1559" s="7"/>
      <c r="D1559" s="28"/>
      <c r="E1559" s="28"/>
    </row>
    <row r="1560" spans="1:5" x14ac:dyDescent="0.25">
      <c r="A1560" s="7"/>
      <c r="B1560" s="7"/>
      <c r="C1560" s="7"/>
      <c r="D1560" s="28"/>
      <c r="E1560" s="28"/>
    </row>
    <row r="1561" spans="1:5" x14ac:dyDescent="0.25">
      <c r="A1561" s="7"/>
      <c r="B1561" s="7"/>
      <c r="C1561" s="7"/>
      <c r="D1561" s="28"/>
      <c r="E1561" s="28"/>
    </row>
    <row r="1562" spans="1:5" x14ac:dyDescent="0.25">
      <c r="A1562" s="7"/>
      <c r="B1562" s="7"/>
      <c r="C1562" s="7"/>
      <c r="D1562" s="28"/>
      <c r="E1562" s="28"/>
    </row>
    <row r="1563" spans="1:5" x14ac:dyDescent="0.25">
      <c r="A1563" s="7"/>
      <c r="B1563" s="7"/>
      <c r="C1563" s="7"/>
      <c r="D1563" s="28"/>
      <c r="E1563" s="28"/>
    </row>
    <row r="1564" spans="1:5" x14ac:dyDescent="0.25">
      <c r="A1564" s="7"/>
      <c r="B1564" s="7"/>
      <c r="C1564" s="7"/>
      <c r="D1564" s="28"/>
      <c r="E1564" s="28"/>
    </row>
    <row r="1565" spans="1:5" x14ac:dyDescent="0.25">
      <c r="A1565" s="7"/>
      <c r="B1565" s="7"/>
      <c r="C1565" s="7"/>
      <c r="D1565" s="28"/>
      <c r="E1565" s="28"/>
    </row>
    <row r="1566" spans="1:5" x14ac:dyDescent="0.25">
      <c r="A1566" s="7"/>
      <c r="B1566" s="7"/>
      <c r="C1566" s="7"/>
      <c r="D1566" s="28"/>
      <c r="E1566" s="28"/>
    </row>
    <row r="1567" spans="1:5" x14ac:dyDescent="0.25">
      <c r="A1567" s="7"/>
      <c r="B1567" s="7"/>
      <c r="C1567" s="7"/>
      <c r="D1567" s="28"/>
      <c r="E1567" s="28"/>
    </row>
    <row r="1568" spans="1:5" x14ac:dyDescent="0.25">
      <c r="A1568" s="7"/>
      <c r="B1568" s="7"/>
      <c r="C1568" s="7"/>
      <c r="D1568" s="28"/>
      <c r="E1568" s="28"/>
    </row>
    <row r="1569" spans="1:5" x14ac:dyDescent="0.25">
      <c r="A1569" s="7"/>
      <c r="B1569" s="7"/>
      <c r="C1569" s="7"/>
      <c r="D1569" s="28"/>
      <c r="E1569" s="28"/>
    </row>
    <row r="1570" spans="1:5" x14ac:dyDescent="0.25">
      <c r="A1570" s="7"/>
      <c r="B1570" s="7"/>
      <c r="C1570" s="7"/>
      <c r="D1570" s="28"/>
      <c r="E1570" s="28"/>
    </row>
    <row r="1571" spans="1:5" x14ac:dyDescent="0.25">
      <c r="A1571" s="7"/>
      <c r="B1571" s="7"/>
      <c r="C1571" s="7"/>
      <c r="D1571" s="28"/>
      <c r="E1571" s="28"/>
    </row>
    <row r="1572" spans="1:5" x14ac:dyDescent="0.25">
      <c r="A1572" s="7"/>
      <c r="B1572" s="7"/>
      <c r="C1572" s="7"/>
      <c r="D1572" s="28"/>
      <c r="E1572" s="28"/>
    </row>
    <row r="1573" spans="1:5" x14ac:dyDescent="0.25">
      <c r="A1573" s="7"/>
      <c r="B1573" s="7"/>
      <c r="C1573" s="7"/>
      <c r="D1573" s="28"/>
      <c r="E1573" s="28"/>
    </row>
    <row r="1574" spans="1:5" x14ac:dyDescent="0.25">
      <c r="A1574" s="7"/>
      <c r="B1574" s="7"/>
      <c r="C1574" s="7"/>
      <c r="D1574" s="28"/>
      <c r="E1574" s="28"/>
    </row>
    <row r="1575" spans="1:5" x14ac:dyDescent="0.25">
      <c r="A1575" s="7"/>
      <c r="B1575" s="7"/>
      <c r="C1575" s="7"/>
      <c r="D1575" s="28"/>
      <c r="E1575" s="28"/>
    </row>
    <row r="1576" spans="1:5" x14ac:dyDescent="0.25">
      <c r="A1576" s="7"/>
      <c r="B1576" s="7"/>
      <c r="C1576" s="7"/>
      <c r="D1576" s="28"/>
      <c r="E1576" s="28"/>
    </row>
    <row r="1577" spans="1:5" x14ac:dyDescent="0.25">
      <c r="A1577" s="7"/>
      <c r="B1577" s="7"/>
      <c r="C1577" s="7"/>
      <c r="D1577" s="28"/>
      <c r="E1577" s="28"/>
    </row>
    <row r="1578" spans="1:5" x14ac:dyDescent="0.25">
      <c r="A1578" s="7"/>
      <c r="B1578" s="7"/>
      <c r="C1578" s="7"/>
      <c r="D1578" s="28"/>
      <c r="E1578" s="28"/>
    </row>
    <row r="1579" spans="1:5" x14ac:dyDescent="0.25">
      <c r="A1579" s="7"/>
      <c r="B1579" s="7"/>
      <c r="C1579" s="7"/>
      <c r="D1579" s="28"/>
      <c r="E1579" s="28"/>
    </row>
    <row r="1580" spans="1:5" x14ac:dyDescent="0.25">
      <c r="A1580" s="7"/>
      <c r="B1580" s="7"/>
      <c r="C1580" s="7"/>
      <c r="D1580" s="28"/>
      <c r="E1580" s="28"/>
    </row>
    <row r="1581" spans="1:5" x14ac:dyDescent="0.25">
      <c r="A1581" s="7"/>
      <c r="B1581" s="7"/>
      <c r="C1581" s="7"/>
      <c r="D1581" s="28"/>
      <c r="E1581" s="28"/>
    </row>
    <row r="1582" spans="1:5" x14ac:dyDescent="0.25">
      <c r="A1582" s="7"/>
      <c r="B1582" s="7"/>
      <c r="C1582" s="7"/>
      <c r="D1582" s="28"/>
      <c r="E1582" s="28"/>
    </row>
    <row r="1583" spans="1:5" x14ac:dyDescent="0.25">
      <c r="A1583" s="7"/>
      <c r="B1583" s="7"/>
      <c r="C1583" s="7"/>
      <c r="D1583" s="28"/>
      <c r="E1583" s="28"/>
    </row>
    <row r="1584" spans="1:5" x14ac:dyDescent="0.25">
      <c r="A1584" s="7"/>
      <c r="B1584" s="7"/>
      <c r="C1584" s="7"/>
      <c r="D1584" s="28"/>
      <c r="E1584" s="28"/>
    </row>
    <row r="1585" spans="1:5" x14ac:dyDescent="0.25">
      <c r="A1585" s="7"/>
      <c r="B1585" s="7"/>
      <c r="C1585" s="7"/>
      <c r="D1585" s="28"/>
      <c r="E1585" s="28"/>
    </row>
    <row r="1586" spans="1:5" x14ac:dyDescent="0.25">
      <c r="A1586" s="7"/>
      <c r="B1586" s="7"/>
      <c r="C1586" s="7"/>
      <c r="D1586" s="28"/>
      <c r="E1586" s="28"/>
    </row>
    <row r="1587" spans="1:5" x14ac:dyDescent="0.25">
      <c r="A1587" s="7"/>
      <c r="B1587" s="7"/>
      <c r="C1587" s="7"/>
      <c r="D1587" s="28"/>
      <c r="E1587" s="28"/>
    </row>
    <row r="1588" spans="1:5" x14ac:dyDescent="0.25">
      <c r="A1588" s="7"/>
      <c r="B1588" s="7"/>
      <c r="C1588" s="7"/>
      <c r="D1588" s="28"/>
      <c r="E1588" s="28"/>
    </row>
    <row r="1589" spans="1:5" x14ac:dyDescent="0.25">
      <c r="A1589" s="7"/>
      <c r="B1589" s="7"/>
      <c r="C1589" s="7"/>
      <c r="D1589" s="28"/>
      <c r="E1589" s="28"/>
    </row>
    <row r="1590" spans="1:5" x14ac:dyDescent="0.25">
      <c r="A1590" s="7"/>
      <c r="B1590" s="7"/>
      <c r="C1590" s="7"/>
      <c r="D1590" s="28"/>
      <c r="E1590" s="28"/>
    </row>
    <row r="1591" spans="1:5" x14ac:dyDescent="0.25">
      <c r="A1591" s="7"/>
      <c r="B1591" s="7"/>
      <c r="C1591" s="7"/>
      <c r="D1591" s="28"/>
      <c r="E1591" s="28"/>
    </row>
    <row r="1592" spans="1:5" x14ac:dyDescent="0.25">
      <c r="A1592" s="7"/>
      <c r="B1592" s="7"/>
      <c r="C1592" s="7"/>
      <c r="D1592" s="28"/>
      <c r="E1592" s="28"/>
    </row>
    <row r="1593" spans="1:5" x14ac:dyDescent="0.25">
      <c r="A1593" s="7"/>
      <c r="B1593" s="7"/>
      <c r="C1593" s="7"/>
      <c r="D1593" s="28"/>
      <c r="E1593" s="28"/>
    </row>
    <row r="1594" spans="1:5" x14ac:dyDescent="0.25">
      <c r="A1594" s="7"/>
      <c r="B1594" s="7"/>
      <c r="C1594" s="7"/>
      <c r="D1594" s="28"/>
      <c r="E1594" s="28"/>
    </row>
    <row r="1595" spans="1:5" x14ac:dyDescent="0.25">
      <c r="A1595" s="7"/>
      <c r="B1595" s="7"/>
      <c r="C1595" s="7"/>
      <c r="D1595" s="28"/>
      <c r="E1595" s="28"/>
    </row>
    <row r="1596" spans="1:5" x14ac:dyDescent="0.25">
      <c r="A1596" s="7"/>
      <c r="B1596" s="7"/>
      <c r="C1596" s="7"/>
      <c r="D1596" s="28"/>
      <c r="E1596" s="28"/>
    </row>
    <row r="1597" spans="1:5" x14ac:dyDescent="0.25">
      <c r="A1597" s="7"/>
      <c r="B1597" s="7"/>
      <c r="C1597" s="7"/>
      <c r="D1597" s="28"/>
      <c r="E1597" s="28"/>
    </row>
    <row r="1598" spans="1:5" x14ac:dyDescent="0.25">
      <c r="A1598" s="7"/>
      <c r="B1598" s="7"/>
      <c r="C1598" s="7"/>
      <c r="D1598" s="28"/>
      <c r="E1598" s="28"/>
    </row>
    <row r="1599" spans="1:5" x14ac:dyDescent="0.25">
      <c r="A1599" s="7"/>
      <c r="B1599" s="7"/>
      <c r="C1599" s="7"/>
      <c r="D1599" s="28"/>
      <c r="E1599" s="28"/>
    </row>
    <row r="1600" spans="1:5" x14ac:dyDescent="0.25">
      <c r="A1600" s="7"/>
      <c r="B1600" s="7"/>
      <c r="C1600" s="7"/>
      <c r="D1600" s="28"/>
      <c r="E1600" s="28"/>
    </row>
    <row r="1601" spans="1:5" x14ac:dyDescent="0.25">
      <c r="A1601" s="7"/>
      <c r="B1601" s="7"/>
      <c r="C1601" s="7"/>
      <c r="D1601" s="28"/>
      <c r="E1601" s="28"/>
    </row>
    <row r="1602" spans="1:5" x14ac:dyDescent="0.25">
      <c r="A1602" s="7"/>
      <c r="B1602" s="7"/>
      <c r="C1602" s="7"/>
      <c r="D1602" s="28"/>
      <c r="E1602" s="28"/>
    </row>
    <row r="1603" spans="1:5" x14ac:dyDescent="0.25">
      <c r="A1603" s="7"/>
      <c r="B1603" s="7"/>
      <c r="C1603" s="7"/>
      <c r="D1603" s="28"/>
      <c r="E1603" s="28"/>
    </row>
    <row r="1604" spans="1:5" x14ac:dyDescent="0.25">
      <c r="A1604" s="7"/>
      <c r="B1604" s="7"/>
      <c r="C1604" s="7"/>
      <c r="D1604" s="28"/>
      <c r="E1604" s="28"/>
    </row>
    <row r="1605" spans="1:5" x14ac:dyDescent="0.25">
      <c r="A1605" s="7"/>
      <c r="B1605" s="7"/>
      <c r="C1605" s="7"/>
      <c r="D1605" s="28"/>
      <c r="E1605" s="28"/>
    </row>
    <row r="1606" spans="1:5" x14ac:dyDescent="0.25">
      <c r="A1606" s="7"/>
      <c r="B1606" s="7"/>
      <c r="C1606" s="7"/>
      <c r="D1606" s="28"/>
      <c r="E1606" s="28"/>
    </row>
    <row r="1607" spans="1:5" x14ac:dyDescent="0.25">
      <c r="A1607" s="7"/>
      <c r="B1607" s="7"/>
      <c r="C1607" s="7"/>
      <c r="D1607" s="28"/>
      <c r="E1607" s="28"/>
    </row>
    <row r="1608" spans="1:5" x14ac:dyDescent="0.25">
      <c r="A1608" s="7"/>
      <c r="B1608" s="7"/>
      <c r="C1608" s="7"/>
      <c r="D1608" s="28"/>
      <c r="E1608" s="28"/>
    </row>
    <row r="1609" spans="1:5" x14ac:dyDescent="0.25">
      <c r="A1609" s="7"/>
      <c r="B1609" s="7"/>
      <c r="C1609" s="7"/>
      <c r="D1609" s="28"/>
      <c r="E1609" s="28"/>
    </row>
    <row r="1610" spans="1:5" x14ac:dyDescent="0.25">
      <c r="A1610" s="7"/>
      <c r="B1610" s="7"/>
      <c r="C1610" s="7"/>
      <c r="D1610" s="28"/>
      <c r="E1610" s="28"/>
    </row>
    <row r="1611" spans="1:5" x14ac:dyDescent="0.25">
      <c r="A1611" s="7"/>
      <c r="B1611" s="7"/>
      <c r="C1611" s="7"/>
      <c r="D1611" s="28"/>
      <c r="E1611" s="28"/>
    </row>
    <row r="1612" spans="1:5" x14ac:dyDescent="0.25">
      <c r="A1612" s="7"/>
      <c r="B1612" s="7"/>
      <c r="C1612" s="7"/>
      <c r="D1612" s="28"/>
      <c r="E1612" s="28"/>
    </row>
    <row r="1613" spans="1:5" x14ac:dyDescent="0.25">
      <c r="A1613" s="7"/>
      <c r="B1613" s="7"/>
      <c r="C1613" s="7"/>
      <c r="D1613" s="28"/>
      <c r="E1613" s="28"/>
    </row>
    <row r="1614" spans="1:5" x14ac:dyDescent="0.25">
      <c r="A1614" s="7"/>
      <c r="B1614" s="7"/>
      <c r="C1614" s="7"/>
      <c r="D1614" s="28"/>
      <c r="E1614" s="28"/>
    </row>
    <row r="1615" spans="1:5" x14ac:dyDescent="0.25">
      <c r="A1615" s="7"/>
      <c r="B1615" s="7"/>
      <c r="C1615" s="7"/>
      <c r="D1615" s="28"/>
      <c r="E1615" s="28"/>
    </row>
    <row r="1616" spans="1:5" x14ac:dyDescent="0.25">
      <c r="A1616" s="7"/>
      <c r="B1616" s="7"/>
      <c r="C1616" s="7"/>
      <c r="D1616" s="28"/>
      <c r="E1616" s="28"/>
    </row>
    <row r="1617" spans="1:5" x14ac:dyDescent="0.25">
      <c r="A1617" s="7"/>
      <c r="B1617" s="7"/>
      <c r="C1617" s="7"/>
      <c r="D1617" s="28"/>
      <c r="E1617" s="28"/>
    </row>
    <row r="1618" spans="1:5" x14ac:dyDescent="0.25">
      <c r="A1618" s="7"/>
      <c r="B1618" s="7"/>
      <c r="C1618" s="7"/>
      <c r="D1618" s="28"/>
      <c r="E1618" s="28"/>
    </row>
    <row r="1619" spans="1:5" x14ac:dyDescent="0.25">
      <c r="A1619" s="7"/>
      <c r="B1619" s="7"/>
      <c r="C1619" s="7"/>
      <c r="D1619" s="28"/>
      <c r="E1619" s="28"/>
    </row>
    <row r="1620" spans="1:5" x14ac:dyDescent="0.25">
      <c r="A1620" s="7"/>
      <c r="B1620" s="7"/>
      <c r="C1620" s="7"/>
      <c r="D1620" s="28"/>
      <c r="E1620" s="28"/>
    </row>
    <row r="1621" spans="1:5" x14ac:dyDescent="0.25">
      <c r="A1621" s="7"/>
      <c r="B1621" s="7"/>
      <c r="C1621" s="7"/>
      <c r="D1621" s="28"/>
      <c r="E1621" s="28"/>
    </row>
    <row r="1622" spans="1:5" x14ac:dyDescent="0.25">
      <c r="A1622" s="7"/>
      <c r="B1622" s="7"/>
      <c r="C1622" s="7"/>
      <c r="D1622" s="28"/>
      <c r="E1622" s="28"/>
    </row>
    <row r="1623" spans="1:5" x14ac:dyDescent="0.25">
      <c r="A1623" s="7"/>
      <c r="B1623" s="7"/>
      <c r="C1623" s="7"/>
      <c r="D1623" s="28"/>
      <c r="E1623" s="28"/>
    </row>
    <row r="1624" spans="1:5" x14ac:dyDescent="0.25">
      <c r="A1624" s="7"/>
      <c r="B1624" s="7"/>
      <c r="C1624" s="7"/>
      <c r="D1624" s="28"/>
      <c r="E1624" s="28"/>
    </row>
    <row r="1625" spans="1:5" x14ac:dyDescent="0.25">
      <c r="A1625" s="7"/>
      <c r="B1625" s="7"/>
      <c r="C1625" s="7"/>
      <c r="D1625" s="28"/>
      <c r="E1625" s="28"/>
    </row>
    <row r="1626" spans="1:5" x14ac:dyDescent="0.25">
      <c r="A1626" s="7"/>
      <c r="B1626" s="7"/>
      <c r="C1626" s="7"/>
      <c r="D1626" s="28"/>
      <c r="E1626" s="28"/>
    </row>
    <row r="1627" spans="1:5" x14ac:dyDescent="0.25">
      <c r="A1627" s="7"/>
      <c r="B1627" s="7"/>
      <c r="C1627" s="7"/>
      <c r="D1627" s="28"/>
      <c r="E1627" s="28"/>
    </row>
    <row r="1628" spans="1:5" x14ac:dyDescent="0.25">
      <c r="A1628" s="7"/>
      <c r="B1628" s="7"/>
      <c r="C1628" s="7"/>
      <c r="D1628" s="28"/>
      <c r="E1628" s="28"/>
    </row>
    <row r="1629" spans="1:5" x14ac:dyDescent="0.25">
      <c r="A1629" s="7"/>
      <c r="B1629" s="7"/>
      <c r="C1629" s="7"/>
      <c r="D1629" s="28"/>
      <c r="E1629" s="28"/>
    </row>
    <row r="1630" spans="1:5" x14ac:dyDescent="0.25">
      <c r="A1630" s="7"/>
      <c r="B1630" s="7"/>
      <c r="C1630" s="7"/>
      <c r="D1630" s="28"/>
      <c r="E1630" s="28"/>
    </row>
    <row r="1631" spans="1:5" x14ac:dyDescent="0.25">
      <c r="A1631" s="7"/>
      <c r="B1631" s="7"/>
      <c r="C1631" s="7"/>
      <c r="D1631" s="28"/>
      <c r="E1631" s="28"/>
    </row>
    <row r="1632" spans="1:5" x14ac:dyDescent="0.25">
      <c r="A1632" s="7"/>
      <c r="B1632" s="7"/>
      <c r="C1632" s="7"/>
      <c r="D1632" s="28"/>
      <c r="E1632" s="28"/>
    </row>
    <row r="1633" spans="1:5" x14ac:dyDescent="0.25">
      <c r="A1633" s="7"/>
      <c r="B1633" s="7"/>
      <c r="C1633" s="7"/>
      <c r="D1633" s="28"/>
      <c r="E1633" s="28"/>
    </row>
    <row r="1634" spans="1:5" x14ac:dyDescent="0.25">
      <c r="A1634" s="7"/>
      <c r="B1634" s="7"/>
      <c r="C1634" s="7"/>
      <c r="D1634" s="28"/>
      <c r="E1634" s="28"/>
    </row>
    <row r="1635" spans="1:5" x14ac:dyDescent="0.25">
      <c r="A1635" s="7"/>
      <c r="B1635" s="7"/>
      <c r="C1635" s="7"/>
      <c r="D1635" s="28"/>
      <c r="E1635" s="28"/>
    </row>
    <row r="1636" spans="1:5" x14ac:dyDescent="0.25">
      <c r="A1636" s="7"/>
      <c r="B1636" s="7"/>
      <c r="C1636" s="7"/>
      <c r="D1636" s="28"/>
      <c r="E1636" s="28"/>
    </row>
    <row r="1637" spans="1:5" x14ac:dyDescent="0.25">
      <c r="A1637" s="7"/>
      <c r="B1637" s="7"/>
      <c r="C1637" s="7"/>
      <c r="D1637" s="28"/>
      <c r="E1637" s="28"/>
    </row>
    <row r="1638" spans="1:5" x14ac:dyDescent="0.25">
      <c r="A1638" s="7"/>
      <c r="B1638" s="7"/>
      <c r="C1638" s="7"/>
      <c r="D1638" s="28"/>
      <c r="E1638" s="28"/>
    </row>
    <row r="1639" spans="1:5" x14ac:dyDescent="0.25">
      <c r="A1639" s="7"/>
      <c r="B1639" s="7"/>
      <c r="C1639" s="7"/>
      <c r="D1639" s="28"/>
      <c r="E1639" s="28"/>
    </row>
    <row r="1640" spans="1:5" x14ac:dyDescent="0.25">
      <c r="A1640" s="7"/>
      <c r="B1640" s="7"/>
      <c r="C1640" s="7"/>
      <c r="D1640" s="28"/>
      <c r="E1640" s="28"/>
    </row>
    <row r="1641" spans="1:5" x14ac:dyDescent="0.25">
      <c r="A1641" s="7"/>
      <c r="B1641" s="7"/>
      <c r="C1641" s="7"/>
      <c r="D1641" s="28"/>
      <c r="E1641" s="28"/>
    </row>
    <row r="1642" spans="1:5" x14ac:dyDescent="0.25">
      <c r="A1642" s="7"/>
      <c r="B1642" s="7"/>
      <c r="C1642" s="7"/>
      <c r="D1642" s="28"/>
      <c r="E1642" s="28"/>
    </row>
    <row r="1643" spans="1:5" x14ac:dyDescent="0.25">
      <c r="A1643" s="7"/>
      <c r="B1643" s="7"/>
      <c r="C1643" s="7"/>
      <c r="D1643" s="28"/>
      <c r="E1643" s="28"/>
    </row>
    <row r="1644" spans="1:5" x14ac:dyDescent="0.25">
      <c r="A1644" s="7"/>
      <c r="B1644" s="7"/>
      <c r="C1644" s="7"/>
      <c r="D1644" s="28"/>
      <c r="E1644" s="28"/>
    </row>
    <row r="1645" spans="1:5" x14ac:dyDescent="0.25">
      <c r="A1645" s="7"/>
      <c r="B1645" s="7"/>
      <c r="C1645" s="7"/>
      <c r="D1645" s="28"/>
      <c r="E1645" s="28"/>
    </row>
    <row r="1646" spans="1:5" x14ac:dyDescent="0.25">
      <c r="A1646" s="7"/>
      <c r="B1646" s="7"/>
      <c r="C1646" s="7"/>
      <c r="D1646" s="28"/>
      <c r="E1646" s="28"/>
    </row>
    <row r="1647" spans="1:5" x14ac:dyDescent="0.25">
      <c r="A1647" s="7"/>
      <c r="B1647" s="7"/>
      <c r="C1647" s="7"/>
      <c r="D1647" s="28"/>
      <c r="E1647" s="28"/>
    </row>
    <row r="1648" spans="1:5" x14ac:dyDescent="0.25">
      <c r="A1648" s="7"/>
      <c r="B1648" s="7"/>
      <c r="C1648" s="7"/>
      <c r="D1648" s="28"/>
      <c r="E1648" s="28"/>
    </row>
    <row r="1649" spans="1:5" x14ac:dyDescent="0.25">
      <c r="A1649" s="7"/>
      <c r="B1649" s="7"/>
      <c r="C1649" s="7"/>
      <c r="D1649" s="28"/>
      <c r="E1649" s="28"/>
    </row>
    <row r="1650" spans="1:5" x14ac:dyDescent="0.25">
      <c r="A1650" s="7"/>
      <c r="B1650" s="7"/>
      <c r="C1650" s="7"/>
      <c r="D1650" s="28"/>
      <c r="E1650" s="28"/>
    </row>
    <row r="1651" spans="1:5" x14ac:dyDescent="0.25">
      <c r="A1651" s="7"/>
      <c r="B1651" s="7"/>
      <c r="C1651" s="7"/>
      <c r="D1651" s="28"/>
      <c r="E1651" s="28"/>
    </row>
    <row r="1652" spans="1:5" x14ac:dyDescent="0.25">
      <c r="A1652" s="7"/>
      <c r="B1652" s="7"/>
      <c r="C1652" s="7"/>
      <c r="D1652" s="28"/>
      <c r="E1652" s="28"/>
    </row>
    <row r="1653" spans="1:5" x14ac:dyDescent="0.25">
      <c r="A1653" s="7"/>
      <c r="B1653" s="7"/>
      <c r="C1653" s="7"/>
      <c r="D1653" s="28"/>
      <c r="E1653" s="28"/>
    </row>
    <row r="1654" spans="1:5" x14ac:dyDescent="0.25">
      <c r="A1654" s="7"/>
      <c r="B1654" s="7"/>
      <c r="C1654" s="7"/>
      <c r="D1654" s="28"/>
      <c r="E1654" s="28"/>
    </row>
    <row r="1655" spans="1:5" x14ac:dyDescent="0.25">
      <c r="A1655" s="7"/>
      <c r="B1655" s="7"/>
      <c r="C1655" s="7"/>
      <c r="D1655" s="28"/>
      <c r="E1655" s="28"/>
    </row>
    <row r="1656" spans="1:5" x14ac:dyDescent="0.25">
      <c r="A1656" s="7"/>
      <c r="B1656" s="7"/>
      <c r="C1656" s="7"/>
      <c r="D1656" s="28"/>
      <c r="E1656" s="28"/>
    </row>
    <row r="1657" spans="1:5" x14ac:dyDescent="0.25">
      <c r="A1657" s="7"/>
      <c r="B1657" s="7"/>
      <c r="C1657" s="7"/>
      <c r="D1657" s="28"/>
      <c r="E1657" s="28"/>
    </row>
    <row r="1658" spans="1:5" x14ac:dyDescent="0.25">
      <c r="A1658" s="7"/>
      <c r="B1658" s="7"/>
      <c r="C1658" s="7"/>
      <c r="D1658" s="28"/>
      <c r="E1658" s="28"/>
    </row>
    <row r="1659" spans="1:5" x14ac:dyDescent="0.25">
      <c r="A1659" s="7"/>
      <c r="B1659" s="7"/>
      <c r="C1659" s="7"/>
      <c r="D1659" s="28"/>
      <c r="E1659" s="28"/>
    </row>
    <row r="1660" spans="1:5" x14ac:dyDescent="0.25">
      <c r="A1660" s="7"/>
      <c r="B1660" s="7"/>
      <c r="C1660" s="7"/>
      <c r="D1660" s="28"/>
      <c r="E1660" s="28"/>
    </row>
    <row r="1661" spans="1:5" x14ac:dyDescent="0.25">
      <c r="A1661" s="7"/>
      <c r="B1661" s="7"/>
      <c r="C1661" s="7"/>
      <c r="D1661" s="28"/>
      <c r="E1661" s="28"/>
    </row>
    <row r="1662" spans="1:5" x14ac:dyDescent="0.25">
      <c r="A1662" s="7"/>
      <c r="B1662" s="7"/>
      <c r="C1662" s="7"/>
      <c r="D1662" s="28"/>
      <c r="E1662" s="28"/>
    </row>
    <row r="1663" spans="1:5" x14ac:dyDescent="0.25">
      <c r="A1663" s="7"/>
      <c r="B1663" s="7"/>
      <c r="C1663" s="7"/>
      <c r="D1663" s="28"/>
      <c r="E1663" s="28"/>
    </row>
    <row r="1664" spans="1:5" x14ac:dyDescent="0.25">
      <c r="A1664" s="7"/>
      <c r="B1664" s="7"/>
      <c r="C1664" s="7"/>
      <c r="D1664" s="28"/>
      <c r="E1664" s="28"/>
    </row>
    <row r="1665" spans="1:5" x14ac:dyDescent="0.25">
      <c r="A1665" s="7"/>
      <c r="B1665" s="7"/>
      <c r="C1665" s="7"/>
      <c r="D1665" s="28"/>
      <c r="E1665" s="28"/>
    </row>
    <row r="1666" spans="1:5" x14ac:dyDescent="0.25">
      <c r="A1666" s="7"/>
      <c r="B1666" s="7"/>
      <c r="C1666" s="7"/>
      <c r="D1666" s="28"/>
      <c r="E1666" s="28"/>
    </row>
    <row r="1667" spans="1:5" x14ac:dyDescent="0.25">
      <c r="A1667" s="7"/>
      <c r="B1667" s="7"/>
      <c r="C1667" s="7"/>
      <c r="D1667" s="28"/>
      <c r="E1667" s="28"/>
    </row>
    <row r="1668" spans="1:5" x14ac:dyDescent="0.25">
      <c r="A1668" s="7"/>
      <c r="B1668" s="7"/>
      <c r="C1668" s="7"/>
      <c r="D1668" s="28"/>
      <c r="E1668" s="28"/>
    </row>
    <row r="1669" spans="1:5" x14ac:dyDescent="0.25">
      <c r="A1669" s="7"/>
      <c r="B1669" s="7"/>
      <c r="C1669" s="7"/>
      <c r="D1669" s="28"/>
      <c r="E1669" s="28"/>
    </row>
    <row r="1670" spans="1:5" x14ac:dyDescent="0.25">
      <c r="A1670" s="7"/>
      <c r="B1670" s="7"/>
      <c r="C1670" s="7"/>
      <c r="D1670" s="28"/>
      <c r="E1670" s="28"/>
    </row>
    <row r="1671" spans="1:5" x14ac:dyDescent="0.25">
      <c r="A1671" s="7"/>
      <c r="B1671" s="7"/>
      <c r="C1671" s="7"/>
      <c r="D1671" s="28"/>
      <c r="E1671" s="28"/>
    </row>
    <row r="1672" spans="1:5" x14ac:dyDescent="0.25">
      <c r="A1672" s="7"/>
      <c r="B1672" s="7"/>
      <c r="C1672" s="7"/>
      <c r="D1672" s="28"/>
      <c r="E1672" s="28"/>
    </row>
    <row r="1673" spans="1:5" x14ac:dyDescent="0.25">
      <c r="A1673" s="7"/>
      <c r="B1673" s="7"/>
      <c r="C1673" s="7"/>
      <c r="D1673" s="28"/>
      <c r="E1673" s="28"/>
    </row>
    <row r="1674" spans="1:5" x14ac:dyDescent="0.25">
      <c r="A1674" s="7"/>
      <c r="B1674" s="7"/>
      <c r="C1674" s="7"/>
      <c r="D1674" s="28"/>
      <c r="E1674" s="28"/>
    </row>
    <row r="1675" spans="1:5" x14ac:dyDescent="0.25">
      <c r="A1675" s="7"/>
      <c r="B1675" s="7"/>
      <c r="C1675" s="7"/>
      <c r="D1675" s="28"/>
      <c r="E1675" s="28"/>
    </row>
    <row r="1676" spans="1:5" x14ac:dyDescent="0.25">
      <c r="A1676" s="7"/>
      <c r="B1676" s="7"/>
      <c r="C1676" s="7"/>
      <c r="D1676" s="28"/>
      <c r="E1676" s="28"/>
    </row>
    <row r="1677" spans="1:5" x14ac:dyDescent="0.25">
      <c r="A1677" s="7"/>
      <c r="B1677" s="7"/>
      <c r="C1677" s="7"/>
      <c r="D1677" s="28"/>
      <c r="E1677" s="28"/>
    </row>
    <row r="1678" spans="1:5" x14ac:dyDescent="0.25">
      <c r="A1678" s="7"/>
      <c r="B1678" s="7"/>
      <c r="C1678" s="7"/>
      <c r="D1678" s="28"/>
      <c r="E1678" s="28"/>
    </row>
    <row r="1679" spans="1:5" x14ac:dyDescent="0.25">
      <c r="A1679" s="7"/>
      <c r="B1679" s="7"/>
      <c r="C1679" s="7"/>
      <c r="D1679" s="28"/>
      <c r="E1679" s="28"/>
    </row>
    <row r="1680" spans="1:5" x14ac:dyDescent="0.25">
      <c r="A1680" s="7"/>
      <c r="B1680" s="7"/>
      <c r="C1680" s="7"/>
      <c r="D1680" s="28"/>
      <c r="E1680" s="28"/>
    </row>
    <row r="1681" spans="1:5" x14ac:dyDescent="0.25">
      <c r="A1681" s="7"/>
      <c r="B1681" s="7"/>
      <c r="C1681" s="7"/>
      <c r="D1681" s="28"/>
      <c r="E1681" s="28"/>
    </row>
    <row r="1682" spans="1:5" x14ac:dyDescent="0.25">
      <c r="A1682" s="7"/>
      <c r="B1682" s="7"/>
      <c r="C1682" s="7"/>
      <c r="D1682" s="28"/>
      <c r="E1682" s="28"/>
    </row>
    <row r="1683" spans="1:5" x14ac:dyDescent="0.25">
      <c r="A1683" s="7"/>
      <c r="B1683" s="7"/>
      <c r="C1683" s="7"/>
      <c r="D1683" s="28"/>
      <c r="E1683" s="28"/>
    </row>
    <row r="1684" spans="1:5" x14ac:dyDescent="0.25">
      <c r="A1684" s="7"/>
      <c r="B1684" s="7"/>
      <c r="C1684" s="7"/>
      <c r="D1684" s="28"/>
      <c r="E1684" s="28"/>
    </row>
    <row r="1685" spans="1:5" x14ac:dyDescent="0.25">
      <c r="A1685" s="7"/>
      <c r="B1685" s="7"/>
      <c r="C1685" s="7"/>
      <c r="D1685" s="28"/>
      <c r="E1685" s="28"/>
    </row>
    <row r="1686" spans="1:5" x14ac:dyDescent="0.25">
      <c r="A1686" s="7"/>
      <c r="B1686" s="7"/>
      <c r="C1686" s="7"/>
      <c r="D1686" s="28"/>
      <c r="E1686" s="28"/>
    </row>
    <row r="1687" spans="1:5" x14ac:dyDescent="0.25">
      <c r="A1687" s="7"/>
      <c r="B1687" s="7"/>
      <c r="C1687" s="7"/>
      <c r="D1687" s="28"/>
      <c r="E1687" s="28"/>
    </row>
    <row r="1688" spans="1:5" x14ac:dyDescent="0.25">
      <c r="A1688" s="7"/>
      <c r="B1688" s="7"/>
      <c r="C1688" s="7"/>
      <c r="D1688" s="28"/>
      <c r="E1688" s="28"/>
    </row>
    <row r="1689" spans="1:5" x14ac:dyDescent="0.25">
      <c r="A1689" s="7"/>
      <c r="B1689" s="7"/>
      <c r="C1689" s="7"/>
      <c r="D1689" s="28"/>
      <c r="E1689" s="28"/>
    </row>
    <row r="1690" spans="1:5" x14ac:dyDescent="0.25">
      <c r="A1690" s="7"/>
      <c r="B1690" s="7"/>
      <c r="C1690" s="7"/>
      <c r="D1690" s="28"/>
      <c r="E1690" s="28"/>
    </row>
    <row r="1691" spans="1:5" x14ac:dyDescent="0.25">
      <c r="A1691" s="7"/>
      <c r="B1691" s="7"/>
      <c r="C1691" s="7"/>
      <c r="D1691" s="28"/>
      <c r="E1691" s="28"/>
    </row>
    <row r="1692" spans="1:5" x14ac:dyDescent="0.25">
      <c r="A1692" s="7"/>
      <c r="B1692" s="7"/>
      <c r="C1692" s="7"/>
      <c r="D1692" s="28"/>
      <c r="E1692" s="28"/>
    </row>
    <row r="1693" spans="1:5" x14ac:dyDescent="0.25">
      <c r="A1693" s="7"/>
      <c r="B1693" s="7"/>
      <c r="C1693" s="7"/>
      <c r="D1693" s="28"/>
      <c r="E1693" s="28"/>
    </row>
    <row r="1694" spans="1:5" x14ac:dyDescent="0.25">
      <c r="A1694" s="7"/>
      <c r="B1694" s="7"/>
      <c r="C1694" s="7"/>
      <c r="D1694" s="28"/>
      <c r="E1694" s="28"/>
    </row>
    <row r="1695" spans="1:5" x14ac:dyDescent="0.25">
      <c r="A1695" s="7"/>
      <c r="B1695" s="7"/>
      <c r="C1695" s="7"/>
      <c r="D1695" s="28"/>
      <c r="E1695" s="28"/>
    </row>
    <row r="1696" spans="1:5" x14ac:dyDescent="0.25">
      <c r="A1696" s="7"/>
      <c r="B1696" s="7"/>
      <c r="C1696" s="7"/>
      <c r="D1696" s="28"/>
      <c r="E1696" s="28"/>
    </row>
    <row r="1697" spans="1:5" x14ac:dyDescent="0.25">
      <c r="A1697" s="7"/>
      <c r="B1697" s="7"/>
      <c r="C1697" s="7"/>
      <c r="D1697" s="28"/>
      <c r="E1697" s="28"/>
    </row>
    <row r="1698" spans="1:5" x14ac:dyDescent="0.25">
      <c r="A1698" s="7"/>
      <c r="B1698" s="7"/>
      <c r="C1698" s="7"/>
      <c r="D1698" s="28"/>
      <c r="E1698" s="28"/>
    </row>
    <row r="1699" spans="1:5" x14ac:dyDescent="0.25">
      <c r="A1699" s="7"/>
      <c r="B1699" s="7"/>
      <c r="C1699" s="7"/>
      <c r="D1699" s="28"/>
      <c r="E1699" s="28"/>
    </row>
    <row r="1700" spans="1:5" x14ac:dyDescent="0.25">
      <c r="A1700" s="7"/>
      <c r="B1700" s="7"/>
      <c r="C1700" s="7"/>
      <c r="D1700" s="28"/>
      <c r="E1700" s="28"/>
    </row>
    <row r="1701" spans="1:5" x14ac:dyDescent="0.25">
      <c r="A1701" s="7"/>
      <c r="B1701" s="7"/>
      <c r="C1701" s="7"/>
      <c r="D1701" s="28"/>
      <c r="E1701" s="28"/>
    </row>
    <row r="1702" spans="1:5" x14ac:dyDescent="0.25">
      <c r="A1702" s="7"/>
      <c r="B1702" s="7"/>
      <c r="C1702" s="7"/>
      <c r="D1702" s="28"/>
      <c r="E1702" s="28"/>
    </row>
    <row r="1703" spans="1:5" x14ac:dyDescent="0.25">
      <c r="A1703" s="7"/>
      <c r="B1703" s="7"/>
      <c r="C1703" s="7"/>
      <c r="D1703" s="28"/>
      <c r="E1703" s="28"/>
    </row>
    <row r="1704" spans="1:5" x14ac:dyDescent="0.25">
      <c r="A1704" s="7"/>
      <c r="B1704" s="7"/>
      <c r="C1704" s="7"/>
      <c r="D1704" s="28"/>
      <c r="E1704" s="28"/>
    </row>
    <row r="1705" spans="1:5" x14ac:dyDescent="0.25">
      <c r="A1705" s="7"/>
      <c r="B1705" s="7"/>
      <c r="C1705" s="7"/>
      <c r="D1705" s="28"/>
      <c r="E1705" s="28"/>
    </row>
    <row r="1706" spans="1:5" x14ac:dyDescent="0.25">
      <c r="A1706" s="7"/>
      <c r="B1706" s="7"/>
      <c r="C1706" s="7"/>
      <c r="D1706" s="28"/>
      <c r="E1706" s="28"/>
    </row>
    <row r="1707" spans="1:5" x14ac:dyDescent="0.25">
      <c r="A1707" s="7"/>
      <c r="B1707" s="7"/>
      <c r="C1707" s="7"/>
      <c r="D1707" s="28"/>
      <c r="E1707" s="28"/>
    </row>
    <row r="1708" spans="1:5" x14ac:dyDescent="0.25">
      <c r="A1708" s="7"/>
      <c r="B1708" s="7"/>
      <c r="C1708" s="7"/>
      <c r="D1708" s="28"/>
      <c r="E1708" s="28"/>
    </row>
    <row r="1709" spans="1:5" x14ac:dyDescent="0.25">
      <c r="A1709" s="7"/>
      <c r="B1709" s="7"/>
      <c r="C1709" s="7"/>
      <c r="D1709" s="28"/>
      <c r="E1709" s="28"/>
    </row>
    <row r="1710" spans="1:5" x14ac:dyDescent="0.25">
      <c r="A1710" s="7"/>
      <c r="B1710" s="7"/>
      <c r="C1710" s="7"/>
      <c r="D1710" s="28"/>
      <c r="E1710" s="28"/>
    </row>
    <row r="1711" spans="1:5" x14ac:dyDescent="0.25">
      <c r="A1711" s="7"/>
      <c r="B1711" s="7"/>
      <c r="C1711" s="7"/>
      <c r="D1711" s="28"/>
      <c r="E1711" s="28"/>
    </row>
    <row r="1712" spans="1:5" x14ac:dyDescent="0.25">
      <c r="A1712" s="7"/>
      <c r="B1712" s="7"/>
      <c r="C1712" s="7"/>
      <c r="D1712" s="28"/>
      <c r="E1712" s="28"/>
    </row>
    <row r="1713" spans="1:5" x14ac:dyDescent="0.25">
      <c r="A1713" s="7"/>
      <c r="B1713" s="7"/>
      <c r="C1713" s="7"/>
      <c r="D1713" s="28"/>
      <c r="E1713" s="28"/>
    </row>
    <row r="1714" spans="1:5" x14ac:dyDescent="0.25">
      <c r="A1714" s="7"/>
      <c r="B1714" s="7"/>
      <c r="C1714" s="7"/>
      <c r="D1714" s="28"/>
      <c r="E1714" s="28"/>
    </row>
    <row r="1715" spans="1:5" x14ac:dyDescent="0.25">
      <c r="A1715" s="7"/>
      <c r="B1715" s="7"/>
      <c r="C1715" s="7"/>
      <c r="D1715" s="28"/>
      <c r="E1715" s="28"/>
    </row>
    <row r="1716" spans="1:5" x14ac:dyDescent="0.25">
      <c r="A1716" s="7"/>
      <c r="B1716" s="7"/>
      <c r="C1716" s="7"/>
      <c r="D1716" s="28"/>
      <c r="E1716" s="28"/>
    </row>
    <row r="1717" spans="1:5" x14ac:dyDescent="0.25">
      <c r="A1717" s="7"/>
      <c r="B1717" s="7"/>
      <c r="C1717" s="7"/>
      <c r="D1717" s="28"/>
      <c r="E1717" s="28"/>
    </row>
    <row r="1718" spans="1:5" x14ac:dyDescent="0.25">
      <c r="A1718" s="7"/>
      <c r="B1718" s="7"/>
      <c r="C1718" s="7"/>
      <c r="D1718" s="28"/>
      <c r="E1718" s="28"/>
    </row>
    <row r="1719" spans="1:5" x14ac:dyDescent="0.25">
      <c r="A1719" s="7"/>
      <c r="B1719" s="7"/>
      <c r="C1719" s="7"/>
      <c r="D1719" s="28"/>
      <c r="E1719" s="28"/>
    </row>
    <row r="1720" spans="1:5" x14ac:dyDescent="0.25">
      <c r="A1720" s="7"/>
      <c r="B1720" s="7"/>
      <c r="C1720" s="7"/>
      <c r="D1720" s="28"/>
      <c r="E1720" s="28"/>
    </row>
    <row r="1721" spans="1:5" x14ac:dyDescent="0.25">
      <c r="A1721" s="7"/>
      <c r="B1721" s="7"/>
      <c r="C1721" s="7"/>
      <c r="D1721" s="28"/>
      <c r="E1721" s="28"/>
    </row>
    <row r="1722" spans="1:5" x14ac:dyDescent="0.25">
      <c r="A1722" s="7"/>
      <c r="B1722" s="7"/>
      <c r="C1722" s="7"/>
      <c r="D1722" s="28"/>
      <c r="E1722" s="28"/>
    </row>
    <row r="1723" spans="1:5" x14ac:dyDescent="0.25">
      <c r="A1723" s="7"/>
      <c r="B1723" s="7"/>
      <c r="C1723" s="7"/>
      <c r="D1723" s="28"/>
      <c r="E1723" s="28"/>
    </row>
    <row r="1724" spans="1:5" x14ac:dyDescent="0.25">
      <c r="A1724" s="7"/>
      <c r="B1724" s="7"/>
      <c r="C1724" s="7"/>
      <c r="D1724" s="28"/>
      <c r="E1724" s="28"/>
    </row>
    <row r="1725" spans="1:5" x14ac:dyDescent="0.25">
      <c r="A1725" s="7"/>
      <c r="B1725" s="7"/>
      <c r="C1725" s="7"/>
      <c r="D1725" s="28"/>
      <c r="E1725" s="28"/>
    </row>
    <row r="1726" spans="1:5" x14ac:dyDescent="0.25">
      <c r="A1726" s="7"/>
      <c r="B1726" s="7"/>
      <c r="C1726" s="7"/>
      <c r="D1726" s="28"/>
      <c r="E1726" s="28"/>
    </row>
    <row r="1727" spans="1:5" x14ac:dyDescent="0.25">
      <c r="A1727" s="7"/>
      <c r="B1727" s="7"/>
      <c r="C1727" s="7"/>
      <c r="D1727" s="28"/>
      <c r="E1727" s="28"/>
    </row>
    <row r="1728" spans="1:5" x14ac:dyDescent="0.25">
      <c r="A1728" s="7"/>
      <c r="B1728" s="7"/>
      <c r="C1728" s="7"/>
      <c r="D1728" s="28"/>
      <c r="E1728" s="28"/>
    </row>
    <row r="1729" spans="1:5" x14ac:dyDescent="0.25">
      <c r="A1729" s="7"/>
      <c r="B1729" s="7"/>
      <c r="C1729" s="7"/>
      <c r="D1729" s="28"/>
      <c r="E1729" s="28"/>
    </row>
    <row r="1730" spans="1:5" x14ac:dyDescent="0.25">
      <c r="A1730" s="7"/>
      <c r="B1730" s="7"/>
      <c r="C1730" s="7"/>
      <c r="D1730" s="28"/>
      <c r="E1730" s="28"/>
    </row>
    <row r="1731" spans="1:5" x14ac:dyDescent="0.25">
      <c r="A1731" s="7"/>
      <c r="B1731" s="7"/>
      <c r="C1731" s="7"/>
      <c r="D1731" s="28"/>
      <c r="E1731" s="28"/>
    </row>
    <row r="1732" spans="1:5" x14ac:dyDescent="0.25">
      <c r="A1732" s="7"/>
      <c r="B1732" s="7"/>
      <c r="C1732" s="7"/>
      <c r="D1732" s="28"/>
      <c r="E1732" s="28"/>
    </row>
    <row r="1733" spans="1:5" x14ac:dyDescent="0.25">
      <c r="A1733" s="7"/>
      <c r="B1733" s="7"/>
      <c r="C1733" s="7"/>
      <c r="D1733" s="28"/>
      <c r="E1733" s="28"/>
    </row>
    <row r="1734" spans="1:5" x14ac:dyDescent="0.25">
      <c r="A1734" s="7"/>
      <c r="B1734" s="7"/>
      <c r="C1734" s="7"/>
      <c r="D1734" s="28"/>
      <c r="E1734" s="28"/>
    </row>
    <row r="1735" spans="1:5" x14ac:dyDescent="0.25">
      <c r="A1735" s="7"/>
      <c r="B1735" s="7"/>
      <c r="C1735" s="7"/>
      <c r="D1735" s="28"/>
      <c r="E1735" s="28"/>
    </row>
    <row r="1736" spans="1:5" x14ac:dyDescent="0.25">
      <c r="A1736" s="7"/>
      <c r="B1736" s="7"/>
      <c r="C1736" s="7"/>
      <c r="D1736" s="28"/>
      <c r="E1736" s="28"/>
    </row>
    <row r="1737" spans="1:5" x14ac:dyDescent="0.25">
      <c r="A1737" s="7"/>
      <c r="B1737" s="7"/>
      <c r="C1737" s="7"/>
      <c r="D1737" s="28"/>
      <c r="E1737" s="28"/>
    </row>
    <row r="1738" spans="1:5" x14ac:dyDescent="0.25">
      <c r="A1738" s="7"/>
      <c r="B1738" s="7"/>
      <c r="C1738" s="7"/>
      <c r="D1738" s="28"/>
      <c r="E1738" s="28"/>
    </row>
    <row r="1739" spans="1:5" x14ac:dyDescent="0.25">
      <c r="A1739" s="7"/>
      <c r="B1739" s="7"/>
      <c r="C1739" s="7"/>
      <c r="D1739" s="28"/>
      <c r="E1739" s="28"/>
    </row>
    <row r="1740" spans="1:5" x14ac:dyDescent="0.25">
      <c r="A1740" s="7"/>
      <c r="B1740" s="7"/>
      <c r="C1740" s="7"/>
      <c r="D1740" s="28"/>
      <c r="E1740" s="28"/>
    </row>
    <row r="1741" spans="1:5" x14ac:dyDescent="0.25">
      <c r="A1741" s="7"/>
      <c r="B1741" s="7"/>
      <c r="C1741" s="7"/>
      <c r="D1741" s="28"/>
      <c r="E1741" s="28"/>
    </row>
    <row r="1742" spans="1:5" x14ac:dyDescent="0.25">
      <c r="A1742" s="7"/>
      <c r="B1742" s="7"/>
      <c r="C1742" s="7"/>
      <c r="D1742" s="28"/>
      <c r="E1742" s="28"/>
    </row>
    <row r="1743" spans="1:5" x14ac:dyDescent="0.25">
      <c r="A1743" s="7"/>
      <c r="B1743" s="7"/>
      <c r="C1743" s="7"/>
      <c r="D1743" s="28"/>
      <c r="E1743" s="28"/>
    </row>
    <row r="1744" spans="1:5" x14ac:dyDescent="0.25">
      <c r="A1744" s="7"/>
      <c r="B1744" s="7"/>
      <c r="C1744" s="7"/>
      <c r="D1744" s="28"/>
      <c r="E1744" s="28"/>
    </row>
    <row r="1745" spans="1:5" x14ac:dyDescent="0.25">
      <c r="A1745" s="7"/>
      <c r="B1745" s="7"/>
      <c r="C1745" s="7"/>
      <c r="D1745" s="28"/>
      <c r="E1745" s="28"/>
    </row>
    <row r="1746" spans="1:5" x14ac:dyDescent="0.25">
      <c r="A1746" s="7"/>
      <c r="B1746" s="7"/>
      <c r="C1746" s="7"/>
      <c r="D1746" s="28"/>
      <c r="E1746" s="28"/>
    </row>
    <row r="1747" spans="1:5" x14ac:dyDescent="0.25">
      <c r="A1747" s="7"/>
      <c r="B1747" s="7"/>
      <c r="C1747" s="7"/>
      <c r="D1747" s="28"/>
      <c r="E1747" s="28"/>
    </row>
    <row r="1748" spans="1:5" x14ac:dyDescent="0.25">
      <c r="A1748" s="7"/>
      <c r="B1748" s="7"/>
      <c r="C1748" s="7"/>
      <c r="D1748" s="28"/>
      <c r="E1748" s="28"/>
    </row>
    <row r="1749" spans="1:5" x14ac:dyDescent="0.25">
      <c r="A1749" s="7"/>
      <c r="B1749" s="7"/>
      <c r="C1749" s="7"/>
      <c r="D1749" s="28"/>
      <c r="E1749" s="28"/>
    </row>
    <row r="1750" spans="1:5" x14ac:dyDescent="0.25">
      <c r="A1750" s="7"/>
      <c r="B1750" s="7"/>
      <c r="C1750" s="7"/>
      <c r="D1750" s="28"/>
      <c r="E1750" s="28"/>
    </row>
    <row r="1751" spans="1:5" x14ac:dyDescent="0.25">
      <c r="A1751" s="7"/>
      <c r="B1751" s="7"/>
      <c r="C1751" s="7"/>
      <c r="D1751" s="28"/>
      <c r="E1751" s="28"/>
    </row>
    <row r="1752" spans="1:5" x14ac:dyDescent="0.25">
      <c r="A1752" s="7"/>
      <c r="B1752" s="7"/>
      <c r="C1752" s="7"/>
      <c r="D1752" s="28"/>
      <c r="E1752" s="28"/>
    </row>
    <row r="1753" spans="1:5" x14ac:dyDescent="0.25">
      <c r="A1753" s="7"/>
      <c r="B1753" s="7"/>
      <c r="C1753" s="7"/>
      <c r="D1753" s="28"/>
      <c r="E1753" s="28"/>
    </row>
    <row r="1754" spans="1:5" x14ac:dyDescent="0.25">
      <c r="A1754" s="7"/>
      <c r="B1754" s="7"/>
      <c r="C1754" s="7"/>
      <c r="D1754" s="28"/>
      <c r="E1754" s="28"/>
    </row>
    <row r="1755" spans="1:5" x14ac:dyDescent="0.25">
      <c r="A1755" s="7"/>
      <c r="B1755" s="7"/>
      <c r="C1755" s="7"/>
      <c r="D1755" s="28"/>
      <c r="E1755" s="28"/>
    </row>
    <row r="1756" spans="1:5" x14ac:dyDescent="0.25">
      <c r="A1756" s="7"/>
      <c r="B1756" s="7"/>
      <c r="C1756" s="7"/>
      <c r="D1756" s="28"/>
      <c r="E1756" s="28"/>
    </row>
    <row r="1757" spans="1:5" x14ac:dyDescent="0.25">
      <c r="A1757" s="7"/>
      <c r="B1757" s="7"/>
      <c r="C1757" s="7"/>
      <c r="D1757" s="28"/>
      <c r="E1757" s="28"/>
    </row>
    <row r="1758" spans="1:5" x14ac:dyDescent="0.25">
      <c r="A1758" s="7"/>
      <c r="B1758" s="7"/>
      <c r="C1758" s="7"/>
      <c r="D1758" s="28"/>
      <c r="E1758" s="28"/>
    </row>
    <row r="1759" spans="1:5" x14ac:dyDescent="0.25">
      <c r="A1759" s="7"/>
      <c r="B1759" s="7"/>
      <c r="C1759" s="7"/>
      <c r="D1759" s="28"/>
      <c r="E1759" s="28"/>
    </row>
    <row r="1760" spans="1:5" x14ac:dyDescent="0.25">
      <c r="A1760" s="7"/>
      <c r="B1760" s="7"/>
      <c r="C1760" s="7"/>
      <c r="D1760" s="28"/>
      <c r="E1760" s="28"/>
    </row>
    <row r="1761" spans="1:5" x14ac:dyDescent="0.25">
      <c r="A1761" s="7"/>
      <c r="B1761" s="7"/>
      <c r="C1761" s="7"/>
      <c r="D1761" s="28"/>
      <c r="E1761" s="28"/>
    </row>
    <row r="1762" spans="1:5" x14ac:dyDescent="0.25">
      <c r="A1762" s="7"/>
      <c r="B1762" s="7"/>
      <c r="C1762" s="7"/>
      <c r="D1762" s="28"/>
      <c r="E1762" s="28"/>
    </row>
    <row r="1763" spans="1:5" x14ac:dyDescent="0.25">
      <c r="A1763" s="7"/>
      <c r="B1763" s="7"/>
      <c r="C1763" s="7"/>
      <c r="D1763" s="28"/>
      <c r="E1763" s="28"/>
    </row>
    <row r="1764" spans="1:5" x14ac:dyDescent="0.25">
      <c r="A1764" s="7"/>
      <c r="B1764" s="7"/>
      <c r="C1764" s="7"/>
      <c r="D1764" s="28"/>
      <c r="E1764" s="28"/>
    </row>
    <row r="1765" spans="1:5" x14ac:dyDescent="0.25">
      <c r="A1765" s="7"/>
      <c r="B1765" s="7"/>
      <c r="C1765" s="7"/>
      <c r="D1765" s="28"/>
      <c r="E1765" s="28"/>
    </row>
    <row r="1766" spans="1:5" x14ac:dyDescent="0.25">
      <c r="A1766" s="7"/>
      <c r="B1766" s="7"/>
      <c r="C1766" s="7"/>
      <c r="D1766" s="28"/>
      <c r="E1766" s="28"/>
    </row>
    <row r="1767" spans="1:5" x14ac:dyDescent="0.25">
      <c r="A1767" s="7"/>
      <c r="B1767" s="7"/>
      <c r="C1767" s="7"/>
      <c r="D1767" s="28"/>
      <c r="E1767" s="28"/>
    </row>
    <row r="1768" spans="1:5" x14ac:dyDescent="0.25">
      <c r="A1768" s="7"/>
      <c r="B1768" s="7"/>
      <c r="C1768" s="7"/>
      <c r="D1768" s="28"/>
      <c r="E1768" s="28"/>
    </row>
    <row r="1769" spans="1:5" x14ac:dyDescent="0.25">
      <c r="A1769" s="7"/>
      <c r="B1769" s="7"/>
      <c r="C1769" s="7"/>
      <c r="D1769" s="28"/>
      <c r="E1769" s="28"/>
    </row>
    <row r="1770" spans="1:5" x14ac:dyDescent="0.25">
      <c r="A1770" s="7"/>
      <c r="B1770" s="7"/>
      <c r="C1770" s="7"/>
      <c r="D1770" s="28"/>
      <c r="E1770" s="28"/>
    </row>
    <row r="1771" spans="1:5" x14ac:dyDescent="0.25">
      <c r="A1771" s="7"/>
      <c r="B1771" s="7"/>
      <c r="C1771" s="7"/>
      <c r="D1771" s="28"/>
      <c r="E1771" s="28"/>
    </row>
    <row r="1772" spans="1:5" x14ac:dyDescent="0.25">
      <c r="A1772" s="7"/>
      <c r="B1772" s="7"/>
      <c r="C1772" s="7"/>
      <c r="D1772" s="28"/>
      <c r="E1772" s="28"/>
    </row>
    <row r="1773" spans="1:5" x14ac:dyDescent="0.25">
      <c r="A1773" s="7"/>
      <c r="B1773" s="7"/>
      <c r="C1773" s="7"/>
      <c r="D1773" s="28"/>
      <c r="E1773" s="28"/>
    </row>
    <row r="1774" spans="1:5" x14ac:dyDescent="0.25">
      <c r="A1774" s="7"/>
      <c r="B1774" s="7"/>
      <c r="C1774" s="7"/>
      <c r="D1774" s="28"/>
      <c r="E1774" s="28"/>
    </row>
    <row r="1775" spans="1:5" x14ac:dyDescent="0.25">
      <c r="A1775" s="7"/>
      <c r="B1775" s="7"/>
      <c r="C1775" s="7"/>
      <c r="D1775" s="28"/>
      <c r="E1775" s="28"/>
    </row>
    <row r="1776" spans="1:5" x14ac:dyDescent="0.25">
      <c r="A1776" s="7"/>
      <c r="B1776" s="7"/>
      <c r="C1776" s="7"/>
      <c r="D1776" s="28"/>
      <c r="E1776" s="28"/>
    </row>
    <row r="1777" spans="1:5" x14ac:dyDescent="0.25">
      <c r="A1777" s="7"/>
      <c r="B1777" s="7"/>
      <c r="C1777" s="7"/>
      <c r="D1777" s="28"/>
      <c r="E1777" s="28"/>
    </row>
    <row r="1778" spans="1:5" x14ac:dyDescent="0.25">
      <c r="A1778" s="7"/>
      <c r="B1778" s="7"/>
      <c r="C1778" s="7"/>
      <c r="D1778" s="28"/>
      <c r="E1778" s="28"/>
    </row>
    <row r="1779" spans="1:5" x14ac:dyDescent="0.25">
      <c r="A1779" s="7"/>
      <c r="B1779" s="7"/>
      <c r="C1779" s="7"/>
      <c r="D1779" s="28"/>
      <c r="E1779" s="28"/>
    </row>
    <row r="1780" spans="1:5" x14ac:dyDescent="0.25">
      <c r="A1780" s="7"/>
      <c r="B1780" s="7"/>
      <c r="C1780" s="7"/>
      <c r="D1780" s="28"/>
      <c r="E1780" s="28"/>
    </row>
    <row r="1781" spans="1:5" x14ac:dyDescent="0.25">
      <c r="A1781" s="7"/>
      <c r="B1781" s="7"/>
      <c r="C1781" s="7"/>
      <c r="D1781" s="28"/>
      <c r="E1781" s="28"/>
    </row>
    <row r="1782" spans="1:5" x14ac:dyDescent="0.25">
      <c r="A1782" s="7"/>
      <c r="B1782" s="7"/>
      <c r="C1782" s="7"/>
      <c r="D1782" s="28"/>
      <c r="E1782" s="28"/>
    </row>
    <row r="1783" spans="1:5" x14ac:dyDescent="0.25">
      <c r="A1783" s="7"/>
      <c r="B1783" s="7"/>
      <c r="C1783" s="7"/>
      <c r="D1783" s="28"/>
      <c r="E1783" s="28"/>
    </row>
    <row r="1784" spans="1:5" x14ac:dyDescent="0.25">
      <c r="A1784" s="7"/>
      <c r="B1784" s="7"/>
      <c r="C1784" s="7"/>
      <c r="D1784" s="28"/>
      <c r="E1784" s="28"/>
    </row>
    <row r="1785" spans="1:5" x14ac:dyDescent="0.25">
      <c r="A1785" s="7"/>
      <c r="B1785" s="7"/>
      <c r="C1785" s="7"/>
      <c r="D1785" s="28"/>
      <c r="E1785" s="28"/>
    </row>
    <row r="1786" spans="1:5" x14ac:dyDescent="0.25">
      <c r="A1786" s="7"/>
      <c r="B1786" s="7"/>
      <c r="C1786" s="7"/>
      <c r="D1786" s="28"/>
      <c r="E1786" s="28"/>
    </row>
    <row r="1787" spans="1:5" x14ac:dyDescent="0.25">
      <c r="A1787" s="7"/>
      <c r="B1787" s="7"/>
      <c r="C1787" s="7"/>
      <c r="D1787" s="28"/>
      <c r="E1787" s="28"/>
    </row>
    <row r="1788" spans="1:5" x14ac:dyDescent="0.25">
      <c r="A1788" s="7"/>
      <c r="B1788" s="7"/>
      <c r="C1788" s="7"/>
      <c r="D1788" s="28"/>
      <c r="E1788" s="28"/>
    </row>
    <row r="1789" spans="1:5" x14ac:dyDescent="0.25">
      <c r="A1789" s="7"/>
      <c r="B1789" s="7"/>
      <c r="C1789" s="7"/>
      <c r="D1789" s="28"/>
      <c r="E1789" s="28"/>
    </row>
    <row r="1790" spans="1:5" x14ac:dyDescent="0.25">
      <c r="A1790" s="7"/>
      <c r="B1790" s="7"/>
      <c r="C1790" s="7"/>
      <c r="D1790" s="28"/>
      <c r="E1790" s="28"/>
    </row>
    <row r="1791" spans="1:5" x14ac:dyDescent="0.25">
      <c r="A1791" s="7"/>
      <c r="B1791" s="7"/>
      <c r="C1791" s="7"/>
      <c r="D1791" s="28"/>
      <c r="E1791" s="28"/>
    </row>
    <row r="1792" spans="1:5" x14ac:dyDescent="0.25">
      <c r="A1792" s="7"/>
      <c r="B1792" s="7"/>
      <c r="C1792" s="7"/>
      <c r="D1792" s="28"/>
      <c r="E1792" s="28"/>
    </row>
    <row r="1793" spans="1:5" x14ac:dyDescent="0.25">
      <c r="A1793" s="7"/>
      <c r="B1793" s="7"/>
      <c r="C1793" s="7"/>
      <c r="D1793" s="28"/>
      <c r="E1793" s="28"/>
    </row>
    <row r="1794" spans="1:5" x14ac:dyDescent="0.25">
      <c r="A1794" s="7"/>
      <c r="B1794" s="7"/>
      <c r="C1794" s="7"/>
      <c r="D1794" s="28"/>
      <c r="E1794" s="28"/>
    </row>
    <row r="1795" spans="1:5" x14ac:dyDescent="0.25">
      <c r="A1795" s="7"/>
      <c r="B1795" s="7"/>
      <c r="C1795" s="7"/>
      <c r="D1795" s="28"/>
      <c r="E1795" s="28"/>
    </row>
    <row r="1796" spans="1:5" x14ac:dyDescent="0.25">
      <c r="A1796" s="7"/>
      <c r="B1796" s="7"/>
      <c r="C1796" s="7"/>
      <c r="D1796" s="28"/>
      <c r="E1796" s="28"/>
    </row>
    <row r="1797" spans="1:5" x14ac:dyDescent="0.25">
      <c r="A1797" s="7"/>
      <c r="B1797" s="7"/>
      <c r="C1797" s="7"/>
      <c r="D1797" s="28"/>
      <c r="E1797" s="28"/>
    </row>
    <row r="1798" spans="1:5" x14ac:dyDescent="0.25">
      <c r="A1798" s="7"/>
      <c r="B1798" s="7"/>
      <c r="C1798" s="7"/>
      <c r="D1798" s="28"/>
      <c r="E1798" s="28"/>
    </row>
    <row r="1799" spans="1:5" x14ac:dyDescent="0.25">
      <c r="A1799" s="7"/>
      <c r="B1799" s="7"/>
      <c r="C1799" s="7"/>
      <c r="D1799" s="28"/>
      <c r="E1799" s="28"/>
    </row>
    <row r="1800" spans="1:5" x14ac:dyDescent="0.25">
      <c r="A1800" s="7"/>
      <c r="B1800" s="7"/>
      <c r="C1800" s="7"/>
      <c r="D1800" s="28"/>
      <c r="E1800" s="28"/>
    </row>
    <row r="1801" spans="1:5" x14ac:dyDescent="0.25">
      <c r="A1801" s="7"/>
      <c r="B1801" s="7"/>
      <c r="C1801" s="7"/>
      <c r="D1801" s="28"/>
      <c r="E1801" s="28"/>
    </row>
    <row r="1802" spans="1:5" x14ac:dyDescent="0.25">
      <c r="A1802" s="7"/>
      <c r="B1802" s="7"/>
      <c r="C1802" s="7"/>
      <c r="D1802" s="28"/>
      <c r="E1802" s="28"/>
    </row>
    <row r="1803" spans="1:5" x14ac:dyDescent="0.25">
      <c r="A1803" s="7"/>
      <c r="B1803" s="7"/>
      <c r="C1803" s="7"/>
      <c r="D1803" s="28"/>
      <c r="E1803" s="28"/>
    </row>
    <row r="1804" spans="1:5" x14ac:dyDescent="0.25">
      <c r="A1804" s="7"/>
      <c r="B1804" s="7"/>
      <c r="C1804" s="7"/>
      <c r="D1804" s="28"/>
      <c r="E1804" s="28"/>
    </row>
    <row r="1805" spans="1:5" x14ac:dyDescent="0.25">
      <c r="A1805" s="7"/>
      <c r="B1805" s="7"/>
      <c r="C1805" s="7"/>
      <c r="D1805" s="28"/>
      <c r="E1805" s="28"/>
    </row>
    <row r="1806" spans="1:5" x14ac:dyDescent="0.25">
      <c r="A1806" s="7"/>
      <c r="B1806" s="7"/>
      <c r="C1806" s="7"/>
      <c r="D1806" s="28"/>
      <c r="E1806" s="28"/>
    </row>
    <row r="1807" spans="1:5" x14ac:dyDescent="0.25">
      <c r="A1807" s="7"/>
      <c r="B1807" s="7"/>
      <c r="C1807" s="7"/>
      <c r="D1807" s="28"/>
      <c r="E1807" s="28"/>
    </row>
    <row r="1808" spans="1:5" x14ac:dyDescent="0.25">
      <c r="A1808" s="7"/>
      <c r="B1808" s="7"/>
      <c r="C1808" s="7"/>
      <c r="D1808" s="28"/>
      <c r="E1808" s="28"/>
    </row>
    <row r="1809" spans="1:5" x14ac:dyDescent="0.25">
      <c r="A1809" s="7"/>
      <c r="B1809" s="7"/>
      <c r="C1809" s="7"/>
      <c r="D1809" s="28"/>
      <c r="E1809" s="28"/>
    </row>
    <row r="1810" spans="1:5" x14ac:dyDescent="0.25">
      <c r="A1810" s="7"/>
      <c r="B1810" s="7"/>
      <c r="C1810" s="7"/>
      <c r="D1810" s="28"/>
      <c r="E1810" s="28"/>
    </row>
    <row r="1811" spans="1:5" x14ac:dyDescent="0.25">
      <c r="A1811" s="7"/>
      <c r="B1811" s="7"/>
      <c r="C1811" s="7"/>
      <c r="D1811" s="28"/>
      <c r="E1811" s="28"/>
    </row>
    <row r="1812" spans="1:5" x14ac:dyDescent="0.25">
      <c r="A1812" s="7"/>
      <c r="B1812" s="7"/>
      <c r="C1812" s="7"/>
      <c r="D1812" s="28"/>
      <c r="E1812" s="28"/>
    </row>
    <row r="1813" spans="1:5" x14ac:dyDescent="0.25">
      <c r="A1813" s="7"/>
      <c r="B1813" s="7"/>
      <c r="C1813" s="7"/>
      <c r="D1813" s="28"/>
      <c r="E1813" s="28"/>
    </row>
    <row r="1814" spans="1:5" x14ac:dyDescent="0.25">
      <c r="A1814" s="7"/>
      <c r="B1814" s="7"/>
      <c r="C1814" s="7"/>
      <c r="D1814" s="28"/>
      <c r="E1814" s="28"/>
    </row>
    <row r="1815" spans="1:5" x14ac:dyDescent="0.25">
      <c r="A1815" s="7"/>
      <c r="B1815" s="7"/>
      <c r="C1815" s="7"/>
      <c r="D1815" s="28"/>
      <c r="E1815" s="28"/>
    </row>
    <row r="1816" spans="1:5" x14ac:dyDescent="0.25">
      <c r="A1816" s="7"/>
      <c r="B1816" s="7"/>
      <c r="C1816" s="7"/>
      <c r="D1816" s="28"/>
      <c r="E1816" s="28"/>
    </row>
    <row r="1817" spans="1:5" x14ac:dyDescent="0.25">
      <c r="A1817" s="7"/>
      <c r="B1817" s="7"/>
      <c r="C1817" s="7"/>
      <c r="D1817" s="28"/>
      <c r="E1817" s="28"/>
    </row>
    <row r="1818" spans="1:5" x14ac:dyDescent="0.25">
      <c r="A1818" s="7"/>
      <c r="B1818" s="7"/>
      <c r="C1818" s="7"/>
      <c r="D1818" s="28"/>
      <c r="E1818" s="28"/>
    </row>
    <row r="1819" spans="1:5" x14ac:dyDescent="0.25">
      <c r="A1819" s="7"/>
      <c r="B1819" s="7"/>
      <c r="C1819" s="7"/>
      <c r="D1819" s="28"/>
      <c r="E1819" s="28"/>
    </row>
    <row r="1820" spans="1:5" x14ac:dyDescent="0.25">
      <c r="A1820" s="7"/>
      <c r="B1820" s="7"/>
      <c r="C1820" s="7"/>
      <c r="D1820" s="28"/>
      <c r="E1820" s="28"/>
    </row>
    <row r="1821" spans="1:5" x14ac:dyDescent="0.25">
      <c r="A1821" s="7"/>
      <c r="B1821" s="7"/>
      <c r="C1821" s="7"/>
      <c r="D1821" s="28"/>
      <c r="E1821" s="28"/>
    </row>
    <row r="1822" spans="1:5" x14ac:dyDescent="0.25">
      <c r="A1822" s="7"/>
      <c r="B1822" s="7"/>
      <c r="C1822" s="7"/>
      <c r="D1822" s="28"/>
      <c r="E1822" s="28"/>
    </row>
    <row r="1823" spans="1:5" x14ac:dyDescent="0.25">
      <c r="A1823" s="7"/>
      <c r="B1823" s="7"/>
      <c r="C1823" s="7"/>
      <c r="D1823" s="28"/>
      <c r="E1823" s="28"/>
    </row>
    <row r="1824" spans="1:5" x14ac:dyDescent="0.25">
      <c r="A1824" s="7"/>
      <c r="B1824" s="7"/>
      <c r="C1824" s="7"/>
      <c r="D1824" s="28"/>
      <c r="E1824" s="28"/>
    </row>
    <row r="1825" spans="1:5" x14ac:dyDescent="0.25">
      <c r="A1825" s="7"/>
      <c r="B1825" s="7"/>
      <c r="C1825" s="7"/>
      <c r="D1825" s="28"/>
      <c r="E1825" s="28"/>
    </row>
    <row r="1826" spans="1:5" x14ac:dyDescent="0.25">
      <c r="A1826" s="7"/>
      <c r="B1826" s="7"/>
      <c r="C1826" s="7"/>
      <c r="D1826" s="28"/>
      <c r="E1826" s="28"/>
    </row>
    <row r="1827" spans="1:5" x14ac:dyDescent="0.25">
      <c r="A1827" s="7"/>
      <c r="B1827" s="7"/>
      <c r="C1827" s="7"/>
      <c r="D1827" s="28"/>
      <c r="E1827" s="28"/>
    </row>
    <row r="1828" spans="1:5" x14ac:dyDescent="0.25">
      <c r="A1828" s="7"/>
      <c r="B1828" s="7"/>
      <c r="C1828" s="7"/>
      <c r="D1828" s="28"/>
      <c r="E1828" s="28"/>
    </row>
    <row r="1829" spans="1:5" x14ac:dyDescent="0.25">
      <c r="A1829" s="7"/>
      <c r="B1829" s="7"/>
      <c r="C1829" s="7"/>
      <c r="D1829" s="28"/>
      <c r="E1829" s="28"/>
    </row>
    <row r="1830" spans="1:5" x14ac:dyDescent="0.25">
      <c r="A1830" s="7"/>
      <c r="B1830" s="7"/>
      <c r="C1830" s="7"/>
      <c r="D1830" s="28"/>
      <c r="E1830" s="28"/>
    </row>
    <row r="1831" spans="1:5" x14ac:dyDescent="0.25">
      <c r="A1831" s="7"/>
      <c r="B1831" s="7"/>
      <c r="C1831" s="7"/>
      <c r="D1831" s="28"/>
      <c r="E1831" s="28"/>
    </row>
    <row r="1832" spans="1:5" x14ac:dyDescent="0.25">
      <c r="A1832" s="7"/>
      <c r="B1832" s="7"/>
      <c r="C1832" s="7"/>
      <c r="D1832" s="28"/>
      <c r="E1832" s="28"/>
    </row>
    <row r="1833" spans="1:5" x14ac:dyDescent="0.25">
      <c r="A1833" s="7"/>
      <c r="B1833" s="7"/>
      <c r="C1833" s="7"/>
      <c r="D1833" s="28"/>
      <c r="E1833" s="28"/>
    </row>
    <row r="1834" spans="1:5" x14ac:dyDescent="0.25">
      <c r="A1834" s="7"/>
      <c r="B1834" s="7"/>
      <c r="C1834" s="7"/>
      <c r="D1834" s="28"/>
      <c r="E1834" s="28"/>
    </row>
    <row r="1835" spans="1:5" x14ac:dyDescent="0.25">
      <c r="A1835" s="7"/>
      <c r="B1835" s="7"/>
      <c r="C1835" s="7"/>
      <c r="D1835" s="28"/>
      <c r="E1835" s="28"/>
    </row>
    <row r="1836" spans="1:5" x14ac:dyDescent="0.25">
      <c r="A1836" s="7"/>
      <c r="B1836" s="7"/>
      <c r="C1836" s="7"/>
      <c r="D1836" s="28"/>
      <c r="E1836" s="28"/>
    </row>
    <row r="1837" spans="1:5" x14ac:dyDescent="0.25">
      <c r="A1837" s="7"/>
      <c r="B1837" s="7"/>
      <c r="C1837" s="7"/>
      <c r="D1837" s="28"/>
      <c r="E1837" s="28"/>
    </row>
    <row r="1838" spans="1:5" x14ac:dyDescent="0.25">
      <c r="A1838" s="7"/>
      <c r="B1838" s="7"/>
      <c r="C1838" s="7"/>
      <c r="D1838" s="28"/>
      <c r="E1838" s="28"/>
    </row>
    <row r="1839" spans="1:5" x14ac:dyDescent="0.25">
      <c r="A1839" s="7"/>
      <c r="B1839" s="7"/>
      <c r="C1839" s="7"/>
      <c r="D1839" s="28"/>
      <c r="E1839" s="28"/>
    </row>
    <row r="1840" spans="1:5" x14ac:dyDescent="0.25">
      <c r="A1840" s="7"/>
      <c r="B1840" s="7"/>
      <c r="C1840" s="7"/>
      <c r="D1840" s="28"/>
      <c r="E1840" s="28"/>
    </row>
    <row r="1841" spans="1:5" x14ac:dyDescent="0.25">
      <c r="A1841" s="7"/>
      <c r="B1841" s="7"/>
      <c r="C1841" s="7"/>
      <c r="D1841" s="28"/>
      <c r="E1841" s="28"/>
    </row>
    <row r="1842" spans="1:5" x14ac:dyDescent="0.25">
      <c r="A1842" s="7"/>
      <c r="B1842" s="7"/>
      <c r="C1842" s="7"/>
      <c r="D1842" s="28"/>
      <c r="E1842" s="28"/>
    </row>
    <row r="1843" spans="1:5" x14ac:dyDescent="0.25">
      <c r="A1843" s="7"/>
      <c r="B1843" s="7"/>
      <c r="C1843" s="7"/>
      <c r="D1843" s="28"/>
      <c r="E1843" s="28"/>
    </row>
    <row r="1844" spans="1:5" x14ac:dyDescent="0.25">
      <c r="A1844" s="7"/>
      <c r="B1844" s="7"/>
      <c r="C1844" s="7"/>
      <c r="D1844" s="28"/>
      <c r="E1844" s="28"/>
    </row>
    <row r="1845" spans="1:5" x14ac:dyDescent="0.25">
      <c r="A1845" s="7"/>
      <c r="B1845" s="7"/>
      <c r="C1845" s="7"/>
      <c r="D1845" s="28"/>
      <c r="E1845" s="28"/>
    </row>
    <row r="1846" spans="1:5" x14ac:dyDescent="0.25">
      <c r="A1846" s="7"/>
      <c r="B1846" s="7"/>
      <c r="C1846" s="7"/>
      <c r="D1846" s="28"/>
      <c r="E1846" s="28"/>
    </row>
    <row r="1847" spans="1:5" x14ac:dyDescent="0.25">
      <c r="A1847" s="7"/>
      <c r="B1847" s="7"/>
      <c r="C1847" s="7"/>
      <c r="D1847" s="28"/>
      <c r="E1847" s="28"/>
    </row>
    <row r="1848" spans="1:5" x14ac:dyDescent="0.25">
      <c r="A1848" s="7"/>
      <c r="B1848" s="7"/>
      <c r="C1848" s="7"/>
      <c r="D1848" s="28"/>
      <c r="E1848" s="28"/>
    </row>
    <row r="1849" spans="1:5" x14ac:dyDescent="0.25">
      <c r="A1849" s="7"/>
      <c r="B1849" s="7"/>
      <c r="C1849" s="7"/>
      <c r="D1849" s="28"/>
      <c r="E1849" s="28"/>
    </row>
    <row r="1850" spans="1:5" x14ac:dyDescent="0.25">
      <c r="A1850" s="7"/>
      <c r="B1850" s="7"/>
      <c r="C1850" s="7"/>
      <c r="D1850" s="28"/>
      <c r="E1850" s="28"/>
    </row>
    <row r="1851" spans="1:5" x14ac:dyDescent="0.25">
      <c r="A1851" s="7"/>
      <c r="B1851" s="7"/>
      <c r="C1851" s="7"/>
      <c r="D1851" s="28"/>
      <c r="E1851" s="28"/>
    </row>
    <row r="1852" spans="1:5" x14ac:dyDescent="0.25">
      <c r="A1852" s="7"/>
      <c r="B1852" s="7"/>
      <c r="C1852" s="7"/>
      <c r="D1852" s="28"/>
      <c r="E1852" s="28"/>
    </row>
    <row r="1853" spans="1:5" x14ac:dyDescent="0.25">
      <c r="A1853" s="7"/>
      <c r="B1853" s="7"/>
      <c r="C1853" s="7"/>
      <c r="D1853" s="28"/>
      <c r="E1853" s="28"/>
    </row>
    <row r="1854" spans="1:5" x14ac:dyDescent="0.25">
      <c r="A1854" s="7"/>
      <c r="B1854" s="7"/>
      <c r="C1854" s="7"/>
      <c r="D1854" s="28"/>
      <c r="E1854" s="28"/>
    </row>
    <row r="1855" spans="1:5" x14ac:dyDescent="0.25">
      <c r="A1855" s="7"/>
      <c r="B1855" s="7"/>
      <c r="C1855" s="7"/>
      <c r="D1855" s="28"/>
      <c r="E1855" s="28"/>
    </row>
    <row r="1856" spans="1:5" x14ac:dyDescent="0.25">
      <c r="A1856" s="7"/>
      <c r="B1856" s="7"/>
      <c r="C1856" s="7"/>
      <c r="D1856" s="28"/>
      <c r="E1856" s="28"/>
    </row>
    <row r="1857" spans="1:5" x14ac:dyDescent="0.25">
      <c r="A1857" s="7"/>
      <c r="B1857" s="7"/>
      <c r="C1857" s="7"/>
      <c r="D1857" s="28"/>
      <c r="E1857" s="28"/>
    </row>
    <row r="1858" spans="1:5" x14ac:dyDescent="0.25">
      <c r="A1858" s="7"/>
      <c r="B1858" s="7"/>
      <c r="C1858" s="7"/>
      <c r="D1858" s="28"/>
      <c r="E1858" s="28"/>
    </row>
    <row r="1859" spans="1:5" x14ac:dyDescent="0.25">
      <c r="A1859" s="7"/>
      <c r="B1859" s="7"/>
      <c r="C1859" s="7"/>
      <c r="D1859" s="28"/>
      <c r="E1859" s="28"/>
    </row>
    <row r="1860" spans="1:5" x14ac:dyDescent="0.25">
      <c r="A1860" s="7"/>
      <c r="B1860" s="7"/>
      <c r="C1860" s="7"/>
      <c r="D1860" s="28"/>
      <c r="E1860" s="28"/>
    </row>
    <row r="1861" spans="1:5" x14ac:dyDescent="0.25">
      <c r="A1861" s="7"/>
      <c r="B1861" s="7"/>
      <c r="C1861" s="7"/>
      <c r="D1861" s="28"/>
      <c r="E1861" s="28"/>
    </row>
    <row r="1862" spans="1:5" x14ac:dyDescent="0.25">
      <c r="A1862" s="7"/>
      <c r="B1862" s="7"/>
      <c r="C1862" s="7"/>
      <c r="D1862" s="28"/>
      <c r="E1862" s="28"/>
    </row>
    <row r="1863" spans="1:5" x14ac:dyDescent="0.25">
      <c r="A1863" s="7"/>
      <c r="B1863" s="7"/>
      <c r="C1863" s="7"/>
      <c r="D1863" s="28"/>
      <c r="E1863" s="28"/>
    </row>
    <row r="1864" spans="1:5" x14ac:dyDescent="0.25">
      <c r="A1864" s="7"/>
      <c r="B1864" s="7"/>
      <c r="C1864" s="7"/>
      <c r="D1864" s="28"/>
      <c r="E1864" s="28"/>
    </row>
    <row r="1865" spans="1:5" x14ac:dyDescent="0.25">
      <c r="A1865" s="7"/>
      <c r="B1865" s="7"/>
      <c r="C1865" s="7"/>
      <c r="D1865" s="28"/>
      <c r="E1865" s="28"/>
    </row>
    <row r="1866" spans="1:5" x14ac:dyDescent="0.25">
      <c r="A1866" s="7"/>
      <c r="B1866" s="7"/>
      <c r="C1866" s="7"/>
      <c r="D1866" s="28"/>
      <c r="E1866" s="28"/>
    </row>
    <row r="1867" spans="1:5" x14ac:dyDescent="0.25">
      <c r="A1867" s="7"/>
      <c r="B1867" s="7"/>
      <c r="C1867" s="7"/>
      <c r="D1867" s="28"/>
      <c r="E1867" s="28"/>
    </row>
    <row r="1868" spans="1:5" x14ac:dyDescent="0.25">
      <c r="A1868" s="7"/>
      <c r="B1868" s="7"/>
      <c r="C1868" s="7"/>
      <c r="D1868" s="28"/>
      <c r="E1868" s="28"/>
    </row>
    <row r="1869" spans="1:5" x14ac:dyDescent="0.25">
      <c r="A1869" s="7"/>
      <c r="B1869" s="7"/>
      <c r="C1869" s="7"/>
      <c r="D1869" s="28"/>
      <c r="E1869" s="28"/>
    </row>
    <row r="1870" spans="1:5" x14ac:dyDescent="0.25">
      <c r="A1870" s="7"/>
      <c r="B1870" s="7"/>
      <c r="C1870" s="7"/>
      <c r="D1870" s="28"/>
      <c r="E1870" s="28"/>
    </row>
    <row r="1871" spans="1:5" x14ac:dyDescent="0.25">
      <c r="A1871" s="7"/>
      <c r="B1871" s="7"/>
      <c r="C1871" s="7"/>
      <c r="D1871" s="28"/>
      <c r="E1871" s="28"/>
    </row>
    <row r="1872" spans="1:5" x14ac:dyDescent="0.25">
      <c r="A1872" s="7"/>
      <c r="B1872" s="7"/>
      <c r="C1872" s="7"/>
      <c r="D1872" s="28"/>
      <c r="E1872" s="28"/>
    </row>
    <row r="1873" spans="1:5" x14ac:dyDescent="0.25">
      <c r="A1873" s="7"/>
      <c r="B1873" s="7"/>
      <c r="C1873" s="7"/>
      <c r="D1873" s="28"/>
      <c r="E1873" s="28"/>
    </row>
    <row r="1874" spans="1:5" x14ac:dyDescent="0.25">
      <c r="A1874" s="7"/>
      <c r="B1874" s="7"/>
      <c r="C1874" s="7"/>
      <c r="D1874" s="28"/>
      <c r="E1874" s="28"/>
    </row>
    <row r="1875" spans="1:5" x14ac:dyDescent="0.25">
      <c r="A1875" s="7"/>
      <c r="B1875" s="7"/>
      <c r="C1875" s="7"/>
      <c r="D1875" s="28"/>
      <c r="E1875" s="28"/>
    </row>
    <row r="1876" spans="1:5" x14ac:dyDescent="0.25">
      <c r="A1876" s="7"/>
      <c r="B1876" s="7"/>
      <c r="C1876" s="7"/>
      <c r="D1876" s="28"/>
      <c r="E1876" s="28"/>
    </row>
    <row r="1877" spans="1:5" x14ac:dyDescent="0.25">
      <c r="A1877" s="7"/>
      <c r="B1877" s="7"/>
      <c r="C1877" s="7"/>
      <c r="D1877" s="28"/>
      <c r="E1877" s="28"/>
    </row>
    <row r="1878" spans="1:5" x14ac:dyDescent="0.25">
      <c r="A1878" s="7"/>
      <c r="B1878" s="7"/>
      <c r="C1878" s="7"/>
      <c r="D1878" s="28"/>
      <c r="E1878" s="28"/>
    </row>
    <row r="1879" spans="1:5" x14ac:dyDescent="0.25">
      <c r="A1879" s="7"/>
      <c r="B1879" s="7"/>
      <c r="C1879" s="7"/>
      <c r="D1879" s="28"/>
      <c r="E1879" s="28"/>
    </row>
    <row r="1880" spans="1:5" x14ac:dyDescent="0.25">
      <c r="A1880" s="7"/>
      <c r="B1880" s="7"/>
      <c r="C1880" s="7"/>
      <c r="D1880" s="28"/>
      <c r="E1880" s="28"/>
    </row>
    <row r="1881" spans="1:5" x14ac:dyDescent="0.25">
      <c r="A1881" s="7"/>
      <c r="B1881" s="7"/>
      <c r="C1881" s="7"/>
      <c r="D1881" s="28"/>
      <c r="E1881" s="28"/>
    </row>
    <row r="1882" spans="1:5" x14ac:dyDescent="0.25">
      <c r="A1882" s="7"/>
      <c r="B1882" s="7"/>
      <c r="C1882" s="7"/>
      <c r="D1882" s="28"/>
      <c r="E1882" s="28"/>
    </row>
    <row r="1883" spans="1:5" x14ac:dyDescent="0.25">
      <c r="A1883" s="7"/>
      <c r="B1883" s="7"/>
      <c r="C1883" s="7"/>
      <c r="D1883" s="28"/>
      <c r="E1883" s="28"/>
    </row>
    <row r="1884" spans="1:5" x14ac:dyDescent="0.25">
      <c r="A1884" s="7"/>
      <c r="B1884" s="7"/>
      <c r="C1884" s="7"/>
      <c r="D1884" s="28"/>
      <c r="E1884" s="28"/>
    </row>
    <row r="1885" spans="1:5" x14ac:dyDescent="0.25">
      <c r="A1885" s="7"/>
      <c r="B1885" s="7"/>
      <c r="C1885" s="7"/>
      <c r="D1885" s="28"/>
      <c r="E1885" s="28"/>
    </row>
    <row r="1886" spans="1:5" x14ac:dyDescent="0.25">
      <c r="A1886" s="7"/>
      <c r="B1886" s="7"/>
      <c r="C1886" s="7"/>
      <c r="D1886" s="28"/>
      <c r="E1886" s="28"/>
    </row>
    <row r="1887" spans="1:5" x14ac:dyDescent="0.25">
      <c r="A1887" s="7"/>
      <c r="B1887" s="7"/>
      <c r="C1887" s="7"/>
      <c r="D1887" s="28"/>
      <c r="E1887" s="28"/>
    </row>
    <row r="1888" spans="1:5" x14ac:dyDescent="0.25">
      <c r="A1888" s="7"/>
      <c r="B1888" s="7"/>
      <c r="C1888" s="7"/>
      <c r="D1888" s="28"/>
      <c r="E1888" s="28"/>
    </row>
    <row r="1889" spans="1:5" x14ac:dyDescent="0.25">
      <c r="A1889" s="7"/>
      <c r="B1889" s="7"/>
      <c r="C1889" s="7"/>
      <c r="D1889" s="28"/>
      <c r="E1889" s="28"/>
    </row>
    <row r="1890" spans="1:5" x14ac:dyDescent="0.25">
      <c r="A1890" s="7"/>
      <c r="B1890" s="7"/>
      <c r="C1890" s="7"/>
      <c r="D1890" s="28"/>
      <c r="E1890" s="28"/>
    </row>
    <row r="1891" spans="1:5" x14ac:dyDescent="0.25">
      <c r="A1891" s="7"/>
      <c r="B1891" s="7"/>
      <c r="C1891" s="7"/>
      <c r="D1891" s="28"/>
      <c r="E1891" s="28"/>
    </row>
    <row r="1892" spans="1:5" x14ac:dyDescent="0.25">
      <c r="A1892" s="7"/>
      <c r="B1892" s="7"/>
      <c r="C1892" s="7"/>
      <c r="D1892" s="28"/>
      <c r="E1892" s="28"/>
    </row>
    <row r="1893" spans="1:5" x14ac:dyDescent="0.25">
      <c r="A1893" s="7"/>
      <c r="B1893" s="7"/>
      <c r="C1893" s="7"/>
      <c r="D1893" s="28"/>
      <c r="E1893" s="28"/>
    </row>
    <row r="1894" spans="1:5" x14ac:dyDescent="0.25">
      <c r="A1894" s="7"/>
      <c r="B1894" s="7"/>
      <c r="C1894" s="7"/>
      <c r="D1894" s="28"/>
      <c r="E1894" s="28"/>
    </row>
    <row r="1895" spans="1:5" x14ac:dyDescent="0.25">
      <c r="A1895" s="7"/>
      <c r="B1895" s="7"/>
      <c r="C1895" s="7"/>
      <c r="D1895" s="28"/>
      <c r="E1895" s="28"/>
    </row>
    <row r="1896" spans="1:5" x14ac:dyDescent="0.25">
      <c r="A1896" s="7"/>
      <c r="B1896" s="7"/>
      <c r="C1896" s="7"/>
      <c r="D1896" s="28"/>
      <c r="E1896" s="28"/>
    </row>
    <row r="1897" spans="1:5" x14ac:dyDescent="0.25">
      <c r="A1897" s="7"/>
      <c r="B1897" s="7"/>
      <c r="C1897" s="7"/>
      <c r="D1897" s="28"/>
      <c r="E1897" s="28"/>
    </row>
    <row r="1898" spans="1:5" x14ac:dyDescent="0.25">
      <c r="A1898" s="7"/>
      <c r="B1898" s="7"/>
      <c r="C1898" s="7"/>
      <c r="D1898" s="28"/>
      <c r="E1898" s="28"/>
    </row>
    <row r="1899" spans="1:5" x14ac:dyDescent="0.25">
      <c r="A1899" s="7"/>
      <c r="B1899" s="7"/>
      <c r="C1899" s="7"/>
      <c r="D1899" s="28"/>
      <c r="E1899" s="28"/>
    </row>
    <row r="1900" spans="1:5" x14ac:dyDescent="0.25">
      <c r="A1900" s="7"/>
      <c r="B1900" s="7"/>
      <c r="C1900" s="7"/>
      <c r="D1900" s="28"/>
      <c r="E1900" s="28"/>
    </row>
    <row r="1901" spans="1:5" x14ac:dyDescent="0.25">
      <c r="A1901" s="7"/>
      <c r="B1901" s="7"/>
      <c r="C1901" s="7"/>
      <c r="D1901" s="28"/>
      <c r="E1901" s="28"/>
    </row>
    <row r="1902" spans="1:5" x14ac:dyDescent="0.25">
      <c r="A1902" s="7"/>
      <c r="B1902" s="7"/>
      <c r="C1902" s="7"/>
      <c r="D1902" s="28"/>
      <c r="E1902" s="28"/>
    </row>
    <row r="1903" spans="1:5" x14ac:dyDescent="0.25">
      <c r="A1903" s="7"/>
      <c r="B1903" s="7"/>
      <c r="C1903" s="7"/>
      <c r="D1903" s="28"/>
      <c r="E1903" s="28"/>
    </row>
    <row r="1904" spans="1:5" x14ac:dyDescent="0.25">
      <c r="A1904" s="7"/>
      <c r="B1904" s="7"/>
      <c r="C1904" s="7"/>
      <c r="D1904" s="28"/>
      <c r="E1904" s="28"/>
    </row>
    <row r="1905" spans="1:5" x14ac:dyDescent="0.25">
      <c r="A1905" s="7"/>
      <c r="B1905" s="7"/>
      <c r="C1905" s="7"/>
      <c r="D1905" s="28"/>
      <c r="E1905" s="28"/>
    </row>
    <row r="1906" spans="1:5" x14ac:dyDescent="0.25">
      <c r="A1906" s="7"/>
      <c r="B1906" s="7"/>
      <c r="C1906" s="7"/>
      <c r="D1906" s="28"/>
      <c r="E1906" s="28"/>
    </row>
    <row r="1907" spans="1:5" x14ac:dyDescent="0.25">
      <c r="A1907" s="7"/>
      <c r="B1907" s="7"/>
      <c r="C1907" s="7"/>
      <c r="D1907" s="28"/>
      <c r="E1907" s="28"/>
    </row>
    <row r="1908" spans="1:5" x14ac:dyDescent="0.25">
      <c r="A1908" s="7"/>
      <c r="B1908" s="7"/>
      <c r="C1908" s="7"/>
      <c r="D1908" s="28"/>
      <c r="E1908" s="28"/>
    </row>
    <row r="1909" spans="1:5" x14ac:dyDescent="0.25">
      <c r="A1909" s="7"/>
      <c r="B1909" s="7"/>
      <c r="C1909" s="7"/>
      <c r="D1909" s="28"/>
      <c r="E1909" s="28"/>
    </row>
    <row r="1910" spans="1:5" x14ac:dyDescent="0.25">
      <c r="A1910" s="7"/>
      <c r="B1910" s="7"/>
      <c r="C1910" s="7"/>
      <c r="D1910" s="28"/>
      <c r="E1910" s="28"/>
    </row>
    <row r="1911" spans="1:5" x14ac:dyDescent="0.25">
      <c r="A1911" s="7"/>
      <c r="B1911" s="7"/>
      <c r="C1911" s="7"/>
      <c r="D1911" s="28"/>
      <c r="E1911" s="28"/>
    </row>
    <row r="1912" spans="1:5" x14ac:dyDescent="0.25">
      <c r="A1912" s="7"/>
      <c r="B1912" s="7"/>
      <c r="C1912" s="7"/>
      <c r="D1912" s="28"/>
      <c r="E1912" s="28"/>
    </row>
    <row r="1913" spans="1:5" x14ac:dyDescent="0.25">
      <c r="A1913" s="7"/>
      <c r="B1913" s="7"/>
      <c r="C1913" s="7"/>
      <c r="D1913" s="28"/>
      <c r="E1913" s="28"/>
    </row>
    <row r="1914" spans="1:5" x14ac:dyDescent="0.25">
      <c r="A1914" s="7"/>
      <c r="B1914" s="7"/>
      <c r="C1914" s="7"/>
      <c r="D1914" s="28"/>
      <c r="E1914" s="28"/>
    </row>
    <row r="1915" spans="1:5" x14ac:dyDescent="0.25">
      <c r="A1915" s="7"/>
      <c r="B1915" s="7"/>
      <c r="C1915" s="7"/>
      <c r="D1915" s="28"/>
      <c r="E1915" s="28"/>
    </row>
    <row r="1916" spans="1:5" x14ac:dyDescent="0.25">
      <c r="A1916" s="7"/>
      <c r="B1916" s="7"/>
      <c r="C1916" s="7"/>
      <c r="D1916" s="28"/>
      <c r="E1916" s="28"/>
    </row>
    <row r="1917" spans="1:5" x14ac:dyDescent="0.25">
      <c r="A1917" s="7"/>
      <c r="B1917" s="7"/>
      <c r="C1917" s="7"/>
      <c r="D1917" s="28"/>
      <c r="E1917" s="28"/>
    </row>
    <row r="1918" spans="1:5" x14ac:dyDescent="0.25">
      <c r="A1918" s="7"/>
      <c r="B1918" s="7"/>
      <c r="C1918" s="7"/>
      <c r="D1918" s="28"/>
      <c r="E1918" s="28"/>
    </row>
    <row r="1919" spans="1:5" x14ac:dyDescent="0.25">
      <c r="A1919" s="7"/>
      <c r="B1919" s="7"/>
      <c r="C1919" s="7"/>
      <c r="D1919" s="28"/>
      <c r="E1919" s="28"/>
    </row>
    <row r="1920" spans="1:5" x14ac:dyDescent="0.25">
      <c r="A1920" s="7"/>
      <c r="B1920" s="7"/>
      <c r="C1920" s="7"/>
      <c r="D1920" s="28"/>
      <c r="E1920" s="28"/>
    </row>
    <row r="1921" spans="1:5" x14ac:dyDescent="0.25">
      <c r="A1921" s="7"/>
      <c r="B1921" s="7"/>
      <c r="C1921" s="7"/>
      <c r="D1921" s="28"/>
      <c r="E1921" s="28"/>
    </row>
    <row r="1922" spans="1:5" x14ac:dyDescent="0.25">
      <c r="A1922" s="7"/>
      <c r="B1922" s="7"/>
      <c r="C1922" s="7"/>
      <c r="D1922" s="28"/>
      <c r="E1922" s="28"/>
    </row>
    <row r="1923" spans="1:5" x14ac:dyDescent="0.25">
      <c r="A1923" s="7"/>
      <c r="B1923" s="7"/>
      <c r="C1923" s="7"/>
      <c r="D1923" s="28"/>
      <c r="E1923" s="28"/>
    </row>
    <row r="1924" spans="1:5" x14ac:dyDescent="0.25">
      <c r="A1924" s="7"/>
      <c r="B1924" s="7"/>
      <c r="C1924" s="7"/>
      <c r="D1924" s="28"/>
      <c r="E1924" s="28"/>
    </row>
    <row r="1925" spans="1:5" x14ac:dyDescent="0.25">
      <c r="A1925" s="7"/>
      <c r="B1925" s="7"/>
      <c r="C1925" s="7"/>
      <c r="D1925" s="28"/>
      <c r="E1925" s="28"/>
    </row>
    <row r="1926" spans="1:5" x14ac:dyDescent="0.25">
      <c r="A1926" s="7"/>
      <c r="B1926" s="7"/>
      <c r="C1926" s="7"/>
      <c r="D1926" s="28"/>
      <c r="E1926" s="28"/>
    </row>
    <row r="1927" spans="1:5" x14ac:dyDescent="0.25">
      <c r="A1927" s="7"/>
      <c r="B1927" s="7"/>
      <c r="C1927" s="7"/>
      <c r="D1927" s="28"/>
      <c r="E1927" s="28"/>
    </row>
    <row r="1928" spans="1:5" x14ac:dyDescent="0.25">
      <c r="A1928" s="7"/>
      <c r="B1928" s="7"/>
      <c r="C1928" s="7"/>
      <c r="D1928" s="28"/>
      <c r="E1928" s="28"/>
    </row>
    <row r="1929" spans="1:5" x14ac:dyDescent="0.25">
      <c r="A1929" s="7"/>
      <c r="B1929" s="7"/>
      <c r="C1929" s="7"/>
      <c r="D1929" s="28"/>
      <c r="E1929" s="28"/>
    </row>
    <row r="1930" spans="1:5" x14ac:dyDescent="0.25">
      <c r="A1930" s="7"/>
      <c r="B1930" s="7"/>
      <c r="C1930" s="7"/>
      <c r="D1930" s="28"/>
      <c r="E1930" s="28"/>
    </row>
    <row r="1931" spans="1:5" x14ac:dyDescent="0.25">
      <c r="A1931" s="7"/>
      <c r="B1931" s="7"/>
      <c r="C1931" s="7"/>
      <c r="D1931" s="28"/>
      <c r="E1931" s="28"/>
    </row>
    <row r="1932" spans="1:5" x14ac:dyDescent="0.25">
      <c r="A1932" s="7"/>
      <c r="B1932" s="7"/>
      <c r="C1932" s="7"/>
      <c r="D1932" s="28"/>
      <c r="E1932" s="28"/>
    </row>
    <row r="1933" spans="1:5" x14ac:dyDescent="0.25">
      <c r="A1933" s="7"/>
      <c r="B1933" s="7"/>
      <c r="C1933" s="7"/>
      <c r="D1933" s="28"/>
      <c r="E1933" s="28"/>
    </row>
    <row r="1934" spans="1:5" x14ac:dyDescent="0.25">
      <c r="A1934" s="7"/>
      <c r="B1934" s="7"/>
      <c r="C1934" s="7"/>
      <c r="D1934" s="28"/>
      <c r="E1934" s="28"/>
    </row>
    <row r="1935" spans="1:5" x14ac:dyDescent="0.25">
      <c r="A1935" s="7"/>
      <c r="B1935" s="7"/>
      <c r="C1935" s="7"/>
      <c r="D1935" s="28"/>
      <c r="E1935" s="28"/>
    </row>
    <row r="1936" spans="1:5" x14ac:dyDescent="0.25">
      <c r="A1936" s="7"/>
      <c r="B1936" s="7"/>
      <c r="C1936" s="7"/>
      <c r="D1936" s="28"/>
      <c r="E1936" s="28"/>
    </row>
    <row r="1937" spans="1:5" x14ac:dyDescent="0.25">
      <c r="A1937" s="7"/>
      <c r="B1937" s="7"/>
      <c r="C1937" s="7"/>
      <c r="D1937" s="28"/>
      <c r="E1937" s="28"/>
    </row>
    <row r="1938" spans="1:5" x14ac:dyDescent="0.25">
      <c r="A1938" s="7"/>
      <c r="B1938" s="7"/>
      <c r="C1938" s="7"/>
      <c r="D1938" s="28"/>
      <c r="E1938" s="28"/>
    </row>
    <row r="1939" spans="1:5" x14ac:dyDescent="0.25">
      <c r="A1939" s="7"/>
      <c r="B1939" s="7"/>
      <c r="C1939" s="7"/>
      <c r="D1939" s="28"/>
      <c r="E1939" s="28"/>
    </row>
    <row r="1940" spans="1:5" x14ac:dyDescent="0.25">
      <c r="A1940" s="7"/>
      <c r="B1940" s="7"/>
      <c r="C1940" s="7"/>
      <c r="D1940" s="28"/>
      <c r="E1940" s="28"/>
    </row>
    <row r="1941" spans="1:5" x14ac:dyDescent="0.25">
      <c r="A1941" s="7"/>
      <c r="B1941" s="7"/>
      <c r="C1941" s="7"/>
      <c r="D1941" s="28"/>
      <c r="E1941" s="28"/>
    </row>
    <row r="1942" spans="1:5" x14ac:dyDescent="0.25">
      <c r="A1942" s="7"/>
      <c r="B1942" s="7"/>
      <c r="C1942" s="7"/>
      <c r="D1942" s="28"/>
      <c r="E1942" s="28"/>
    </row>
    <row r="1943" spans="1:5" x14ac:dyDescent="0.25">
      <c r="A1943" s="7"/>
      <c r="B1943" s="7"/>
      <c r="C1943" s="7"/>
      <c r="D1943" s="28"/>
      <c r="E1943" s="28"/>
    </row>
    <row r="1944" spans="1:5" x14ac:dyDescent="0.25">
      <c r="A1944" s="7"/>
      <c r="B1944" s="7"/>
      <c r="C1944" s="7"/>
      <c r="D1944" s="28"/>
      <c r="E1944" s="28"/>
    </row>
    <row r="1945" spans="1:5" x14ac:dyDescent="0.25">
      <c r="A1945" s="7"/>
      <c r="B1945" s="7"/>
      <c r="C1945" s="7"/>
      <c r="D1945" s="28"/>
      <c r="E1945" s="28"/>
    </row>
    <row r="1946" spans="1:5" x14ac:dyDescent="0.25">
      <c r="A1946" s="7"/>
      <c r="B1946" s="7"/>
      <c r="C1946" s="7"/>
      <c r="D1946" s="28"/>
      <c r="E1946" s="28"/>
    </row>
    <row r="1947" spans="1:5" x14ac:dyDescent="0.25">
      <c r="A1947" s="7"/>
      <c r="B1947" s="7"/>
      <c r="C1947" s="7"/>
      <c r="D1947" s="28"/>
      <c r="E1947" s="28"/>
    </row>
    <row r="1948" spans="1:5" x14ac:dyDescent="0.25">
      <c r="A1948" s="7"/>
      <c r="B1948" s="7"/>
      <c r="C1948" s="7"/>
      <c r="D1948" s="28"/>
      <c r="E1948" s="28"/>
    </row>
    <row r="1949" spans="1:5" x14ac:dyDescent="0.25">
      <c r="A1949" s="7"/>
      <c r="B1949" s="7"/>
      <c r="C1949" s="7"/>
      <c r="D1949" s="28"/>
      <c r="E1949" s="28"/>
    </row>
    <row r="1950" spans="1:5" x14ac:dyDescent="0.25">
      <c r="A1950" s="7"/>
      <c r="B1950" s="7"/>
      <c r="C1950" s="7"/>
      <c r="D1950" s="28"/>
      <c r="E1950" s="28"/>
    </row>
    <row r="1951" spans="1:5" x14ac:dyDescent="0.25">
      <c r="A1951" s="7"/>
      <c r="B1951" s="7"/>
      <c r="C1951" s="7"/>
      <c r="D1951" s="28"/>
      <c r="E1951" s="28"/>
    </row>
    <row r="1952" spans="1:5" x14ac:dyDescent="0.25">
      <c r="A1952" s="7"/>
      <c r="B1952" s="7"/>
      <c r="C1952" s="7"/>
      <c r="D1952" s="28"/>
      <c r="E1952" s="28"/>
    </row>
    <row r="1953" spans="1:5" x14ac:dyDescent="0.25">
      <c r="A1953" s="7"/>
      <c r="B1953" s="7"/>
      <c r="C1953" s="7"/>
      <c r="D1953" s="28"/>
      <c r="E1953" s="28"/>
    </row>
    <row r="1954" spans="1:5" x14ac:dyDescent="0.25">
      <c r="A1954" s="7"/>
      <c r="B1954" s="7"/>
      <c r="C1954" s="7"/>
      <c r="D1954" s="28"/>
      <c r="E1954" s="28"/>
    </row>
    <row r="1955" spans="1:5" x14ac:dyDescent="0.25">
      <c r="A1955" s="7"/>
      <c r="B1955" s="7"/>
      <c r="C1955" s="7"/>
      <c r="D1955" s="28"/>
      <c r="E1955" s="28"/>
    </row>
    <row r="1956" spans="1:5" x14ac:dyDescent="0.25">
      <c r="A1956" s="7"/>
      <c r="B1956" s="7"/>
      <c r="C1956" s="7"/>
      <c r="D1956" s="28"/>
      <c r="E1956" s="28"/>
    </row>
    <row r="1957" spans="1:5" x14ac:dyDescent="0.25">
      <c r="A1957" s="7"/>
      <c r="B1957" s="7"/>
      <c r="C1957" s="7"/>
      <c r="D1957" s="28"/>
      <c r="E1957" s="28"/>
    </row>
    <row r="1958" spans="1:5" x14ac:dyDescent="0.25">
      <c r="A1958" s="7"/>
      <c r="B1958" s="7"/>
      <c r="C1958" s="7"/>
      <c r="D1958" s="28"/>
      <c r="E1958" s="28"/>
    </row>
    <row r="1959" spans="1:5" x14ac:dyDescent="0.25">
      <c r="A1959" s="7"/>
      <c r="B1959" s="7"/>
      <c r="C1959" s="7"/>
      <c r="D1959" s="28"/>
      <c r="E1959" s="28"/>
    </row>
    <row r="1960" spans="1:5" x14ac:dyDescent="0.25">
      <c r="A1960" s="7"/>
      <c r="B1960" s="7"/>
      <c r="C1960" s="7"/>
      <c r="D1960" s="28"/>
      <c r="E1960" s="28"/>
    </row>
    <row r="1961" spans="1:5" x14ac:dyDescent="0.25">
      <c r="A1961" s="7"/>
      <c r="B1961" s="7"/>
      <c r="C1961" s="7"/>
      <c r="D1961" s="28"/>
      <c r="E1961" s="28"/>
    </row>
    <row r="1962" spans="1:5" x14ac:dyDescent="0.25">
      <c r="A1962" s="7"/>
      <c r="B1962" s="7"/>
      <c r="C1962" s="7"/>
      <c r="D1962" s="28"/>
      <c r="E1962" s="28"/>
    </row>
    <row r="1963" spans="1:5" x14ac:dyDescent="0.25">
      <c r="A1963" s="7"/>
      <c r="B1963" s="7"/>
      <c r="C1963" s="7"/>
      <c r="D1963" s="28"/>
      <c r="E1963" s="28"/>
    </row>
    <row r="1964" spans="1:5" x14ac:dyDescent="0.25">
      <c r="A1964" s="7"/>
      <c r="B1964" s="7"/>
      <c r="C1964" s="7"/>
      <c r="D1964" s="28"/>
      <c r="E1964" s="28"/>
    </row>
    <row r="1965" spans="1:5" x14ac:dyDescent="0.25">
      <c r="A1965" s="7"/>
      <c r="B1965" s="7"/>
      <c r="C1965" s="7"/>
      <c r="D1965" s="28"/>
      <c r="E1965" s="28"/>
    </row>
    <row r="1966" spans="1:5" x14ac:dyDescent="0.25">
      <c r="A1966" s="7"/>
      <c r="B1966" s="7"/>
      <c r="C1966" s="7"/>
      <c r="D1966" s="28"/>
      <c r="E1966" s="28"/>
    </row>
    <row r="1967" spans="1:5" x14ac:dyDescent="0.25">
      <c r="A1967" s="7"/>
      <c r="B1967" s="7"/>
      <c r="C1967" s="7"/>
      <c r="D1967" s="28"/>
      <c r="E1967" s="28"/>
    </row>
    <row r="1968" spans="1:5" x14ac:dyDescent="0.25">
      <c r="A1968" s="7"/>
      <c r="B1968" s="7"/>
      <c r="C1968" s="7"/>
      <c r="D1968" s="28"/>
      <c r="E1968" s="28"/>
    </row>
    <row r="1969" spans="1:5" x14ac:dyDescent="0.25">
      <c r="A1969" s="7"/>
      <c r="B1969" s="7"/>
      <c r="C1969" s="7"/>
      <c r="D1969" s="28"/>
      <c r="E1969" s="28"/>
    </row>
    <row r="1970" spans="1:5" x14ac:dyDescent="0.25">
      <c r="A1970" s="7"/>
      <c r="B1970" s="7"/>
      <c r="C1970" s="7"/>
      <c r="D1970" s="28"/>
      <c r="E1970" s="28"/>
    </row>
    <row r="1971" spans="1:5" x14ac:dyDescent="0.25">
      <c r="A1971" s="7"/>
      <c r="B1971" s="7"/>
      <c r="C1971" s="7"/>
      <c r="D1971" s="28"/>
      <c r="E1971" s="28"/>
    </row>
    <row r="1972" spans="1:5" x14ac:dyDescent="0.25">
      <c r="A1972" s="7"/>
      <c r="B1972" s="7"/>
      <c r="C1972" s="7"/>
      <c r="D1972" s="28"/>
      <c r="E1972" s="28"/>
    </row>
    <row r="1973" spans="1:5" x14ac:dyDescent="0.25">
      <c r="A1973" s="7"/>
      <c r="B1973" s="7"/>
      <c r="C1973" s="7"/>
      <c r="D1973" s="28"/>
      <c r="E1973" s="28"/>
    </row>
    <row r="1974" spans="1:5" x14ac:dyDescent="0.25">
      <c r="A1974" s="7"/>
      <c r="B1974" s="7"/>
      <c r="C1974" s="7"/>
      <c r="D1974" s="28"/>
      <c r="E1974" s="28"/>
    </row>
    <row r="1975" spans="1:5" x14ac:dyDescent="0.25">
      <c r="A1975" s="7"/>
      <c r="B1975" s="7"/>
      <c r="C1975" s="7"/>
      <c r="D1975" s="28"/>
      <c r="E1975" s="28"/>
    </row>
    <row r="1976" spans="1:5" x14ac:dyDescent="0.25">
      <c r="A1976" s="7"/>
      <c r="B1976" s="7"/>
      <c r="C1976" s="7"/>
      <c r="D1976" s="28"/>
      <c r="E1976" s="28"/>
    </row>
    <row r="1977" spans="1:5" x14ac:dyDescent="0.25">
      <c r="A1977" s="7"/>
      <c r="B1977" s="7"/>
      <c r="C1977" s="7"/>
      <c r="D1977" s="28"/>
      <c r="E1977" s="28"/>
    </row>
    <row r="1978" spans="1:5" x14ac:dyDescent="0.25">
      <c r="A1978" s="7"/>
      <c r="B1978" s="7"/>
      <c r="C1978" s="7"/>
      <c r="D1978" s="28"/>
      <c r="E1978" s="28"/>
    </row>
    <row r="1979" spans="1:5" x14ac:dyDescent="0.25">
      <c r="A1979" s="7"/>
      <c r="B1979" s="7"/>
      <c r="C1979" s="7"/>
      <c r="D1979" s="28"/>
      <c r="E1979" s="28"/>
    </row>
    <row r="1980" spans="1:5" x14ac:dyDescent="0.25">
      <c r="A1980" s="7"/>
      <c r="B1980" s="7"/>
      <c r="C1980" s="7"/>
      <c r="D1980" s="28"/>
      <c r="E1980" s="28"/>
    </row>
    <row r="1981" spans="1:5" x14ac:dyDescent="0.25">
      <c r="A1981" s="7"/>
      <c r="B1981" s="7"/>
      <c r="C1981" s="7"/>
      <c r="D1981" s="28"/>
      <c r="E1981" s="28"/>
    </row>
    <row r="1982" spans="1:5" x14ac:dyDescent="0.25">
      <c r="A1982" s="7"/>
      <c r="B1982" s="7"/>
      <c r="C1982" s="7"/>
      <c r="D1982" s="28"/>
      <c r="E1982" s="28"/>
    </row>
    <row r="1983" spans="1:5" x14ac:dyDescent="0.25">
      <c r="A1983" s="7"/>
      <c r="B1983" s="7"/>
      <c r="C1983" s="7"/>
      <c r="D1983" s="28"/>
      <c r="E1983" s="28"/>
    </row>
    <row r="1984" spans="1:5" x14ac:dyDescent="0.25">
      <c r="A1984" s="7"/>
      <c r="B1984" s="7"/>
      <c r="C1984" s="7"/>
      <c r="D1984" s="28"/>
      <c r="E1984" s="28"/>
    </row>
    <row r="1985" spans="1:5" x14ac:dyDescent="0.25">
      <c r="A1985" s="7"/>
      <c r="B1985" s="7"/>
      <c r="C1985" s="7"/>
      <c r="D1985" s="28"/>
      <c r="E1985" s="28"/>
    </row>
    <row r="1986" spans="1:5" x14ac:dyDescent="0.25">
      <c r="A1986" s="7"/>
      <c r="B1986" s="7"/>
      <c r="C1986" s="7"/>
      <c r="D1986" s="28"/>
      <c r="E1986" s="28"/>
    </row>
    <row r="1987" spans="1:5" x14ac:dyDescent="0.25">
      <c r="A1987" s="7"/>
      <c r="B1987" s="7"/>
      <c r="C1987" s="7"/>
      <c r="D1987" s="28"/>
      <c r="E1987" s="28"/>
    </row>
    <row r="1988" spans="1:5" x14ac:dyDescent="0.25">
      <c r="A1988" s="7"/>
      <c r="B1988" s="7"/>
      <c r="C1988" s="7"/>
      <c r="D1988" s="28"/>
      <c r="E1988" s="28"/>
    </row>
    <row r="1989" spans="1:5" x14ac:dyDescent="0.25">
      <c r="A1989" s="7"/>
      <c r="B1989" s="7"/>
      <c r="C1989" s="7"/>
      <c r="D1989" s="28"/>
      <c r="E1989" s="28"/>
    </row>
    <row r="1990" spans="1:5" x14ac:dyDescent="0.25">
      <c r="A1990" s="7"/>
      <c r="B1990" s="7"/>
      <c r="C1990" s="7"/>
      <c r="D1990" s="28"/>
      <c r="E1990" s="28"/>
    </row>
    <row r="1991" spans="1:5" x14ac:dyDescent="0.25">
      <c r="A1991" s="7"/>
      <c r="B1991" s="7"/>
      <c r="C1991" s="7"/>
      <c r="D1991" s="28"/>
      <c r="E1991" s="28"/>
    </row>
    <row r="1992" spans="1:5" x14ac:dyDescent="0.25">
      <c r="A1992" s="7"/>
      <c r="B1992" s="7"/>
      <c r="C1992" s="7"/>
      <c r="D1992" s="28"/>
      <c r="E1992" s="28"/>
    </row>
    <row r="1993" spans="1:5" x14ac:dyDescent="0.25">
      <c r="A1993" s="7"/>
      <c r="B1993" s="7"/>
      <c r="C1993" s="7"/>
      <c r="D1993" s="28"/>
      <c r="E1993" s="28"/>
    </row>
    <row r="1994" spans="1:5" x14ac:dyDescent="0.25">
      <c r="A1994" s="7"/>
      <c r="B1994" s="7"/>
      <c r="C1994" s="7"/>
      <c r="D1994" s="28"/>
      <c r="E1994" s="28"/>
    </row>
    <row r="1995" spans="1:5" x14ac:dyDescent="0.25">
      <c r="A1995" s="7"/>
      <c r="B1995" s="7"/>
      <c r="C1995" s="7"/>
      <c r="D1995" s="28"/>
      <c r="E1995" s="28"/>
    </row>
    <row r="1996" spans="1:5" x14ac:dyDescent="0.25">
      <c r="A1996" s="7"/>
      <c r="B1996" s="7"/>
      <c r="C1996" s="7"/>
      <c r="D1996" s="28"/>
      <c r="E1996" s="28"/>
    </row>
    <row r="1997" spans="1:5" x14ac:dyDescent="0.25">
      <c r="A1997" s="7"/>
      <c r="B1997" s="7"/>
      <c r="C1997" s="7"/>
      <c r="D1997" s="28"/>
      <c r="E1997" s="28"/>
    </row>
    <row r="1998" spans="1:5" x14ac:dyDescent="0.25">
      <c r="A1998" s="7"/>
      <c r="B1998" s="7"/>
      <c r="C1998" s="7"/>
      <c r="D1998" s="28"/>
      <c r="E1998" s="28"/>
    </row>
    <row r="1999" spans="1:5" x14ac:dyDescent="0.25">
      <c r="A1999" s="7"/>
      <c r="B1999" s="7"/>
      <c r="C1999" s="7"/>
      <c r="D1999" s="28"/>
      <c r="E1999" s="28"/>
    </row>
    <row r="2000" spans="1:5" x14ac:dyDescent="0.25">
      <c r="A2000" s="7"/>
      <c r="B2000" s="7"/>
      <c r="C2000" s="7"/>
      <c r="D2000" s="28"/>
      <c r="E2000" s="28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02BDE-5A85-4D1B-A788-17B7DECFA797}">
  <sheetPr>
    <tabColor rgb="FFFF0000"/>
  </sheetPr>
  <dimension ref="A1:B32"/>
  <sheetViews>
    <sheetView workbookViewId="0"/>
  </sheetViews>
  <sheetFormatPr defaultRowHeight="15" x14ac:dyDescent="0.25"/>
  <cols>
    <col min="1" max="1" width="33.42578125" style="1" customWidth="1"/>
    <col min="2" max="2" width="27.5703125" customWidth="1"/>
  </cols>
  <sheetData>
    <row r="1" spans="1:2" ht="75" x14ac:dyDescent="0.25">
      <c r="A1" s="26" t="s">
        <v>22</v>
      </c>
      <c r="B1" s="22" t="s">
        <v>23</v>
      </c>
    </row>
    <row r="2" spans="1:2" x14ac:dyDescent="0.25">
      <c r="A2" s="2"/>
    </row>
    <row r="3" spans="1:2" x14ac:dyDescent="0.25">
      <c r="A3" s="2"/>
    </row>
    <row r="4" spans="1:2" x14ac:dyDescent="0.25">
      <c r="A4" s="2"/>
    </row>
    <row r="5" spans="1:2" x14ac:dyDescent="0.25">
      <c r="A5" s="2"/>
    </row>
    <row r="6" spans="1:2" x14ac:dyDescent="0.25">
      <c r="A6" s="2"/>
    </row>
    <row r="7" spans="1:2" x14ac:dyDescent="0.25">
      <c r="A7" s="2"/>
    </row>
    <row r="8" spans="1:2" x14ac:dyDescent="0.25">
      <c r="A8" s="2"/>
    </row>
    <row r="9" spans="1:2" x14ac:dyDescent="0.25">
      <c r="A9" s="2"/>
    </row>
    <row r="10" spans="1:2" x14ac:dyDescent="0.25">
      <c r="A10" s="2"/>
    </row>
    <row r="11" spans="1:2" x14ac:dyDescent="0.25">
      <c r="A11" s="2"/>
    </row>
    <row r="12" spans="1:2" x14ac:dyDescent="0.25">
      <c r="A12" s="2"/>
    </row>
    <row r="13" spans="1:2" x14ac:dyDescent="0.25">
      <c r="A13" s="2"/>
    </row>
    <row r="14" spans="1:2" x14ac:dyDescent="0.25">
      <c r="A14" s="2"/>
    </row>
    <row r="15" spans="1:2" x14ac:dyDescent="0.25">
      <c r="A15" s="2"/>
    </row>
    <row r="16" spans="1:2" x14ac:dyDescent="0.25">
      <c r="A16" s="3"/>
    </row>
    <row r="17" spans="1:1" x14ac:dyDescent="0.25">
      <c r="A17" s="3"/>
    </row>
    <row r="18" spans="1:1" x14ac:dyDescent="0.25">
      <c r="A18" s="3"/>
    </row>
    <row r="19" spans="1:1" x14ac:dyDescent="0.25">
      <c r="A19" s="3"/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x14ac:dyDescent="0.25">
      <c r="A25" s="3"/>
    </row>
    <row r="26" spans="1:1" x14ac:dyDescent="0.25">
      <c r="A26" s="3"/>
    </row>
    <row r="27" spans="1:1" x14ac:dyDescent="0.25">
      <c r="A27" s="3"/>
    </row>
    <row r="28" spans="1:1" x14ac:dyDescent="0.25">
      <c r="A28" s="3"/>
    </row>
    <row r="29" spans="1:1" x14ac:dyDescent="0.25">
      <c r="A29" s="3"/>
    </row>
    <row r="30" spans="1:1" x14ac:dyDescent="0.25">
      <c r="A30" s="3"/>
    </row>
    <row r="31" spans="1:1" x14ac:dyDescent="0.25">
      <c r="A31" s="3"/>
    </row>
    <row r="32" spans="1:1" x14ac:dyDescent="0.25">
      <c r="A32" s="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83E63-6A39-42DF-B960-D5111AC12817}">
  <sheetPr>
    <tabColor rgb="FFFFC000"/>
  </sheetPr>
  <dimension ref="A1:C5"/>
  <sheetViews>
    <sheetView workbookViewId="0"/>
  </sheetViews>
  <sheetFormatPr defaultRowHeight="15" x14ac:dyDescent="0.25"/>
  <cols>
    <col min="1" max="1" width="28.5703125" customWidth="1"/>
    <col min="3" max="3" width="18.140625" customWidth="1"/>
  </cols>
  <sheetData>
    <row r="1" spans="1:3" x14ac:dyDescent="0.25">
      <c r="A1" s="27" t="s">
        <v>24</v>
      </c>
      <c r="B1" s="27" t="s">
        <v>25</v>
      </c>
      <c r="C1" s="27" t="s">
        <v>26</v>
      </c>
    </row>
    <row r="2" spans="1:3" x14ac:dyDescent="0.25">
      <c r="A2" t="s">
        <v>27</v>
      </c>
      <c r="B2">
        <v>1</v>
      </c>
      <c r="C2" s="25" t="s">
        <v>28</v>
      </c>
    </row>
    <row r="3" spans="1:3" x14ac:dyDescent="0.25">
      <c r="A3" t="s">
        <v>29</v>
      </c>
      <c r="B3">
        <v>2</v>
      </c>
      <c r="C3" s="25" t="s">
        <v>30</v>
      </c>
    </row>
    <row r="4" spans="1:3" x14ac:dyDescent="0.25">
      <c r="A4" t="s">
        <v>31</v>
      </c>
      <c r="B4">
        <v>3</v>
      </c>
      <c r="C4" s="25" t="s">
        <v>32</v>
      </c>
    </row>
    <row r="5" spans="1:3" x14ac:dyDescent="0.25">
      <c r="A5" t="s">
        <v>33</v>
      </c>
      <c r="B5">
        <v>4</v>
      </c>
      <c r="C5" s="25" t="s">
        <v>34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19c64d2-5bfe-4675-8f5a-7cd664c23fca" xsi:nil="true"/>
    <lcf76f155ced4ddcb4097134ff3c332f xmlns="553dad9a-610a-451a-8659-a97f6089e7b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947A59260CA149A5335E97EC81B4DE" ma:contentTypeVersion="5" ma:contentTypeDescription="Create a new document." ma:contentTypeScope="" ma:versionID="7d5ffedd847e628b0fcb05bd4de1a945">
  <xsd:schema xmlns:xsd="http://www.w3.org/2001/XMLSchema" xmlns:xs="http://www.w3.org/2001/XMLSchema" xmlns:p="http://schemas.microsoft.com/office/2006/metadata/properties" xmlns:ns2="a2c2279d-9ac4-4414-a654-e14725ffb484" xmlns:ns3="f4a6c683-5cc4-4d2c-8bfa-652a86d7e5a4" xmlns:ns4="553dad9a-610a-451a-8659-a97f6089e7b4" xmlns:ns5="e19c64d2-5bfe-4675-8f5a-7cd664c23fca" targetNamespace="http://schemas.microsoft.com/office/2006/metadata/properties" ma:root="true" ma:fieldsID="a5a3db737884ce2ea255b712e395ce7b" ns2:_="" ns3:_="" ns4:_="" ns5:_="">
    <xsd:import namespace="a2c2279d-9ac4-4414-a654-e14725ffb484"/>
    <xsd:import namespace="f4a6c683-5cc4-4d2c-8bfa-652a86d7e5a4"/>
    <xsd:import namespace="553dad9a-610a-451a-8659-a97f6089e7b4"/>
    <xsd:import namespace="e19c64d2-5bfe-4675-8f5a-7cd664c23fc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4:MediaServiceBillingMetadata" minOccurs="0"/>
                <xsd:element ref="ns4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2279d-9ac4-4414-a654-e14725ffb48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a6c683-5cc4-4d2c-8bfa-652a86d7e5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3dad9a-610a-451a-8659-a97f6089e7b4" elementFormDefault="qualified">
    <xsd:import namespace="http://schemas.microsoft.com/office/2006/documentManagement/types"/>
    <xsd:import namespace="http://schemas.microsoft.com/office/infopath/2007/PartnerControls"/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7cae85ee-045a-4321-bce0-18bfe83227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9c64d2-5bfe-4675-8f5a-7cd664c23fca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f340e0a2-7595-402e-b22e-abe4bbd07e09}" ma:internalName="TaxCatchAll" ma:showField="CatchAllData" ma:web="e19c64d2-5bfe-4675-8f5a-7cd664c23f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2DD52A-048A-4CEA-A5F9-1CE8065A4C25}">
  <ds:schemaRefs>
    <ds:schemaRef ds:uri="http://schemas.microsoft.com/office/2006/metadata/properties"/>
    <ds:schemaRef ds:uri="http://schemas.microsoft.com/office/infopath/2007/PartnerControls"/>
    <ds:schemaRef ds:uri="e19c64d2-5bfe-4675-8f5a-7cd664c23fca"/>
    <ds:schemaRef ds:uri="553dad9a-610a-451a-8659-a97f6089e7b4"/>
  </ds:schemaRefs>
</ds:datastoreItem>
</file>

<file path=customXml/itemProps2.xml><?xml version="1.0" encoding="utf-8"?>
<ds:datastoreItem xmlns:ds="http://schemas.openxmlformats.org/officeDocument/2006/customXml" ds:itemID="{E0119379-1212-43D0-982C-E2D63535870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2B4E9C-9037-413A-9C82-159C23A271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c2279d-9ac4-4414-a654-e14725ffb484"/>
    <ds:schemaRef ds:uri="f4a6c683-5cc4-4d2c-8bfa-652a86d7e5a4"/>
    <ds:schemaRef ds:uri="553dad9a-610a-451a-8659-a97f6089e7b4"/>
    <ds:schemaRef ds:uri="e19c64d2-5bfe-4675-8f5a-7cd664c23f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Courts Index</vt:lpstr>
      <vt:lpstr>MSJ Report Worksheet</vt:lpstr>
      <vt:lpstr>MSJ Report Totals</vt:lpstr>
      <vt:lpstr>ZERO Reports</vt:lpstr>
      <vt:lpstr>Legal Holidays</vt:lpstr>
      <vt:lpstr>Quarter Dates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Cathy Horvath</dc:creator>
  <cp:keywords/>
  <dc:description/>
  <cp:lastModifiedBy>Cathy Horvath</cp:lastModifiedBy>
  <cp:revision/>
  <dcterms:created xsi:type="dcterms:W3CDTF">2026-03-24T20:15:30Z</dcterms:created>
  <dcterms:modified xsi:type="dcterms:W3CDTF">2026-06-24T15:19:13Z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2026-03-24T21:07:25Z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af8c2e54-e86d-4d88-835e-891b649d5bcb</vt:lpwstr>
  </property>
  <property fmtid="{D5CDD505-2E9C-101B-9397-08002B2CF9AE}" pid="7" name="MSIP_Label_defa4170-0d19-0005-0004-bc88714345d2_ActionId">
    <vt:lpwstr>0986ee60-3637-4080-9a2b-b546e38badc3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  <property fmtid="{D5CDD505-2E9C-101B-9397-08002B2CF9AE}" pid="10" name="ContentTypeId">
    <vt:lpwstr>0x010100FA947A59260CA149A5335E97EC81B4DE</vt:lpwstr>
  </property>
  <property fmtid="{D5CDD505-2E9C-101B-9397-08002B2CF9AE}" pid="11" name="MediaServiceImageTags">
    <vt:lpwstr/>
  </property>
</Properties>
</file>